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ihara-m55v9\Desktop\HP更新\20260301添付ファイル\旅客運送事業者各種報告書様式\旅客運送事業者各種報告書様式HP用\"/>
    </mc:Choice>
  </mc:AlternateContent>
  <xr:revisionPtr revIDLastSave="0" documentId="13_ncr:1_{F95C76D1-ACAD-4F8D-85A6-ED9F516DC372}" xr6:coauthVersionLast="47" xr6:coauthVersionMax="47" xr10:uidLastSave="{00000000-0000-0000-0000-000000000000}"/>
  <bookViews>
    <workbookView xWindow="-120" yWindow="-16320" windowWidth="29040" windowHeight="15720" xr2:uid="{00000000-000D-0000-FFFF-FFFF00000000}"/>
  </bookViews>
  <sheets>
    <sheet name="概要" sheetId="7" r:id="rId1"/>
    <sheet name="記入要領" sheetId="9" r:id="rId2"/>
    <sheet name="別添１・２" sheetId="10" r:id="rId3"/>
    <sheet name="航路損益" sheetId="4" r:id="rId4"/>
    <sheet name="貸借対照表" sheetId="5" r:id="rId5"/>
    <sheet name="損益計算書" sheetId="6" r:id="rId6"/>
    <sheet name="【入力不要】航路損益(集計用)" sheetId="1" r:id="rId7"/>
    <sheet name="【入力不要】貸借対照・損益計算(集計用)" sheetId="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7" i="6" l="1"/>
  <c r="AP14" i="6"/>
  <c r="AP18" i="6" s="1"/>
  <c r="AP20" i="6" s="1"/>
  <c r="L41" i="6"/>
  <c r="L38" i="6"/>
  <c r="L27" i="6"/>
  <c r="L22" i="6"/>
  <c r="L29" i="6" s="1"/>
  <c r="L33" i="6" s="1"/>
  <c r="BQ6" i="2" s="1"/>
  <c r="L17" i="6"/>
  <c r="L19" i="6" s="1"/>
  <c r="AP31" i="5"/>
  <c r="AP34" i="5" s="1"/>
  <c r="AS6" i="2" s="1"/>
  <c r="AP22" i="5"/>
  <c r="AP19" i="5"/>
  <c r="AP24" i="5" s="1"/>
  <c r="L30" i="5"/>
  <c r="L29" i="5"/>
  <c r="L24" i="5"/>
  <c r="L20" i="5"/>
  <c r="L32" i="5" s="1"/>
  <c r="W6" i="2" s="1"/>
  <c r="AO34" i="4"/>
  <c r="AO36" i="4" s="1"/>
  <c r="AO26" i="4"/>
  <c r="AO18" i="4"/>
  <c r="AO14" i="4"/>
  <c r="AO28" i="4" s="1"/>
  <c r="AO29" i="4" s="1"/>
  <c r="L34" i="4"/>
  <c r="L26" i="4"/>
  <c r="L22" i="4"/>
  <c r="L37" i="4" s="1"/>
  <c r="L15" i="4"/>
  <c r="L18" i="4" s="1"/>
  <c r="AU6" i="1" s="1"/>
  <c r="L34" i="6" l="1"/>
  <c r="L42" i="6" s="1"/>
  <c r="BC6" i="2"/>
  <c r="BR6" i="2" s="1"/>
  <c r="AP35" i="5"/>
  <c r="AT6" i="2" s="1"/>
  <c r="AI6" i="2"/>
  <c r="AO37" i="4"/>
  <c r="CR6" i="1" s="1"/>
  <c r="CJ6" i="1"/>
  <c r="CF6" i="2"/>
  <c r="CC6" i="2"/>
  <c r="BX6" i="2"/>
  <c r="BU6" i="2"/>
  <c r="BM6" i="2"/>
  <c r="BK6" i="2"/>
  <c r="BF6" i="2"/>
  <c r="BA6" i="2"/>
  <c r="AU6" i="2"/>
  <c r="AP6" i="2"/>
  <c r="AG6" i="2"/>
  <c r="AD6" i="2"/>
  <c r="U6" i="2"/>
  <c r="T6" i="2"/>
  <c r="O6" i="2"/>
  <c r="K6" i="2"/>
  <c r="CS6" i="1"/>
  <c r="CQ6" i="1"/>
  <c r="CO6" i="1"/>
  <c r="CI6" i="1"/>
  <c r="CG6" i="1"/>
  <c r="BY6" i="1"/>
  <c r="BV6" i="1"/>
  <c r="BN6" i="1"/>
  <c r="BK6" i="1"/>
  <c r="BC6" i="1"/>
  <c r="AY6" i="1"/>
  <c r="AS6" i="1"/>
  <c r="BH6" i="1"/>
  <c r="E6" i="1"/>
  <c r="C6" i="1"/>
  <c r="B6" i="1"/>
  <c r="D6" i="1"/>
  <c r="CH6" i="2"/>
  <c r="CE6" i="2"/>
  <c r="CD6" i="2"/>
  <c r="CB6" i="2"/>
  <c r="CA6" i="2"/>
  <c r="BW6" i="2"/>
  <c r="BV6" i="2"/>
  <c r="BT6" i="2"/>
  <c r="BS6" i="2"/>
  <c r="BP6" i="2"/>
  <c r="BO6" i="2"/>
  <c r="BN6" i="2"/>
  <c r="BL6" i="2"/>
  <c r="BJ6" i="2"/>
  <c r="BI6" i="2"/>
  <c r="BH6" i="2"/>
  <c r="BG6" i="2"/>
  <c r="BE6" i="2"/>
  <c r="BD6" i="2"/>
  <c r="BB6" i="2"/>
  <c r="AZ6" i="2"/>
  <c r="AY6" i="2"/>
  <c r="AX6" i="2"/>
  <c r="AW6" i="2"/>
  <c r="AV6" i="2"/>
  <c r="AR6" i="2"/>
  <c r="AQ6" i="2"/>
  <c r="AO6" i="2"/>
  <c r="AN6" i="2"/>
  <c r="AM6" i="2"/>
  <c r="AL6" i="2"/>
  <c r="AK6" i="2"/>
  <c r="AJ6" i="2"/>
  <c r="AH6" i="2"/>
  <c r="AF6" i="2"/>
  <c r="AE6" i="2"/>
  <c r="AC6" i="2"/>
  <c r="AB6" i="2"/>
  <c r="AA6" i="2"/>
  <c r="Z6" i="2"/>
  <c r="Y6" i="2"/>
  <c r="X6" i="2"/>
  <c r="V6" i="2"/>
  <c r="S6" i="2"/>
  <c r="R6" i="2"/>
  <c r="Q6" i="2"/>
  <c r="P6" i="2"/>
  <c r="N6" i="2"/>
  <c r="M6" i="2"/>
  <c r="L6" i="2"/>
  <c r="J6" i="2"/>
  <c r="I6" i="2"/>
  <c r="H6" i="2"/>
  <c r="G6" i="2"/>
  <c r="F6" i="2"/>
  <c r="E6" i="2"/>
  <c r="D6" i="2"/>
  <c r="C6" i="2"/>
  <c r="B6" i="2"/>
  <c r="CP6" i="1"/>
  <c r="CN6" i="1"/>
  <c r="CM6" i="1"/>
  <c r="CL6" i="1"/>
  <c r="CK6" i="1"/>
  <c r="CH6" i="1"/>
  <c r="CF6" i="1"/>
  <c r="CE6" i="1"/>
  <c r="CD6" i="1"/>
  <c r="CC6" i="1"/>
  <c r="CB6" i="1"/>
  <c r="CA6" i="1"/>
  <c r="BZ6" i="1"/>
  <c r="BX6" i="1"/>
  <c r="BW6" i="1"/>
  <c r="BU6" i="1"/>
  <c r="BT6" i="1"/>
  <c r="BS6" i="1"/>
  <c r="BR6" i="1"/>
  <c r="BQ6" i="1"/>
  <c r="BP6" i="1"/>
  <c r="BO6" i="1"/>
  <c r="BM6" i="1"/>
  <c r="BL6" i="1"/>
  <c r="BJ6" i="1"/>
  <c r="BI6" i="1"/>
  <c r="BG6" i="1"/>
  <c r="BF6" i="1"/>
  <c r="BE6" i="1"/>
  <c r="BD6" i="1"/>
  <c r="BB6" i="1"/>
  <c r="BA6" i="1"/>
  <c r="AZ6" i="1"/>
  <c r="AX6" i="1"/>
  <c r="AW6" i="1"/>
  <c r="AV6" i="1"/>
  <c r="AT6" i="1"/>
  <c r="AR6" i="1"/>
  <c r="AQ6" i="1"/>
  <c r="AP6" i="1"/>
  <c r="AO6" i="1"/>
  <c r="AN6" i="1"/>
  <c r="AM6" i="1"/>
  <c r="AL6" i="1"/>
  <c r="AF6" i="1"/>
  <c r="AE6" i="1"/>
  <c r="Y6" i="1"/>
  <c r="X6" i="1"/>
  <c r="R6" i="1"/>
  <c r="O6" i="1"/>
  <c r="L6" i="1"/>
  <c r="CG6" i="2" l="1"/>
  <c r="CI6" i="2"/>
  <c r="BY6" i="2" l="1"/>
  <c r="BZ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国土交通省</author>
  </authors>
  <commentList>
    <comment ref="G5" authorId="0" shapeId="0" xr:uid="{0277DAAD-9B04-4684-B371-92E88062902C}">
      <text>
        <r>
          <rPr>
            <b/>
            <sz val="9"/>
            <color indexed="12"/>
            <rFont val="ＭＳ Ｐゴシック"/>
            <family val="3"/>
            <charset val="128"/>
          </rPr>
          <t>事業者名を記載。</t>
        </r>
        <r>
          <rPr>
            <b/>
            <sz val="9"/>
            <color indexed="10"/>
            <rFont val="ＭＳ Ｐゴシック"/>
            <family val="3"/>
            <charset val="128"/>
          </rPr>
          <t>個人の場合は、屋号のみでなく個人名も記載。</t>
        </r>
      </text>
    </comment>
    <comment ref="U5" authorId="0" shapeId="0" xr:uid="{2AD7C976-DEA1-4C43-9399-AF66623C717F}">
      <text>
        <r>
          <rPr>
            <b/>
            <sz val="9"/>
            <color indexed="12"/>
            <rFont val="ＭＳ Ｐゴシック"/>
            <family val="3"/>
            <charset val="128"/>
          </rPr>
          <t xml:space="preserve">許可航路名を記載
</t>
        </r>
        <r>
          <rPr>
            <b/>
            <sz val="9"/>
            <color indexed="10"/>
            <rFont val="ＭＳ Ｐゴシック"/>
            <family val="3"/>
            <charset val="128"/>
          </rPr>
          <t>例：○○～○○航路、○○港内遊覧航路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国土交通省</author>
  </authors>
  <commentList>
    <comment ref="K7" authorId="0" shapeId="0" xr:uid="{2DC06E33-2152-4BD5-B27A-1454E82DCEB6}">
      <text>
        <r>
          <rPr>
            <b/>
            <sz val="9"/>
            <color indexed="12"/>
            <rFont val="ＭＳ Ｐゴシック"/>
            <family val="3"/>
            <charset val="128"/>
          </rPr>
          <t>事業者名を記載。</t>
        </r>
        <r>
          <rPr>
            <b/>
            <sz val="9"/>
            <color indexed="10"/>
            <rFont val="ＭＳ Ｐゴシック"/>
            <family val="3"/>
            <charset val="128"/>
          </rPr>
          <t>個人の場合は、屋号のみでなく個人名も記載。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国土交通省</author>
  </authors>
  <commentList>
    <comment ref="K7" authorId="0" shapeId="0" xr:uid="{5C7BCA03-9AAD-4538-9435-70D6C63DBA57}">
      <text>
        <r>
          <rPr>
            <b/>
            <sz val="9"/>
            <color indexed="12"/>
            <rFont val="ＭＳ Ｐゴシック"/>
            <family val="3"/>
            <charset val="128"/>
          </rPr>
          <t>事業者名を記載。</t>
        </r>
        <r>
          <rPr>
            <b/>
            <sz val="9"/>
            <color indexed="10"/>
            <rFont val="ＭＳ Ｐゴシック"/>
            <family val="3"/>
            <charset val="128"/>
          </rPr>
          <t>個人の場合は、屋号のみでなく個人名も記載。</t>
        </r>
      </text>
    </comment>
  </commentList>
</comments>
</file>

<file path=xl/sharedStrings.xml><?xml version="1.0" encoding="utf-8"?>
<sst xmlns="http://schemas.openxmlformats.org/spreadsheetml/2006/main" count="670" uniqueCount="509">
  <si>
    <t>種別</t>
    <rPh sb="0" eb="2">
      <t>シュベツ</t>
    </rPh>
    <phoneticPr fontId="2"/>
  </si>
  <si>
    <t>形態</t>
    <rPh sb="0" eb="2">
      <t>ケイタイ</t>
    </rPh>
    <phoneticPr fontId="2"/>
  </si>
  <si>
    <t>船種</t>
    <rPh sb="0" eb="1">
      <t>フネ</t>
    </rPh>
    <rPh sb="1" eb="2">
      <t>タネ</t>
    </rPh>
    <phoneticPr fontId="2"/>
  </si>
  <si>
    <t>隻数</t>
    <rPh sb="0" eb="2">
      <t>セキスウ</t>
    </rPh>
    <phoneticPr fontId="2"/>
  </si>
  <si>
    <t>往航</t>
    <rPh sb="0" eb="2">
      <t>オウコウ</t>
    </rPh>
    <phoneticPr fontId="2"/>
  </si>
  <si>
    <t>復航</t>
    <rPh sb="0" eb="2">
      <t>フッコウ</t>
    </rPh>
    <phoneticPr fontId="2"/>
  </si>
  <si>
    <t>合計</t>
    <rPh sb="0" eb="2">
      <t>ゴウケイ</t>
    </rPh>
    <phoneticPr fontId="2"/>
  </si>
  <si>
    <t>管轄局</t>
    <rPh sb="0" eb="3">
      <t>カンカツキョク</t>
    </rPh>
    <phoneticPr fontId="2"/>
  </si>
  <si>
    <t>旅客輸送（人）</t>
    <rPh sb="0" eb="2">
      <t>リョカク</t>
    </rPh>
    <rPh sb="2" eb="4">
      <t>ユソウ</t>
    </rPh>
    <rPh sb="5" eb="6">
      <t>ヒト</t>
    </rPh>
    <phoneticPr fontId="2"/>
  </si>
  <si>
    <t>旅客輸送（人㌔）</t>
    <rPh sb="0" eb="2">
      <t>リョカク</t>
    </rPh>
    <rPh sb="2" eb="4">
      <t>ユソウ</t>
    </rPh>
    <rPh sb="5" eb="6">
      <t>ヒト</t>
    </rPh>
    <phoneticPr fontId="2"/>
  </si>
  <si>
    <t>自動車航送(台)</t>
    <rPh sb="0" eb="3">
      <t>ジドウシャ</t>
    </rPh>
    <rPh sb="3" eb="4">
      <t>ワタル</t>
    </rPh>
    <rPh sb="4" eb="5">
      <t>ソウ</t>
    </rPh>
    <rPh sb="6" eb="7">
      <t>ダイ</t>
    </rPh>
    <phoneticPr fontId="2"/>
  </si>
  <si>
    <t>バス</t>
    <phoneticPr fontId="2"/>
  </si>
  <si>
    <t>乗用車</t>
    <rPh sb="0" eb="3">
      <t>ジョウヨウシャ</t>
    </rPh>
    <phoneticPr fontId="2"/>
  </si>
  <si>
    <t>トラック</t>
    <phoneticPr fontId="2"/>
  </si>
  <si>
    <t>その他</t>
    <rPh sb="2" eb="3">
      <t>ホカ</t>
    </rPh>
    <phoneticPr fontId="2"/>
  </si>
  <si>
    <t>軽油</t>
    <rPh sb="0" eb="2">
      <t>ケイユ</t>
    </rPh>
    <phoneticPr fontId="2"/>
  </si>
  <si>
    <t>A重油</t>
    <rPh sb="1" eb="3">
      <t>ジュウユ</t>
    </rPh>
    <phoneticPr fontId="2"/>
  </si>
  <si>
    <t>B重油</t>
    <rPh sb="1" eb="3">
      <t>ジュウユ</t>
    </rPh>
    <phoneticPr fontId="2"/>
  </si>
  <si>
    <t>C重油</t>
    <rPh sb="1" eb="3">
      <t>ジュウユ</t>
    </rPh>
    <phoneticPr fontId="2"/>
  </si>
  <si>
    <t>年間燃料消費量（キロリットル）</t>
    <rPh sb="0" eb="2">
      <t>ネンカン</t>
    </rPh>
    <rPh sb="2" eb="4">
      <t>ネンリョウ</t>
    </rPh>
    <rPh sb="4" eb="7">
      <t>ショウヒリョウ</t>
    </rPh>
    <phoneticPr fontId="2"/>
  </si>
  <si>
    <t>事　業　者　名</t>
    <rPh sb="0" eb="1">
      <t>コト</t>
    </rPh>
    <rPh sb="2" eb="3">
      <t>ギョウ</t>
    </rPh>
    <rPh sb="4" eb="5">
      <t>シャ</t>
    </rPh>
    <rPh sb="6" eb="7">
      <t>メイ</t>
    </rPh>
    <phoneticPr fontId="2"/>
  </si>
  <si>
    <t>航　路　名</t>
    <rPh sb="0" eb="1">
      <t>ワタル</t>
    </rPh>
    <rPh sb="2" eb="3">
      <t>ロ</t>
    </rPh>
    <rPh sb="4" eb="5">
      <t>メイ</t>
    </rPh>
    <phoneticPr fontId="2"/>
  </si>
  <si>
    <t>事業者
コード</t>
    <rPh sb="0" eb="3">
      <t>ジギョウシャ</t>
    </rPh>
    <phoneticPr fontId="2"/>
  </si>
  <si>
    <t>航路
コード</t>
    <rPh sb="0" eb="2">
      <t>コウロ</t>
    </rPh>
    <phoneticPr fontId="2"/>
  </si>
  <si>
    <t>自動車航送(台数)</t>
    <rPh sb="0" eb="3">
      <t>ジドウシャ</t>
    </rPh>
    <rPh sb="3" eb="4">
      <t>ワタル</t>
    </rPh>
    <rPh sb="4" eb="5">
      <t>ソウ</t>
    </rPh>
    <rPh sb="6" eb="7">
      <t>ダイ</t>
    </rPh>
    <rPh sb="7" eb="8">
      <t>スウ</t>
    </rPh>
    <phoneticPr fontId="2"/>
  </si>
  <si>
    <t>運航回数</t>
    <rPh sb="0" eb="2">
      <t>ウンコウ</t>
    </rPh>
    <rPh sb="2" eb="4">
      <t>カイスウ</t>
    </rPh>
    <phoneticPr fontId="2"/>
  </si>
  <si>
    <t>乗用車
(8ｔ換算)</t>
    <rPh sb="0" eb="2">
      <t>ジョウヨウ</t>
    </rPh>
    <rPh sb="2" eb="3">
      <t>クルマ</t>
    </rPh>
    <rPh sb="7" eb="9">
      <t>カンザン</t>
    </rPh>
    <phoneticPr fontId="2"/>
  </si>
  <si>
    <t>合計
(8t換算)</t>
    <rPh sb="0" eb="2">
      <t>ゴウケイ</t>
    </rPh>
    <rPh sb="6" eb="8">
      <t>カンザン</t>
    </rPh>
    <phoneticPr fontId="2"/>
  </si>
  <si>
    <t>運航実績</t>
    <rPh sb="0" eb="2">
      <t>ウンコウ</t>
    </rPh>
    <rPh sb="2" eb="4">
      <t>ジッセキ</t>
    </rPh>
    <phoneticPr fontId="2"/>
  </si>
  <si>
    <t>航路損益</t>
    <rPh sb="0" eb="2">
      <t>コウロ</t>
    </rPh>
    <rPh sb="2" eb="4">
      <t>ソンエキ</t>
    </rPh>
    <phoneticPr fontId="2"/>
  </si>
  <si>
    <t>営業収益</t>
    <rPh sb="0" eb="2">
      <t>エイギョウ</t>
    </rPh>
    <rPh sb="2" eb="4">
      <t>シュウエキ</t>
    </rPh>
    <phoneticPr fontId="2"/>
  </si>
  <si>
    <t>旅客運賃</t>
    <rPh sb="0" eb="2">
      <t>リョカク</t>
    </rPh>
    <rPh sb="2" eb="4">
      <t>ウンチン</t>
    </rPh>
    <phoneticPr fontId="2"/>
  </si>
  <si>
    <t>自動車
航送運賃</t>
    <rPh sb="0" eb="3">
      <t>ジドウシャ</t>
    </rPh>
    <rPh sb="4" eb="5">
      <t>ワタル</t>
    </rPh>
    <rPh sb="5" eb="6">
      <t>ソウ</t>
    </rPh>
    <rPh sb="6" eb="8">
      <t>ウンチン</t>
    </rPh>
    <phoneticPr fontId="2"/>
  </si>
  <si>
    <t>手小荷物
運賃</t>
    <rPh sb="0" eb="1">
      <t>テ</t>
    </rPh>
    <rPh sb="1" eb="4">
      <t>コニモツ</t>
    </rPh>
    <rPh sb="5" eb="7">
      <t>ウンチン</t>
    </rPh>
    <phoneticPr fontId="2"/>
  </si>
  <si>
    <t>貨物運賃</t>
    <rPh sb="0" eb="2">
      <t>カモツ</t>
    </rPh>
    <rPh sb="2" eb="4">
      <t>ウンチン</t>
    </rPh>
    <phoneticPr fontId="2"/>
  </si>
  <si>
    <t>郵便
航送料</t>
    <rPh sb="0" eb="2">
      <t>ユウビン</t>
    </rPh>
    <rPh sb="3" eb="4">
      <t>コウ</t>
    </rPh>
    <rPh sb="4" eb="6">
      <t>ソウリョウ</t>
    </rPh>
    <phoneticPr fontId="2"/>
  </si>
  <si>
    <t>その他
運航収益</t>
    <rPh sb="2" eb="3">
      <t>ホカ</t>
    </rPh>
    <rPh sb="4" eb="6">
      <t>ウンコウ</t>
    </rPh>
    <rPh sb="6" eb="8">
      <t>シュウエキ</t>
    </rPh>
    <phoneticPr fontId="2"/>
  </si>
  <si>
    <t>小計</t>
    <rPh sb="0" eb="2">
      <t>ショウケイ</t>
    </rPh>
    <phoneticPr fontId="2"/>
  </si>
  <si>
    <t>海運業
収益計</t>
    <rPh sb="0" eb="3">
      <t>カイウンギョウ</t>
    </rPh>
    <rPh sb="4" eb="6">
      <t>シュウエキ</t>
    </rPh>
    <rPh sb="6" eb="7">
      <t>ケイ</t>
    </rPh>
    <phoneticPr fontId="2"/>
  </si>
  <si>
    <t>海　　運　　業　　収　　益</t>
    <rPh sb="0" eb="1">
      <t>ウミ</t>
    </rPh>
    <rPh sb="3" eb="4">
      <t>ウン</t>
    </rPh>
    <rPh sb="6" eb="7">
      <t>ギョウ</t>
    </rPh>
    <rPh sb="9" eb="10">
      <t>オサム</t>
    </rPh>
    <rPh sb="12" eb="13">
      <t>エキ</t>
    </rPh>
    <phoneticPr fontId="2"/>
  </si>
  <si>
    <t>その他
収益</t>
    <rPh sb="2" eb="3">
      <t>ホカ</t>
    </rPh>
    <rPh sb="4" eb="6">
      <t>シュウエキ</t>
    </rPh>
    <phoneticPr fontId="2"/>
  </si>
  <si>
    <t>営　　　業　　　収　　　益</t>
    <rPh sb="0" eb="1">
      <t>エイ</t>
    </rPh>
    <rPh sb="4" eb="5">
      <t>ギョウ</t>
    </rPh>
    <rPh sb="8" eb="9">
      <t>オサム</t>
    </rPh>
    <rPh sb="12" eb="13">
      <t>エキ</t>
    </rPh>
    <phoneticPr fontId="2"/>
  </si>
  <si>
    <t>営業費用</t>
    <rPh sb="0" eb="2">
      <t>エイギョウ</t>
    </rPh>
    <rPh sb="2" eb="4">
      <t>ヒヨウ</t>
    </rPh>
    <phoneticPr fontId="2"/>
  </si>
  <si>
    <t>支払手数料</t>
    <rPh sb="0" eb="2">
      <t>シハライ</t>
    </rPh>
    <rPh sb="2" eb="5">
      <t>テスウリョウ</t>
    </rPh>
    <phoneticPr fontId="2"/>
  </si>
  <si>
    <t>損害保険料</t>
    <rPh sb="0" eb="2">
      <t>ソンガイ</t>
    </rPh>
    <rPh sb="2" eb="5">
      <t>ホケンリョウ</t>
    </rPh>
    <phoneticPr fontId="2"/>
  </si>
  <si>
    <t>旅　客　費</t>
    <rPh sb="0" eb="1">
      <t>タビ</t>
    </rPh>
    <rPh sb="2" eb="3">
      <t>キャク</t>
    </rPh>
    <rPh sb="4" eb="5">
      <t>ヒ</t>
    </rPh>
    <phoneticPr fontId="2"/>
  </si>
  <si>
    <t>自動車航送取扱費</t>
    <rPh sb="0" eb="3">
      <t>ジドウシャ</t>
    </rPh>
    <rPh sb="3" eb="4">
      <t>ワタル</t>
    </rPh>
    <rPh sb="4" eb="5">
      <t>ソウ</t>
    </rPh>
    <rPh sb="5" eb="7">
      <t>トリアツカイ</t>
    </rPh>
    <rPh sb="7" eb="8">
      <t>ヒ</t>
    </rPh>
    <phoneticPr fontId="2"/>
  </si>
  <si>
    <t>保険料</t>
    <rPh sb="0" eb="3">
      <t>ホケンリョウ</t>
    </rPh>
    <phoneticPr fontId="2"/>
  </si>
  <si>
    <t>貨物費</t>
    <rPh sb="0" eb="2">
      <t>カモツ</t>
    </rPh>
    <rPh sb="2" eb="3">
      <t>ヒ</t>
    </rPh>
    <phoneticPr fontId="2"/>
  </si>
  <si>
    <t>手小荷物
取扱費</t>
    <rPh sb="0" eb="1">
      <t>テ</t>
    </rPh>
    <rPh sb="1" eb="4">
      <t>コニモツ</t>
    </rPh>
    <rPh sb="5" eb="7">
      <t>トリアツカイ</t>
    </rPh>
    <rPh sb="7" eb="8">
      <t>ヒ</t>
    </rPh>
    <phoneticPr fontId="2"/>
  </si>
  <si>
    <t>郵便航送
取扱費</t>
    <rPh sb="0" eb="2">
      <t>ユウビン</t>
    </rPh>
    <rPh sb="2" eb="3">
      <t>コウ</t>
    </rPh>
    <rPh sb="3" eb="4">
      <t>ソウ</t>
    </rPh>
    <rPh sb="5" eb="7">
      <t>トリアツカイ</t>
    </rPh>
    <rPh sb="7" eb="8">
      <t>ヒ</t>
    </rPh>
    <phoneticPr fontId="2"/>
  </si>
  <si>
    <t>燃料
潤滑油費</t>
    <rPh sb="0" eb="2">
      <t>ネンリョウ</t>
    </rPh>
    <rPh sb="3" eb="6">
      <t>ジュンカツユ</t>
    </rPh>
    <rPh sb="6" eb="7">
      <t>ヒ</t>
    </rPh>
    <phoneticPr fontId="2"/>
  </si>
  <si>
    <t>岸壁等使用料</t>
    <rPh sb="0" eb="2">
      <t>ガンペキ</t>
    </rPh>
    <rPh sb="2" eb="3">
      <t>トウ</t>
    </rPh>
    <rPh sb="3" eb="6">
      <t>シヨウリョウ</t>
    </rPh>
    <phoneticPr fontId="2"/>
  </si>
  <si>
    <t>代理店料</t>
    <rPh sb="0" eb="3">
      <t>ダイリテン</t>
    </rPh>
    <rPh sb="3" eb="4">
      <t>リョウ</t>
    </rPh>
    <phoneticPr fontId="2"/>
  </si>
  <si>
    <t>港　　　　　費</t>
    <rPh sb="0" eb="1">
      <t>ミナト</t>
    </rPh>
    <rPh sb="6" eb="7">
      <t>ヒ</t>
    </rPh>
    <phoneticPr fontId="2"/>
  </si>
  <si>
    <t>用船料</t>
    <rPh sb="0" eb="3">
      <t>ヨウセンリョウ</t>
    </rPh>
    <phoneticPr fontId="2"/>
  </si>
  <si>
    <t>その他
運航費</t>
    <rPh sb="2" eb="3">
      <t>ホカ</t>
    </rPh>
    <rPh sb="4" eb="7">
      <t>ウンコウヒ</t>
    </rPh>
    <phoneticPr fontId="2"/>
  </si>
  <si>
    <t>運航費
合計</t>
    <rPh sb="0" eb="3">
      <t>ウンコウヒ</t>
    </rPh>
    <rPh sb="4" eb="6">
      <t>ゴウケイ</t>
    </rPh>
    <phoneticPr fontId="2"/>
  </si>
  <si>
    <t>運　　　　　　　　　　航　　　　　　　　　　費</t>
    <rPh sb="0" eb="1">
      <t>ウン</t>
    </rPh>
    <rPh sb="11" eb="12">
      <t>ワタル</t>
    </rPh>
    <rPh sb="22" eb="23">
      <t>ヒ</t>
    </rPh>
    <phoneticPr fontId="2"/>
  </si>
  <si>
    <t>船員費</t>
    <rPh sb="0" eb="3">
      <t>センインヒ</t>
    </rPh>
    <phoneticPr fontId="2"/>
  </si>
  <si>
    <t>船舶備品
消耗品費</t>
    <rPh sb="0" eb="2">
      <t>センパク</t>
    </rPh>
    <rPh sb="2" eb="4">
      <t>ビヒン</t>
    </rPh>
    <rPh sb="5" eb="7">
      <t>ショウモウ</t>
    </rPh>
    <rPh sb="7" eb="8">
      <t>ヒン</t>
    </rPh>
    <rPh sb="8" eb="9">
      <t>ヒ</t>
    </rPh>
    <phoneticPr fontId="2"/>
  </si>
  <si>
    <t>船舶
修繕費</t>
    <rPh sb="0" eb="2">
      <t>センパク</t>
    </rPh>
    <rPh sb="3" eb="6">
      <t>シュウゼンヒ</t>
    </rPh>
    <phoneticPr fontId="2"/>
  </si>
  <si>
    <t>船舶
保険料</t>
    <rPh sb="0" eb="2">
      <t>センパク</t>
    </rPh>
    <rPh sb="3" eb="6">
      <t>ホケンリョウ</t>
    </rPh>
    <phoneticPr fontId="2"/>
  </si>
  <si>
    <t>船舶固定
資産税</t>
    <rPh sb="0" eb="2">
      <t>センパク</t>
    </rPh>
    <rPh sb="2" eb="4">
      <t>コテイ</t>
    </rPh>
    <rPh sb="5" eb="8">
      <t>シサンゼイ</t>
    </rPh>
    <phoneticPr fontId="2"/>
  </si>
  <si>
    <t>船舶減価
償却費</t>
    <rPh sb="0" eb="2">
      <t>センパク</t>
    </rPh>
    <rPh sb="2" eb="4">
      <t>ゲンカ</t>
    </rPh>
    <rPh sb="5" eb="8">
      <t>ショウキャクヒ</t>
    </rPh>
    <phoneticPr fontId="2"/>
  </si>
  <si>
    <t>船　　　　　　　　　　費</t>
    <rPh sb="0" eb="1">
      <t>フネ</t>
    </rPh>
    <rPh sb="11" eb="12">
      <t>ヒ</t>
    </rPh>
    <phoneticPr fontId="2"/>
  </si>
  <si>
    <t>航路附属施設費</t>
    <rPh sb="0" eb="2">
      <t>コウロ</t>
    </rPh>
    <rPh sb="2" eb="4">
      <t>フゾク</t>
    </rPh>
    <rPh sb="4" eb="7">
      <t>シセツヒ</t>
    </rPh>
    <phoneticPr fontId="2"/>
  </si>
  <si>
    <t>岸壁</t>
    <rPh sb="0" eb="2">
      <t>ガンペキ</t>
    </rPh>
    <phoneticPr fontId="2"/>
  </si>
  <si>
    <t>その他</t>
    <rPh sb="2" eb="3">
      <t>タ</t>
    </rPh>
    <phoneticPr fontId="2"/>
  </si>
  <si>
    <t>一般管理費</t>
    <rPh sb="0" eb="2">
      <t>イッパン</t>
    </rPh>
    <rPh sb="2" eb="5">
      <t>カンリヒ</t>
    </rPh>
    <phoneticPr fontId="2"/>
  </si>
  <si>
    <t>役員報酬</t>
    <rPh sb="0" eb="2">
      <t>ヤクイン</t>
    </rPh>
    <rPh sb="2" eb="4">
      <t>ホウシュウ</t>
    </rPh>
    <phoneticPr fontId="2"/>
  </si>
  <si>
    <t>従業員
給与</t>
    <rPh sb="0" eb="3">
      <t>ジュウギョウイン</t>
    </rPh>
    <rPh sb="4" eb="6">
      <t>キュウヨ</t>
    </rPh>
    <phoneticPr fontId="2"/>
  </si>
  <si>
    <t>租税公課</t>
    <rPh sb="0" eb="2">
      <t>ソゼイ</t>
    </rPh>
    <rPh sb="2" eb="4">
      <t>コウカ</t>
    </rPh>
    <phoneticPr fontId="2"/>
  </si>
  <si>
    <t>減価
償却費</t>
    <rPh sb="0" eb="2">
      <t>ゲンカ</t>
    </rPh>
    <rPh sb="3" eb="6">
      <t>ショウキャクヒ</t>
    </rPh>
    <phoneticPr fontId="2"/>
  </si>
  <si>
    <t>交際費</t>
    <rPh sb="0" eb="3">
      <t>コウサイヒ</t>
    </rPh>
    <phoneticPr fontId="2"/>
  </si>
  <si>
    <t>広告
宣伝費</t>
    <rPh sb="0" eb="2">
      <t>コウコク</t>
    </rPh>
    <rPh sb="3" eb="6">
      <t>センデンヒ</t>
    </rPh>
    <phoneticPr fontId="2"/>
  </si>
  <si>
    <t>一　　　　　般　　　　　管　　　　　理　　　　　費</t>
    <rPh sb="0" eb="1">
      <t>イッ</t>
    </rPh>
    <rPh sb="6" eb="7">
      <t>ハン</t>
    </rPh>
    <rPh sb="12" eb="13">
      <t>カン</t>
    </rPh>
    <rPh sb="18" eb="19">
      <t>リ</t>
    </rPh>
    <rPh sb="24" eb="25">
      <t>ヒ</t>
    </rPh>
    <phoneticPr fontId="2"/>
  </si>
  <si>
    <t>その他
費用</t>
    <rPh sb="2" eb="3">
      <t>ホカ</t>
    </rPh>
    <rPh sb="4" eb="6">
      <t>ヒヨウ</t>
    </rPh>
    <phoneticPr fontId="2"/>
  </si>
  <si>
    <t>営　　　　　　　　　　業　　　　　　　　　　費　　　　　　　　　　用</t>
    <rPh sb="0" eb="1">
      <t>エイ</t>
    </rPh>
    <rPh sb="11" eb="12">
      <t>ギョウ</t>
    </rPh>
    <rPh sb="22" eb="23">
      <t>ヒ</t>
    </rPh>
    <rPh sb="33" eb="34">
      <t>ヨウ</t>
    </rPh>
    <phoneticPr fontId="2"/>
  </si>
  <si>
    <t>営業損益</t>
    <rPh sb="0" eb="2">
      <t>エイギョウ</t>
    </rPh>
    <rPh sb="2" eb="4">
      <t>ソンエキ</t>
    </rPh>
    <phoneticPr fontId="2"/>
  </si>
  <si>
    <t>営業外
収益</t>
    <rPh sb="0" eb="3">
      <t>エイギョウガイ</t>
    </rPh>
    <rPh sb="4" eb="6">
      <t>シュウエキ</t>
    </rPh>
    <phoneticPr fontId="2"/>
  </si>
  <si>
    <t>営業外費用</t>
    <rPh sb="0" eb="3">
      <t>エイギョウガイ</t>
    </rPh>
    <rPh sb="3" eb="5">
      <t>ヒヨウ</t>
    </rPh>
    <phoneticPr fontId="2"/>
  </si>
  <si>
    <t>船舶設備
資金金利</t>
    <rPh sb="0" eb="2">
      <t>センパク</t>
    </rPh>
    <rPh sb="2" eb="4">
      <t>セツビ</t>
    </rPh>
    <rPh sb="5" eb="7">
      <t>シキン</t>
    </rPh>
    <rPh sb="7" eb="9">
      <t>キンリ</t>
    </rPh>
    <phoneticPr fontId="2"/>
  </si>
  <si>
    <t>金　　　　　利</t>
    <rPh sb="0" eb="1">
      <t>キン</t>
    </rPh>
    <rPh sb="6" eb="7">
      <t>リ</t>
    </rPh>
    <phoneticPr fontId="2"/>
  </si>
  <si>
    <t>航路付属施設
資金金利</t>
    <rPh sb="0" eb="2">
      <t>コウロ</t>
    </rPh>
    <rPh sb="2" eb="4">
      <t>フゾク</t>
    </rPh>
    <rPh sb="4" eb="5">
      <t>シ</t>
    </rPh>
    <rPh sb="5" eb="6">
      <t>セツ</t>
    </rPh>
    <rPh sb="7" eb="9">
      <t>シキン</t>
    </rPh>
    <rPh sb="9" eb="11">
      <t>キンリ</t>
    </rPh>
    <phoneticPr fontId="2"/>
  </si>
  <si>
    <t>その他
営業外
費用</t>
    <rPh sb="2" eb="3">
      <t>ホカ</t>
    </rPh>
    <rPh sb="4" eb="7">
      <t>エイギョウガイ</t>
    </rPh>
    <rPh sb="8" eb="10">
      <t>ヒヨウ</t>
    </rPh>
    <phoneticPr fontId="2"/>
  </si>
  <si>
    <t>営　　　業　　　外　　　費　　　用</t>
    <rPh sb="0" eb="1">
      <t>エイ</t>
    </rPh>
    <rPh sb="4" eb="5">
      <t>ギョウ</t>
    </rPh>
    <rPh sb="8" eb="9">
      <t>ソト</t>
    </rPh>
    <rPh sb="12" eb="13">
      <t>ヒ</t>
    </rPh>
    <rPh sb="16" eb="17">
      <t>ヨウ</t>
    </rPh>
    <phoneticPr fontId="2"/>
  </si>
  <si>
    <t>経常損益</t>
    <rPh sb="0" eb="2">
      <t>ケイジョウ</t>
    </rPh>
    <rPh sb="2" eb="4">
      <t>ソンエキ</t>
    </rPh>
    <phoneticPr fontId="2"/>
  </si>
  <si>
    <t>経常収支率</t>
    <rPh sb="0" eb="2">
      <t>ケイジョウ</t>
    </rPh>
    <rPh sb="2" eb="5">
      <t>シュウシリツ</t>
    </rPh>
    <phoneticPr fontId="2"/>
  </si>
  <si>
    <t>経常
収支率</t>
    <rPh sb="0" eb="2">
      <t>ケイジョウ</t>
    </rPh>
    <rPh sb="3" eb="6">
      <t>シュウシリツ</t>
    </rPh>
    <phoneticPr fontId="2"/>
  </si>
  <si>
    <t>貸借対照表</t>
    <rPh sb="0" eb="2">
      <t>タイシャク</t>
    </rPh>
    <rPh sb="2" eb="5">
      <t>タイショウヒョウ</t>
    </rPh>
    <phoneticPr fontId="2"/>
  </si>
  <si>
    <t>現金
預金</t>
    <rPh sb="0" eb="2">
      <t>ゲンキン</t>
    </rPh>
    <rPh sb="3" eb="5">
      <t>ヨキン</t>
    </rPh>
    <phoneticPr fontId="2"/>
  </si>
  <si>
    <t>受取手形</t>
    <rPh sb="0" eb="2">
      <t>ウケトリ</t>
    </rPh>
    <rPh sb="2" eb="4">
      <t>テガタ</t>
    </rPh>
    <phoneticPr fontId="2"/>
  </si>
  <si>
    <t>未収金</t>
    <rPh sb="0" eb="3">
      <t>ミシュウキン</t>
    </rPh>
    <phoneticPr fontId="2"/>
  </si>
  <si>
    <t>短期
貸付金</t>
    <rPh sb="0" eb="2">
      <t>タンキ</t>
    </rPh>
    <rPh sb="3" eb="6">
      <t>カシツケキン</t>
    </rPh>
    <phoneticPr fontId="2"/>
  </si>
  <si>
    <t>貯蔵品
船内準備金</t>
    <rPh sb="0" eb="3">
      <t>チョゾウヒン</t>
    </rPh>
    <rPh sb="4" eb="6">
      <t>センナイ</t>
    </rPh>
    <rPh sb="6" eb="9">
      <t>ジュンビキン</t>
    </rPh>
    <phoneticPr fontId="2"/>
  </si>
  <si>
    <t>立替金</t>
    <rPh sb="0" eb="3">
      <t>タテカエキン</t>
    </rPh>
    <phoneticPr fontId="2"/>
  </si>
  <si>
    <t>流　　　　　動　　　　　資　　　　　産</t>
    <rPh sb="0" eb="1">
      <t>リュウ</t>
    </rPh>
    <rPh sb="6" eb="7">
      <t>ドウ</t>
    </rPh>
    <rPh sb="12" eb="13">
      <t>シ</t>
    </rPh>
    <rPh sb="18" eb="19">
      <t>サン</t>
    </rPh>
    <phoneticPr fontId="2"/>
  </si>
  <si>
    <t>船舶</t>
    <rPh sb="0" eb="2">
      <t>センパク</t>
    </rPh>
    <phoneticPr fontId="2"/>
  </si>
  <si>
    <t>建設仮勘定</t>
    <rPh sb="0" eb="2">
      <t>ケンセツ</t>
    </rPh>
    <rPh sb="2" eb="5">
      <t>カリカンジョウ</t>
    </rPh>
    <phoneticPr fontId="2"/>
  </si>
  <si>
    <t>有　　形　　固　　定　　資　　産</t>
    <rPh sb="0" eb="1">
      <t>アリ</t>
    </rPh>
    <rPh sb="3" eb="4">
      <t>ケイ</t>
    </rPh>
    <rPh sb="6" eb="7">
      <t>カタ</t>
    </rPh>
    <rPh sb="9" eb="10">
      <t>サダム</t>
    </rPh>
    <rPh sb="12" eb="13">
      <t>シ</t>
    </rPh>
    <rPh sb="15" eb="16">
      <t>サン</t>
    </rPh>
    <phoneticPr fontId="2"/>
  </si>
  <si>
    <t>無形
固定資産</t>
    <rPh sb="0" eb="2">
      <t>ムケイ</t>
    </rPh>
    <rPh sb="3" eb="7">
      <t>コテイシサン</t>
    </rPh>
    <phoneticPr fontId="2"/>
  </si>
  <si>
    <t>投資</t>
    <rPh sb="0" eb="2">
      <t>トウシ</t>
    </rPh>
    <phoneticPr fontId="2"/>
  </si>
  <si>
    <t>長期貸付金</t>
    <rPh sb="0" eb="2">
      <t>チョウキ</t>
    </rPh>
    <rPh sb="2" eb="5">
      <t>カシツケキン</t>
    </rPh>
    <phoneticPr fontId="2"/>
  </si>
  <si>
    <t>投　資　そ　の　他　資　産</t>
    <rPh sb="0" eb="1">
      <t>トウ</t>
    </rPh>
    <rPh sb="2" eb="3">
      <t>シ</t>
    </rPh>
    <rPh sb="8" eb="9">
      <t>ホカ</t>
    </rPh>
    <rPh sb="10" eb="11">
      <t>シ</t>
    </rPh>
    <rPh sb="12" eb="13">
      <t>サン</t>
    </rPh>
    <phoneticPr fontId="2"/>
  </si>
  <si>
    <t>計</t>
    <rPh sb="0" eb="1">
      <t>ケイ</t>
    </rPh>
    <phoneticPr fontId="2"/>
  </si>
  <si>
    <t>固定資産
合計</t>
    <rPh sb="0" eb="4">
      <t>コテイシサン</t>
    </rPh>
    <rPh sb="5" eb="7">
      <t>ゴウケイ</t>
    </rPh>
    <phoneticPr fontId="2"/>
  </si>
  <si>
    <t>固　　　　　　　　　　定　　　　　　　　　　資　　　　　　　　　　産</t>
    <rPh sb="0" eb="1">
      <t>カタ</t>
    </rPh>
    <rPh sb="11" eb="12">
      <t>サダム</t>
    </rPh>
    <rPh sb="22" eb="23">
      <t>シ</t>
    </rPh>
    <rPh sb="33" eb="34">
      <t>サン</t>
    </rPh>
    <phoneticPr fontId="2"/>
  </si>
  <si>
    <t>繰延資産</t>
    <rPh sb="0" eb="2">
      <t>クリノベ</t>
    </rPh>
    <rPh sb="2" eb="4">
      <t>シサン</t>
    </rPh>
    <phoneticPr fontId="2"/>
  </si>
  <si>
    <t>資　　　　　　　　　　産　　　　　　　　　　の　　　　　　　　　　部</t>
    <rPh sb="0" eb="1">
      <t>シ</t>
    </rPh>
    <rPh sb="11" eb="12">
      <t>サン</t>
    </rPh>
    <rPh sb="33" eb="34">
      <t>ブ</t>
    </rPh>
    <phoneticPr fontId="2"/>
  </si>
  <si>
    <t>支払手形</t>
    <rPh sb="0" eb="2">
      <t>シハライ</t>
    </rPh>
    <rPh sb="2" eb="4">
      <t>テガタ</t>
    </rPh>
    <phoneticPr fontId="2"/>
  </si>
  <si>
    <t>短期
借入金</t>
    <rPh sb="0" eb="2">
      <t>タンキ</t>
    </rPh>
    <rPh sb="3" eb="6">
      <t>カリイレキン</t>
    </rPh>
    <phoneticPr fontId="2"/>
  </si>
  <si>
    <t>未払金</t>
    <rPh sb="0" eb="2">
      <t>ミバラ</t>
    </rPh>
    <rPh sb="2" eb="3">
      <t>キン</t>
    </rPh>
    <phoneticPr fontId="2"/>
  </si>
  <si>
    <t>前受金
預り金</t>
    <rPh sb="0" eb="2">
      <t>マエウ</t>
    </rPh>
    <rPh sb="2" eb="3">
      <t>キン</t>
    </rPh>
    <rPh sb="4" eb="5">
      <t>アズ</t>
    </rPh>
    <rPh sb="6" eb="7">
      <t>キン</t>
    </rPh>
    <phoneticPr fontId="2"/>
  </si>
  <si>
    <t>税金
引当金</t>
    <rPh sb="0" eb="2">
      <t>ゼイキン</t>
    </rPh>
    <rPh sb="3" eb="6">
      <t>ヒキアテキン</t>
    </rPh>
    <phoneticPr fontId="2"/>
  </si>
  <si>
    <t>流　　　動　　　負　　　債</t>
    <rPh sb="0" eb="1">
      <t>リュウ</t>
    </rPh>
    <rPh sb="4" eb="5">
      <t>ドウ</t>
    </rPh>
    <rPh sb="8" eb="9">
      <t>フ</t>
    </rPh>
    <rPh sb="12" eb="13">
      <t>サイ</t>
    </rPh>
    <phoneticPr fontId="2"/>
  </si>
  <si>
    <t>長期
借入金</t>
    <rPh sb="0" eb="2">
      <t>チョウキ</t>
    </rPh>
    <rPh sb="3" eb="6">
      <t>カリイレキン</t>
    </rPh>
    <phoneticPr fontId="2"/>
  </si>
  <si>
    <t>固　　定　負　　債</t>
    <rPh sb="0" eb="1">
      <t>カタ</t>
    </rPh>
    <rPh sb="3" eb="4">
      <t>サダム</t>
    </rPh>
    <rPh sb="5" eb="6">
      <t>フ</t>
    </rPh>
    <rPh sb="8" eb="9">
      <t>サイ</t>
    </rPh>
    <phoneticPr fontId="2"/>
  </si>
  <si>
    <t>特定引当金</t>
    <rPh sb="0" eb="2">
      <t>トクテイ</t>
    </rPh>
    <rPh sb="2" eb="5">
      <t>ヒキアテキン</t>
    </rPh>
    <phoneticPr fontId="2"/>
  </si>
  <si>
    <t>負　　　　　　　　債　　　　　　　　の　　　　　　　　部</t>
    <rPh sb="0" eb="1">
      <t>フ</t>
    </rPh>
    <rPh sb="9" eb="10">
      <t>サイ</t>
    </rPh>
    <rPh sb="27" eb="28">
      <t>ブ</t>
    </rPh>
    <phoneticPr fontId="2"/>
  </si>
  <si>
    <t>資本金</t>
    <rPh sb="0" eb="3">
      <t>シホンキン</t>
    </rPh>
    <phoneticPr fontId="2"/>
  </si>
  <si>
    <t>資本準備金</t>
    <rPh sb="0" eb="2">
      <t>シホン</t>
    </rPh>
    <rPh sb="2" eb="5">
      <t>ジュンビキン</t>
    </rPh>
    <phoneticPr fontId="2"/>
  </si>
  <si>
    <t>その他
資本剰余金</t>
    <rPh sb="2" eb="3">
      <t>ホカ</t>
    </rPh>
    <rPh sb="4" eb="6">
      <t>シホン</t>
    </rPh>
    <rPh sb="6" eb="9">
      <t>ジョウヨキン</t>
    </rPh>
    <phoneticPr fontId="2"/>
  </si>
  <si>
    <t>利益準備金</t>
    <rPh sb="0" eb="2">
      <t>リエキ</t>
    </rPh>
    <rPh sb="2" eb="5">
      <t>ジュンビキン</t>
    </rPh>
    <phoneticPr fontId="2"/>
  </si>
  <si>
    <t>その他
利益剰余金</t>
    <rPh sb="2" eb="3">
      <t>ホカ</t>
    </rPh>
    <rPh sb="4" eb="6">
      <t>リエキ</t>
    </rPh>
    <rPh sb="6" eb="9">
      <t>ジョウヨキン</t>
    </rPh>
    <phoneticPr fontId="2"/>
  </si>
  <si>
    <t>自己株式</t>
    <rPh sb="0" eb="2">
      <t>ジコ</t>
    </rPh>
    <rPh sb="2" eb="4">
      <t>カブシキ</t>
    </rPh>
    <phoneticPr fontId="2"/>
  </si>
  <si>
    <t>株　　　　　主　　　　　資　　　　　本</t>
    <rPh sb="0" eb="1">
      <t>カブ</t>
    </rPh>
    <rPh sb="6" eb="7">
      <t>シュ</t>
    </rPh>
    <rPh sb="12" eb="13">
      <t>シ</t>
    </rPh>
    <rPh sb="18" eb="19">
      <t>ホン</t>
    </rPh>
    <phoneticPr fontId="2"/>
  </si>
  <si>
    <t>評価
換算差額等</t>
    <rPh sb="0" eb="2">
      <t>ヒョウカ</t>
    </rPh>
    <rPh sb="3" eb="5">
      <t>カンザン</t>
    </rPh>
    <rPh sb="5" eb="7">
      <t>サガク</t>
    </rPh>
    <rPh sb="7" eb="8">
      <t>トウ</t>
    </rPh>
    <phoneticPr fontId="2"/>
  </si>
  <si>
    <t>新株予約権</t>
    <rPh sb="0" eb="2">
      <t>シンカブ</t>
    </rPh>
    <rPh sb="2" eb="5">
      <t>ヨヤクケン</t>
    </rPh>
    <phoneticPr fontId="2"/>
  </si>
  <si>
    <t>純　　　　　　　　　　資　　　　　　　　　　産　　　　　　　　　　の　　　　　　　　　　部</t>
    <rPh sb="0" eb="1">
      <t>ジュン</t>
    </rPh>
    <rPh sb="11" eb="12">
      <t>シ</t>
    </rPh>
    <rPh sb="22" eb="23">
      <t>サン</t>
    </rPh>
    <rPh sb="44" eb="45">
      <t>ブ</t>
    </rPh>
    <phoneticPr fontId="2"/>
  </si>
  <si>
    <t>負債・
純資産
合計</t>
    <rPh sb="0" eb="2">
      <t>フサイ</t>
    </rPh>
    <rPh sb="4" eb="7">
      <t>ジュンシサン</t>
    </rPh>
    <rPh sb="8" eb="10">
      <t>ゴウケイ</t>
    </rPh>
    <phoneticPr fontId="2"/>
  </si>
  <si>
    <t>バランス
確認</t>
    <rPh sb="5" eb="7">
      <t>カクニン</t>
    </rPh>
    <phoneticPr fontId="2"/>
  </si>
  <si>
    <t>損益計算</t>
    <rPh sb="0" eb="2">
      <t>ソンエキ</t>
    </rPh>
    <rPh sb="2" eb="4">
      <t>ケイサン</t>
    </rPh>
    <phoneticPr fontId="2"/>
  </si>
  <si>
    <t>海　　　運　　　業　　　収　　　益</t>
    <rPh sb="0" eb="1">
      <t>ウミ</t>
    </rPh>
    <rPh sb="4" eb="5">
      <t>ウン</t>
    </rPh>
    <rPh sb="8" eb="9">
      <t>ギョウ</t>
    </rPh>
    <rPh sb="12" eb="13">
      <t>オサム</t>
    </rPh>
    <rPh sb="16" eb="17">
      <t>エキ</t>
    </rPh>
    <phoneticPr fontId="2"/>
  </si>
  <si>
    <t>その他
事業収益</t>
    <rPh sb="2" eb="3">
      <t>ホカ</t>
    </rPh>
    <rPh sb="4" eb="6">
      <t>ジギョウ</t>
    </rPh>
    <rPh sb="6" eb="8">
      <t>シュウエキ</t>
    </rPh>
    <phoneticPr fontId="2"/>
  </si>
  <si>
    <t>営　　　　　業　　　　　収　　　　　益</t>
    <rPh sb="0" eb="1">
      <t>エイ</t>
    </rPh>
    <rPh sb="6" eb="7">
      <t>ギョウ</t>
    </rPh>
    <rPh sb="12" eb="13">
      <t>オサム</t>
    </rPh>
    <rPh sb="18" eb="19">
      <t>エキ</t>
    </rPh>
    <phoneticPr fontId="2"/>
  </si>
  <si>
    <t>燃料潤滑油費</t>
    <rPh sb="0" eb="2">
      <t>ネンリョウ</t>
    </rPh>
    <rPh sb="2" eb="5">
      <t>ジュンカツユ</t>
    </rPh>
    <rPh sb="5" eb="6">
      <t>ヒ</t>
    </rPh>
    <phoneticPr fontId="2"/>
  </si>
  <si>
    <t>運　航　費</t>
    <rPh sb="0" eb="1">
      <t>ウン</t>
    </rPh>
    <rPh sb="2" eb="3">
      <t>ワタル</t>
    </rPh>
    <rPh sb="4" eb="5">
      <t>ヒ</t>
    </rPh>
    <phoneticPr fontId="2"/>
  </si>
  <si>
    <t>修繕費</t>
    <rPh sb="0" eb="3">
      <t>シュウゼンヒ</t>
    </rPh>
    <phoneticPr fontId="2"/>
  </si>
  <si>
    <t>船舶減価償却費</t>
    <rPh sb="0" eb="2">
      <t>センパク</t>
    </rPh>
    <rPh sb="2" eb="4">
      <t>ゲンカ</t>
    </rPh>
    <rPh sb="4" eb="7">
      <t>ショウキャクヒ</t>
    </rPh>
    <phoneticPr fontId="2"/>
  </si>
  <si>
    <t>海　　　　　運　　　　　業　　　　　費　　　　　用</t>
    <rPh sb="0" eb="1">
      <t>ウミ</t>
    </rPh>
    <rPh sb="6" eb="7">
      <t>ウン</t>
    </rPh>
    <rPh sb="12" eb="13">
      <t>ギョウ</t>
    </rPh>
    <rPh sb="18" eb="19">
      <t>ヒ</t>
    </rPh>
    <rPh sb="24" eb="25">
      <t>ヨウ</t>
    </rPh>
    <phoneticPr fontId="2"/>
  </si>
  <si>
    <t>その他
事業費用</t>
    <rPh sb="2" eb="3">
      <t>ホカ</t>
    </rPh>
    <rPh sb="4" eb="6">
      <t>ジギョウ</t>
    </rPh>
    <rPh sb="6" eb="8">
      <t>ヒヨウ</t>
    </rPh>
    <phoneticPr fontId="2"/>
  </si>
  <si>
    <t>人件費</t>
    <rPh sb="0" eb="3">
      <t>ジンケンヒ</t>
    </rPh>
    <phoneticPr fontId="2"/>
  </si>
  <si>
    <t>受取利息
配当金</t>
    <rPh sb="0" eb="2">
      <t>ウケトリ</t>
    </rPh>
    <rPh sb="2" eb="4">
      <t>リソク</t>
    </rPh>
    <rPh sb="5" eb="8">
      <t>ハイトウキン</t>
    </rPh>
    <phoneticPr fontId="2"/>
  </si>
  <si>
    <t>支払利息
割引料</t>
    <rPh sb="0" eb="2">
      <t>シハライ</t>
    </rPh>
    <rPh sb="2" eb="4">
      <t>リソク</t>
    </rPh>
    <rPh sb="5" eb="8">
      <t>ワリビキリョウ</t>
    </rPh>
    <phoneticPr fontId="2"/>
  </si>
  <si>
    <t>収　　　益</t>
    <rPh sb="0" eb="1">
      <t>オサム</t>
    </rPh>
    <rPh sb="4" eb="5">
      <t>エキ</t>
    </rPh>
    <phoneticPr fontId="2"/>
  </si>
  <si>
    <t>費　　　用</t>
    <rPh sb="0" eb="1">
      <t>ヒ</t>
    </rPh>
    <rPh sb="4" eb="5">
      <t>ヨウ</t>
    </rPh>
    <phoneticPr fontId="2"/>
  </si>
  <si>
    <t>営　　　業　　　外　　　損　　　益</t>
    <rPh sb="0" eb="1">
      <t>エイ</t>
    </rPh>
    <rPh sb="4" eb="5">
      <t>ギョウ</t>
    </rPh>
    <rPh sb="8" eb="9">
      <t>ソト</t>
    </rPh>
    <rPh sb="12" eb="13">
      <t>ソン</t>
    </rPh>
    <rPh sb="16" eb="17">
      <t>エキ</t>
    </rPh>
    <phoneticPr fontId="2"/>
  </si>
  <si>
    <t>前期損益
修正益</t>
    <rPh sb="0" eb="2">
      <t>ゼンキ</t>
    </rPh>
    <rPh sb="2" eb="4">
      <t>ソンエキ</t>
    </rPh>
    <rPh sb="5" eb="8">
      <t>シュウセイエキ</t>
    </rPh>
    <phoneticPr fontId="2"/>
  </si>
  <si>
    <t>前期損益
修正損</t>
    <rPh sb="0" eb="2">
      <t>ゼンキ</t>
    </rPh>
    <rPh sb="2" eb="4">
      <t>ソンエキ</t>
    </rPh>
    <rPh sb="5" eb="7">
      <t>シュウセイ</t>
    </rPh>
    <rPh sb="7" eb="8">
      <t>ゾン</t>
    </rPh>
    <phoneticPr fontId="2"/>
  </si>
  <si>
    <t>特　別　利　益</t>
    <rPh sb="0" eb="1">
      <t>トク</t>
    </rPh>
    <rPh sb="2" eb="3">
      <t>ベツ</t>
    </rPh>
    <rPh sb="4" eb="5">
      <t>リ</t>
    </rPh>
    <rPh sb="6" eb="7">
      <t>エキ</t>
    </rPh>
    <phoneticPr fontId="2"/>
  </si>
  <si>
    <t>特　　　　　別　　　　　損　　　　　益</t>
    <rPh sb="0" eb="1">
      <t>トク</t>
    </rPh>
    <rPh sb="6" eb="7">
      <t>ベツ</t>
    </rPh>
    <rPh sb="12" eb="13">
      <t>ソン</t>
    </rPh>
    <rPh sb="18" eb="19">
      <t>エキ</t>
    </rPh>
    <phoneticPr fontId="2"/>
  </si>
  <si>
    <t>特　別　損　失</t>
    <rPh sb="0" eb="1">
      <t>トク</t>
    </rPh>
    <rPh sb="2" eb="3">
      <t>ベツ</t>
    </rPh>
    <rPh sb="4" eb="5">
      <t>ソン</t>
    </rPh>
    <rPh sb="6" eb="7">
      <t>シッ</t>
    </rPh>
    <phoneticPr fontId="2"/>
  </si>
  <si>
    <t>税引前
当期
純利益</t>
    <rPh sb="0" eb="3">
      <t>ゼイビキマエ</t>
    </rPh>
    <rPh sb="4" eb="6">
      <t>トウキ</t>
    </rPh>
    <rPh sb="7" eb="10">
      <t>ジュンリエキ</t>
    </rPh>
    <phoneticPr fontId="2"/>
  </si>
  <si>
    <t>法人税等</t>
    <rPh sb="0" eb="3">
      <t>ホウジンゼイ</t>
    </rPh>
    <rPh sb="3" eb="4">
      <t>トウ</t>
    </rPh>
    <phoneticPr fontId="2"/>
  </si>
  <si>
    <t>税引後
当期
純利益</t>
    <rPh sb="0" eb="3">
      <t>ゼイビキゴ</t>
    </rPh>
    <rPh sb="4" eb="6">
      <t>トウキ</t>
    </rPh>
    <rPh sb="7" eb="10">
      <t>ジュンリエキ</t>
    </rPh>
    <phoneticPr fontId="2"/>
  </si>
  <si>
    <t>１　　航 路 損 益 計 算 書</t>
    <rPh sb="3" eb="4">
      <t>ワタル</t>
    </rPh>
    <rPh sb="5" eb="6">
      <t>ミチ</t>
    </rPh>
    <rPh sb="7" eb="8">
      <t>ソン</t>
    </rPh>
    <rPh sb="9" eb="10">
      <t>エキ</t>
    </rPh>
    <rPh sb="11" eb="12">
      <t>ケイ</t>
    </rPh>
    <rPh sb="13" eb="14">
      <t>サン</t>
    </rPh>
    <rPh sb="15" eb="16">
      <t>ショ</t>
    </rPh>
    <phoneticPr fontId="12"/>
  </si>
  <si>
    <t>事業者の氏名又は名称</t>
    <rPh sb="0" eb="3">
      <t>ジギョウシャ</t>
    </rPh>
    <rPh sb="4" eb="6">
      <t>シメイ</t>
    </rPh>
    <rPh sb="6" eb="7">
      <t>マタ</t>
    </rPh>
    <rPh sb="8" eb="10">
      <t>メイショウ</t>
    </rPh>
    <phoneticPr fontId="12"/>
  </si>
  <si>
    <t>事業者コード</t>
    <rPh sb="0" eb="3">
      <t>ジギョウシャ</t>
    </rPh>
    <phoneticPr fontId="12"/>
  </si>
  <si>
    <t>　この損益計算は、</t>
    <rPh sb="3" eb="5">
      <t>ソンエキ</t>
    </rPh>
    <rPh sb="5" eb="7">
      <t>ケイサン</t>
    </rPh>
    <phoneticPr fontId="12"/>
  </si>
  <si>
    <t>年</t>
    <rPh sb="0" eb="1">
      <t>ネン</t>
    </rPh>
    <phoneticPr fontId="12"/>
  </si>
  <si>
    <t>月より</t>
    <rPh sb="0" eb="1">
      <t>ツキ</t>
    </rPh>
    <phoneticPr fontId="12"/>
  </si>
  <si>
    <t>月までのものです。</t>
    <rPh sb="0" eb="1">
      <t>ツキ</t>
    </rPh>
    <phoneticPr fontId="12"/>
  </si>
  <si>
    <t>（単位　千円）</t>
    <rPh sb="1" eb="3">
      <t>タンイ</t>
    </rPh>
    <rPh sb="4" eb="6">
      <t>センエン</t>
    </rPh>
    <phoneticPr fontId="12"/>
  </si>
  <si>
    <t>科　　　　　　　　　目</t>
    <rPh sb="0" eb="1">
      <t>カ</t>
    </rPh>
    <rPh sb="10" eb="11">
      <t>メ</t>
    </rPh>
    <phoneticPr fontId="12"/>
  </si>
  <si>
    <t>金　　　　　　　　　額</t>
    <rPh sb="0" eb="1">
      <t>キン</t>
    </rPh>
    <rPh sb="10" eb="11">
      <t>ガク</t>
    </rPh>
    <phoneticPr fontId="12"/>
  </si>
  <si>
    <t>科　　　　　　　　　　目</t>
    <rPh sb="0" eb="1">
      <t>カ</t>
    </rPh>
    <rPh sb="11" eb="12">
      <t>メ</t>
    </rPh>
    <phoneticPr fontId="12"/>
  </si>
  <si>
    <t>営 業 収 益</t>
    <rPh sb="0" eb="1">
      <t>エイ</t>
    </rPh>
    <rPh sb="2" eb="3">
      <t>ギョウ</t>
    </rPh>
    <rPh sb="4" eb="5">
      <t>オサム</t>
    </rPh>
    <rPh sb="6" eb="7">
      <t>エキ</t>
    </rPh>
    <phoneticPr fontId="12"/>
  </si>
  <si>
    <t>運 航 収 益</t>
    <rPh sb="0" eb="1">
      <t>ウン</t>
    </rPh>
    <rPh sb="2" eb="3">
      <t>ワタル</t>
    </rPh>
    <rPh sb="4" eb="5">
      <t>オサム</t>
    </rPh>
    <rPh sb="6" eb="7">
      <t>エキ</t>
    </rPh>
    <phoneticPr fontId="12"/>
  </si>
  <si>
    <t>旅客運賃</t>
    <rPh sb="0" eb="2">
      <t>リョカク</t>
    </rPh>
    <rPh sb="2" eb="4">
      <t>ウンチン</t>
    </rPh>
    <phoneticPr fontId="12"/>
  </si>
  <si>
    <t>営　　　　業　　　　費　　　　用</t>
    <rPh sb="0" eb="1">
      <t>エイ</t>
    </rPh>
    <rPh sb="5" eb="6">
      <t>ギョウ</t>
    </rPh>
    <rPh sb="10" eb="11">
      <t>ヒ</t>
    </rPh>
    <rPh sb="15" eb="16">
      <t>ヨウ</t>
    </rPh>
    <phoneticPr fontId="12"/>
  </si>
  <si>
    <t>船　　費</t>
    <rPh sb="0" eb="1">
      <t>フネ</t>
    </rPh>
    <rPh sb="3" eb="4">
      <t>ヒ</t>
    </rPh>
    <phoneticPr fontId="12"/>
  </si>
  <si>
    <t>船舶修繕費</t>
    <rPh sb="0" eb="2">
      <t>センパク</t>
    </rPh>
    <rPh sb="2" eb="4">
      <t>シュウゼン</t>
    </rPh>
    <rPh sb="4" eb="5">
      <t>ヒ</t>
    </rPh>
    <phoneticPr fontId="12"/>
  </si>
  <si>
    <t>自動車航送運賃</t>
    <rPh sb="0" eb="3">
      <t>ジドウシャ</t>
    </rPh>
    <rPh sb="3" eb="4">
      <t>ワタル</t>
    </rPh>
    <rPh sb="4" eb="5">
      <t>ソウ</t>
    </rPh>
    <rPh sb="5" eb="7">
      <t>ウンチン</t>
    </rPh>
    <phoneticPr fontId="12"/>
  </si>
  <si>
    <t>船舶保険料</t>
    <rPh sb="0" eb="2">
      <t>センパク</t>
    </rPh>
    <rPh sb="2" eb="5">
      <t>ホケンリョウ</t>
    </rPh>
    <phoneticPr fontId="12"/>
  </si>
  <si>
    <t>手小荷物運賃</t>
    <rPh sb="0" eb="1">
      <t>テ</t>
    </rPh>
    <rPh sb="1" eb="2">
      <t>チイ</t>
    </rPh>
    <rPh sb="2" eb="4">
      <t>ニモツ</t>
    </rPh>
    <rPh sb="4" eb="6">
      <t>ウンチン</t>
    </rPh>
    <phoneticPr fontId="12"/>
  </si>
  <si>
    <t>船舶固定資産税</t>
    <rPh sb="0" eb="2">
      <t>センパク</t>
    </rPh>
    <rPh sb="2" eb="4">
      <t>コテイ</t>
    </rPh>
    <rPh sb="4" eb="7">
      <t>シサンゼイ</t>
    </rPh>
    <phoneticPr fontId="12"/>
  </si>
  <si>
    <t>貨物運賃</t>
    <rPh sb="0" eb="2">
      <t>カモツ</t>
    </rPh>
    <rPh sb="2" eb="4">
      <t>ウンチン</t>
    </rPh>
    <phoneticPr fontId="12"/>
  </si>
  <si>
    <t>船舶減価償却費</t>
    <rPh sb="0" eb="2">
      <t>センパク</t>
    </rPh>
    <rPh sb="2" eb="4">
      <t>ゲンカ</t>
    </rPh>
    <rPh sb="4" eb="6">
      <t>ショウキャク</t>
    </rPh>
    <rPh sb="6" eb="7">
      <t>ヒ</t>
    </rPh>
    <phoneticPr fontId="12"/>
  </si>
  <si>
    <t>郵便・信書便航送料</t>
    <rPh sb="0" eb="2">
      <t>ユウビン</t>
    </rPh>
    <rPh sb="3" eb="5">
      <t>シンショ</t>
    </rPh>
    <rPh sb="5" eb="6">
      <t>ビン</t>
    </rPh>
    <rPh sb="6" eb="7">
      <t>ワタル</t>
    </rPh>
    <rPh sb="7" eb="9">
      <t>ソウリョウ</t>
    </rPh>
    <phoneticPr fontId="12"/>
  </si>
  <si>
    <t>その他の船費</t>
    <rPh sb="2" eb="3">
      <t>タ</t>
    </rPh>
    <rPh sb="4" eb="5">
      <t>フネ</t>
    </rPh>
    <rPh sb="5" eb="6">
      <t>ヒ</t>
    </rPh>
    <phoneticPr fontId="12"/>
  </si>
  <si>
    <t>その他の運航収益</t>
    <rPh sb="2" eb="3">
      <t>タ</t>
    </rPh>
    <rPh sb="4" eb="6">
      <t>ウンコウ</t>
    </rPh>
    <rPh sb="6" eb="8">
      <t>シュウエキ</t>
    </rPh>
    <phoneticPr fontId="12"/>
  </si>
  <si>
    <t>船費計</t>
    <rPh sb="0" eb="1">
      <t>フネ</t>
    </rPh>
    <rPh sb="1" eb="2">
      <t>ヒ</t>
    </rPh>
    <rPh sb="2" eb="3">
      <t>ケイ</t>
    </rPh>
    <phoneticPr fontId="12"/>
  </si>
  <si>
    <t>29～35</t>
    <phoneticPr fontId="12"/>
  </si>
  <si>
    <t>計</t>
    <rPh sb="0" eb="1">
      <t>ケイ</t>
    </rPh>
    <phoneticPr fontId="12"/>
  </si>
  <si>
    <t>１～６</t>
    <phoneticPr fontId="12"/>
  </si>
  <si>
    <t>航路付属</t>
    <rPh sb="0" eb="2">
      <t>コウロ</t>
    </rPh>
    <rPh sb="2" eb="4">
      <t>フゾク</t>
    </rPh>
    <phoneticPr fontId="12"/>
  </si>
  <si>
    <t>岸壁</t>
    <rPh sb="0" eb="2">
      <t>ガンペキ</t>
    </rPh>
    <phoneticPr fontId="12"/>
  </si>
  <si>
    <t>その他の収益</t>
    <rPh sb="2" eb="3">
      <t>タ</t>
    </rPh>
    <rPh sb="4" eb="6">
      <t>シュウエキ</t>
    </rPh>
    <phoneticPr fontId="12"/>
  </si>
  <si>
    <t>その他</t>
    <rPh sb="2" eb="3">
      <t>タ</t>
    </rPh>
    <phoneticPr fontId="12"/>
  </si>
  <si>
    <t>施 設 費</t>
    <rPh sb="0" eb="1">
      <t>ホドコ</t>
    </rPh>
    <rPh sb="2" eb="3">
      <t>セツ</t>
    </rPh>
    <rPh sb="4" eb="5">
      <t>ヒ</t>
    </rPh>
    <phoneticPr fontId="12"/>
  </si>
  <si>
    <t>営業収益合計</t>
    <rPh sb="0" eb="2">
      <t>エイギョウ</t>
    </rPh>
    <rPh sb="2" eb="4">
      <t>シュウエキ</t>
    </rPh>
    <rPh sb="4" eb="6">
      <t>ゴウケイ</t>
    </rPh>
    <phoneticPr fontId="12"/>
  </si>
  <si>
    <t>７＋８</t>
    <phoneticPr fontId="12"/>
  </si>
  <si>
    <t>37＋38</t>
    <phoneticPr fontId="12"/>
  </si>
  <si>
    <t>運　　　　　　航　　　　　　費</t>
    <rPh sb="0" eb="1">
      <t>ウン</t>
    </rPh>
    <rPh sb="7" eb="8">
      <t>ワタル</t>
    </rPh>
    <rPh sb="14" eb="15">
      <t>ヒ</t>
    </rPh>
    <phoneticPr fontId="12"/>
  </si>
  <si>
    <t>旅客費</t>
    <rPh sb="0" eb="1">
      <t>タビ</t>
    </rPh>
    <rPh sb="1" eb="2">
      <t>キャク</t>
    </rPh>
    <rPh sb="2" eb="3">
      <t>ヒ</t>
    </rPh>
    <phoneticPr fontId="12"/>
  </si>
  <si>
    <t>支払手数料</t>
    <rPh sb="0" eb="2">
      <t>シハラ</t>
    </rPh>
    <rPh sb="2" eb="5">
      <t>テスウリョウ</t>
    </rPh>
    <phoneticPr fontId="12"/>
  </si>
  <si>
    <t>一 般 管 理 費</t>
    <rPh sb="0" eb="1">
      <t>１</t>
    </rPh>
    <rPh sb="2" eb="3">
      <t>バン</t>
    </rPh>
    <rPh sb="4" eb="5">
      <t>カン</t>
    </rPh>
    <rPh sb="6" eb="7">
      <t>リ</t>
    </rPh>
    <rPh sb="8" eb="9">
      <t>ヒ</t>
    </rPh>
    <phoneticPr fontId="12"/>
  </si>
  <si>
    <t>役員報酬</t>
    <rPh sb="0" eb="2">
      <t>ヤクイン</t>
    </rPh>
    <rPh sb="2" eb="4">
      <t>ホウシュウ</t>
    </rPh>
    <phoneticPr fontId="12"/>
  </si>
  <si>
    <t>傷害保険料</t>
    <rPh sb="0" eb="2">
      <t>ショウガイ</t>
    </rPh>
    <rPh sb="2" eb="4">
      <t>ホケン</t>
    </rPh>
    <rPh sb="4" eb="5">
      <t>リョウ</t>
    </rPh>
    <phoneticPr fontId="12"/>
  </si>
  <si>
    <t>従業員給与</t>
    <rPh sb="0" eb="3">
      <t>ジュウギョウイン</t>
    </rPh>
    <rPh sb="3" eb="5">
      <t>キュウヨ</t>
    </rPh>
    <phoneticPr fontId="12"/>
  </si>
  <si>
    <t>租税公課</t>
    <rPh sb="0" eb="2">
      <t>ソゼイ</t>
    </rPh>
    <rPh sb="2" eb="4">
      <t>コウカ</t>
    </rPh>
    <phoneticPr fontId="12"/>
  </si>
  <si>
    <t>10～12</t>
    <phoneticPr fontId="12"/>
  </si>
  <si>
    <t>減価償却費</t>
    <rPh sb="0" eb="2">
      <t>ゲンカ</t>
    </rPh>
    <rPh sb="2" eb="4">
      <t>ショウキャク</t>
    </rPh>
    <rPh sb="4" eb="5">
      <t>ヒ</t>
    </rPh>
    <phoneticPr fontId="12"/>
  </si>
  <si>
    <t>自動車航送</t>
    <rPh sb="0" eb="2">
      <t>ジドウ</t>
    </rPh>
    <rPh sb="2" eb="3">
      <t>クルマ</t>
    </rPh>
    <rPh sb="3" eb="4">
      <t>ワタル</t>
    </rPh>
    <rPh sb="4" eb="5">
      <t>ソウ</t>
    </rPh>
    <phoneticPr fontId="12"/>
  </si>
  <si>
    <t>取　扱　費</t>
    <rPh sb="0" eb="1">
      <t>トリ</t>
    </rPh>
    <rPh sb="2" eb="3">
      <t>アツカ</t>
    </rPh>
    <rPh sb="4" eb="5">
      <t>ヒ</t>
    </rPh>
    <phoneticPr fontId="12"/>
  </si>
  <si>
    <t>交際費</t>
    <rPh sb="0" eb="3">
      <t>コウサイヒ</t>
    </rPh>
    <phoneticPr fontId="12"/>
  </si>
  <si>
    <t>保険料</t>
    <rPh sb="0" eb="3">
      <t>ホケンリョウ</t>
    </rPh>
    <phoneticPr fontId="12"/>
  </si>
  <si>
    <t>広告宣伝費</t>
    <rPh sb="0" eb="2">
      <t>コウコク</t>
    </rPh>
    <rPh sb="2" eb="5">
      <t>センデンヒ</t>
    </rPh>
    <phoneticPr fontId="12"/>
  </si>
  <si>
    <t>その他の一般管理費</t>
    <rPh sb="2" eb="3">
      <t>タ</t>
    </rPh>
    <rPh sb="4" eb="6">
      <t>イッパン</t>
    </rPh>
    <rPh sb="6" eb="9">
      <t>カンリヒ</t>
    </rPh>
    <phoneticPr fontId="12"/>
  </si>
  <si>
    <t>14～16</t>
    <phoneticPr fontId="12"/>
  </si>
  <si>
    <t>一般管理費計</t>
    <rPh sb="0" eb="2">
      <t>イッパン</t>
    </rPh>
    <rPh sb="2" eb="5">
      <t>カンリヒ</t>
    </rPh>
    <rPh sb="5" eb="6">
      <t>ケイ</t>
    </rPh>
    <phoneticPr fontId="12"/>
  </si>
  <si>
    <t>40～46</t>
    <phoneticPr fontId="12"/>
  </si>
  <si>
    <t>手小荷物取扱費</t>
    <rPh sb="0" eb="1">
      <t>テ</t>
    </rPh>
    <rPh sb="1" eb="2">
      <t>チイ</t>
    </rPh>
    <rPh sb="2" eb="4">
      <t>ニモツ</t>
    </rPh>
    <rPh sb="4" eb="6">
      <t>トリアツカ</t>
    </rPh>
    <rPh sb="6" eb="7">
      <t>ヒ</t>
    </rPh>
    <phoneticPr fontId="12"/>
  </si>
  <si>
    <t>その他の費用</t>
    <rPh sb="2" eb="3">
      <t>タ</t>
    </rPh>
    <rPh sb="4" eb="6">
      <t>ヒヨウ</t>
    </rPh>
    <phoneticPr fontId="12"/>
  </si>
  <si>
    <t>貨物費</t>
    <rPh sb="0" eb="2">
      <t>カモツ</t>
    </rPh>
    <rPh sb="2" eb="3">
      <t>ヒ</t>
    </rPh>
    <phoneticPr fontId="12"/>
  </si>
  <si>
    <t>営業費用合計</t>
    <rPh sb="0" eb="2">
      <t>エイギョウ</t>
    </rPh>
    <rPh sb="2" eb="4">
      <t>ヒヨウ</t>
    </rPh>
    <rPh sb="4" eb="6">
      <t>ゴウケイ</t>
    </rPh>
    <phoneticPr fontId="12"/>
  </si>
  <si>
    <t>28＋36＋39＋47＋48</t>
    <phoneticPr fontId="12"/>
  </si>
  <si>
    <t>郵便・信書便航送取扱費</t>
    <rPh sb="0" eb="2">
      <t>ユウビン</t>
    </rPh>
    <rPh sb="3" eb="5">
      <t>シンショ</t>
    </rPh>
    <rPh sb="5" eb="6">
      <t>ビン</t>
    </rPh>
    <rPh sb="6" eb="7">
      <t>ワタル</t>
    </rPh>
    <rPh sb="7" eb="8">
      <t>ソウ</t>
    </rPh>
    <rPh sb="8" eb="10">
      <t>トリアツカイ</t>
    </rPh>
    <rPh sb="10" eb="11">
      <t>ヒ</t>
    </rPh>
    <phoneticPr fontId="12"/>
  </si>
  <si>
    <t>営  業  損  益 ９－49（損失は△印）</t>
    <rPh sb="0" eb="1">
      <t>エイ</t>
    </rPh>
    <rPh sb="3" eb="4">
      <t>ギョウ</t>
    </rPh>
    <rPh sb="6" eb="7">
      <t>ソン</t>
    </rPh>
    <rPh sb="9" eb="10">
      <t>エキ</t>
    </rPh>
    <rPh sb="16" eb="18">
      <t>ソンシツ</t>
    </rPh>
    <rPh sb="20" eb="21">
      <t>シルシ</t>
    </rPh>
    <phoneticPr fontId="12"/>
  </si>
  <si>
    <t>燃料潤滑油費</t>
    <rPh sb="0" eb="2">
      <t>ネンリョウ</t>
    </rPh>
    <rPh sb="2" eb="5">
      <t>ジュンカツユ</t>
    </rPh>
    <rPh sb="5" eb="6">
      <t>ヒ</t>
    </rPh>
    <phoneticPr fontId="12"/>
  </si>
  <si>
    <t>営業外収益</t>
    <rPh sb="0" eb="3">
      <t>エイギョウガイ</t>
    </rPh>
    <rPh sb="3" eb="5">
      <t>シュウエキ</t>
    </rPh>
    <phoneticPr fontId="12"/>
  </si>
  <si>
    <t>港　費</t>
    <rPh sb="0" eb="1">
      <t>ミナト</t>
    </rPh>
    <rPh sb="2" eb="3">
      <t>ヒ</t>
    </rPh>
    <phoneticPr fontId="12"/>
  </si>
  <si>
    <t>岸壁等使用料</t>
    <rPh sb="0" eb="3">
      <t>ガンペキナド</t>
    </rPh>
    <rPh sb="3" eb="6">
      <t>シヨウリョウ</t>
    </rPh>
    <phoneticPr fontId="12"/>
  </si>
  <si>
    <t>営業外費用</t>
    <rPh sb="0" eb="3">
      <t>エイギョウガイ</t>
    </rPh>
    <rPh sb="3" eb="5">
      <t>ヒヨウ</t>
    </rPh>
    <phoneticPr fontId="12"/>
  </si>
  <si>
    <t>金　利</t>
    <rPh sb="0" eb="1">
      <t>キン</t>
    </rPh>
    <rPh sb="2" eb="3">
      <t>リ</t>
    </rPh>
    <phoneticPr fontId="12"/>
  </si>
  <si>
    <t>船舶設備資金金利</t>
    <rPh sb="0" eb="2">
      <t>センパク</t>
    </rPh>
    <rPh sb="2" eb="4">
      <t>セツビ</t>
    </rPh>
    <rPh sb="4" eb="6">
      <t>シキン</t>
    </rPh>
    <rPh sb="6" eb="8">
      <t>キンリ</t>
    </rPh>
    <phoneticPr fontId="12"/>
  </si>
  <si>
    <t>代理店料</t>
    <rPh sb="0" eb="3">
      <t>ダイリテン</t>
    </rPh>
    <rPh sb="3" eb="4">
      <t>リョウ</t>
    </rPh>
    <phoneticPr fontId="12"/>
  </si>
  <si>
    <t>航路付属施設資金金利</t>
    <rPh sb="0" eb="2">
      <t>コウロ</t>
    </rPh>
    <rPh sb="2" eb="4">
      <t>フゾク</t>
    </rPh>
    <rPh sb="4" eb="6">
      <t>シセツ</t>
    </rPh>
    <rPh sb="6" eb="8">
      <t>シキン</t>
    </rPh>
    <rPh sb="8" eb="10">
      <t>キンリ</t>
    </rPh>
    <phoneticPr fontId="12"/>
  </si>
  <si>
    <t>22～24</t>
    <phoneticPr fontId="12"/>
  </si>
  <si>
    <t>52～54</t>
    <phoneticPr fontId="12"/>
  </si>
  <si>
    <t>用船料</t>
    <rPh sb="0" eb="2">
      <t>ヨウセン</t>
    </rPh>
    <rPh sb="2" eb="3">
      <t>リョウ</t>
    </rPh>
    <phoneticPr fontId="12"/>
  </si>
  <si>
    <t>その他の営業外費用</t>
    <rPh sb="2" eb="3">
      <t>タ</t>
    </rPh>
    <rPh sb="4" eb="7">
      <t>エイギョウガイ</t>
    </rPh>
    <rPh sb="7" eb="9">
      <t>ヒヨウ</t>
    </rPh>
    <phoneticPr fontId="12"/>
  </si>
  <si>
    <t>その他の運航費</t>
    <rPh sb="2" eb="3">
      <t>タ</t>
    </rPh>
    <rPh sb="4" eb="6">
      <t>ウンコウ</t>
    </rPh>
    <rPh sb="6" eb="7">
      <t>ヒ</t>
    </rPh>
    <phoneticPr fontId="12"/>
  </si>
  <si>
    <t>営業外費用合計</t>
    <rPh sb="0" eb="3">
      <t>エイギョウガイ</t>
    </rPh>
    <rPh sb="3" eb="5">
      <t>ヒヨウ</t>
    </rPh>
    <rPh sb="5" eb="7">
      <t>ゴウケイ</t>
    </rPh>
    <phoneticPr fontId="12"/>
  </si>
  <si>
    <t>55＋56</t>
    <phoneticPr fontId="12"/>
  </si>
  <si>
    <t>運航費計</t>
    <rPh sb="0" eb="2">
      <t>ウンコウ</t>
    </rPh>
    <rPh sb="2" eb="3">
      <t>ヒ</t>
    </rPh>
    <rPh sb="3" eb="4">
      <t>ケイ</t>
    </rPh>
    <phoneticPr fontId="12"/>
  </si>
  <si>
    <t>13＋17＋18～</t>
    <phoneticPr fontId="12"/>
  </si>
  <si>
    <t>経常損益</t>
    <rPh sb="0" eb="2">
      <t>ケイジョウ</t>
    </rPh>
    <rPh sb="2" eb="4">
      <t>ソンエキ</t>
    </rPh>
    <phoneticPr fontId="12"/>
  </si>
  <si>
    <t>50＋51－57</t>
    <phoneticPr fontId="12"/>
  </si>
  <si>
    <t>　21＋25～27　</t>
    <phoneticPr fontId="12"/>
  </si>
  <si>
    <t>船費</t>
    <rPh sb="0" eb="1">
      <t>フネ</t>
    </rPh>
    <rPh sb="1" eb="2">
      <t>ヒ</t>
    </rPh>
    <phoneticPr fontId="12"/>
  </si>
  <si>
    <t>船員費</t>
    <rPh sb="0" eb="2">
      <t>センイン</t>
    </rPh>
    <rPh sb="2" eb="3">
      <t>ヒ</t>
    </rPh>
    <phoneticPr fontId="12"/>
  </si>
  <si>
    <t>船舶備品・消耗品費</t>
    <rPh sb="0" eb="2">
      <t>センパク</t>
    </rPh>
    <rPh sb="2" eb="4">
      <t>ビヒン</t>
    </rPh>
    <rPh sb="5" eb="7">
      <t>ショウモウ</t>
    </rPh>
    <rPh sb="7" eb="8">
      <t>ヒン</t>
    </rPh>
    <rPh sb="8" eb="9">
      <t>ヒ</t>
    </rPh>
    <phoneticPr fontId="12"/>
  </si>
  <si>
    <t>※　当該シートには絶対記入しないで下さい。</t>
    <rPh sb="2" eb="4">
      <t>トウガイ</t>
    </rPh>
    <rPh sb="9" eb="11">
      <t>ゼッタイ</t>
    </rPh>
    <rPh sb="11" eb="13">
      <t>キニュウ</t>
    </rPh>
    <rPh sb="17" eb="18">
      <t>クダ</t>
    </rPh>
    <phoneticPr fontId="2"/>
  </si>
  <si>
    <t>３　　貸 借 対 照 表</t>
    <rPh sb="3" eb="4">
      <t>カシ</t>
    </rPh>
    <rPh sb="5" eb="6">
      <t>シャク</t>
    </rPh>
    <rPh sb="7" eb="8">
      <t>タイ</t>
    </rPh>
    <rPh sb="9" eb="10">
      <t>アキラ</t>
    </rPh>
    <rPh sb="11" eb="12">
      <t>ヒョウ</t>
    </rPh>
    <phoneticPr fontId="12"/>
  </si>
  <si>
    <t>月</t>
    <rPh sb="0" eb="1">
      <t>ツキ</t>
    </rPh>
    <phoneticPr fontId="12"/>
  </si>
  <si>
    <t>日現在</t>
    <rPh sb="0" eb="1">
      <t>ニチ</t>
    </rPh>
    <rPh sb="1" eb="3">
      <t>ゲンザイ</t>
    </rPh>
    <phoneticPr fontId="12"/>
  </si>
  <si>
    <t>資　　　　　産　　　　　の　　　　　部</t>
    <rPh sb="0" eb="1">
      <t>シ</t>
    </rPh>
    <rPh sb="6" eb="7">
      <t>サン</t>
    </rPh>
    <rPh sb="18" eb="19">
      <t>ブ</t>
    </rPh>
    <phoneticPr fontId="12"/>
  </si>
  <si>
    <t>負　　債　　及　　び　　純　　資　　産　　の　　部</t>
    <rPh sb="0" eb="1">
      <t>フ</t>
    </rPh>
    <rPh sb="3" eb="4">
      <t>サイ</t>
    </rPh>
    <rPh sb="6" eb="7">
      <t>オヨ</t>
    </rPh>
    <rPh sb="12" eb="13">
      <t>ジュン</t>
    </rPh>
    <rPh sb="15" eb="16">
      <t>シ</t>
    </rPh>
    <rPh sb="18" eb="19">
      <t>サン</t>
    </rPh>
    <rPh sb="24" eb="25">
      <t>ブ</t>
    </rPh>
    <phoneticPr fontId="12"/>
  </si>
  <si>
    <t>流　動　資　産</t>
    <rPh sb="0" eb="1">
      <t>リュウ</t>
    </rPh>
    <rPh sb="2" eb="3">
      <t>ドウ</t>
    </rPh>
    <rPh sb="4" eb="5">
      <t>シ</t>
    </rPh>
    <rPh sb="6" eb="7">
      <t>サン</t>
    </rPh>
    <phoneticPr fontId="12"/>
  </si>
  <si>
    <t>現金・預金</t>
    <rPh sb="0" eb="2">
      <t>ゲンキン</t>
    </rPh>
    <rPh sb="3" eb="5">
      <t>ヨキン</t>
    </rPh>
    <phoneticPr fontId="12"/>
  </si>
  <si>
    <t>負　　　　　　　　債</t>
    <rPh sb="0" eb="1">
      <t>フ</t>
    </rPh>
    <rPh sb="9" eb="10">
      <t>サイ</t>
    </rPh>
    <phoneticPr fontId="12"/>
  </si>
  <si>
    <t>流 動 負 債</t>
    <rPh sb="0" eb="1">
      <t>リュウ</t>
    </rPh>
    <rPh sb="2" eb="3">
      <t>ドウ</t>
    </rPh>
    <rPh sb="4" eb="5">
      <t>フ</t>
    </rPh>
    <rPh sb="6" eb="7">
      <t>サイ</t>
    </rPh>
    <phoneticPr fontId="12"/>
  </si>
  <si>
    <t>支払手形</t>
    <rPh sb="0" eb="2">
      <t>シハライ</t>
    </rPh>
    <rPh sb="2" eb="4">
      <t>テガタ</t>
    </rPh>
    <phoneticPr fontId="12"/>
  </si>
  <si>
    <t>受取手形</t>
    <rPh sb="0" eb="2">
      <t>ウケトリ</t>
    </rPh>
    <rPh sb="2" eb="4">
      <t>テガタ</t>
    </rPh>
    <phoneticPr fontId="12"/>
  </si>
  <si>
    <t>短期借入金</t>
    <rPh sb="0" eb="2">
      <t>タンキ</t>
    </rPh>
    <rPh sb="2" eb="4">
      <t>カリイレ</t>
    </rPh>
    <rPh sb="4" eb="5">
      <t>キン</t>
    </rPh>
    <phoneticPr fontId="12"/>
  </si>
  <si>
    <t>未収金</t>
    <rPh sb="0" eb="3">
      <t>ミシュウキン</t>
    </rPh>
    <phoneticPr fontId="12"/>
  </si>
  <si>
    <t>未払金</t>
    <rPh sb="0" eb="1">
      <t>ミ</t>
    </rPh>
    <rPh sb="1" eb="2">
      <t>フツ</t>
    </rPh>
    <rPh sb="2" eb="3">
      <t>キン</t>
    </rPh>
    <phoneticPr fontId="12"/>
  </si>
  <si>
    <t>短期貸付金</t>
    <rPh sb="0" eb="2">
      <t>タンキ</t>
    </rPh>
    <rPh sb="2" eb="4">
      <t>カシツケ</t>
    </rPh>
    <rPh sb="4" eb="5">
      <t>キン</t>
    </rPh>
    <phoneticPr fontId="12"/>
  </si>
  <si>
    <t>前受金・預り金</t>
    <rPh sb="0" eb="2">
      <t>マエウケ</t>
    </rPh>
    <rPh sb="2" eb="3">
      <t>キン</t>
    </rPh>
    <rPh sb="4" eb="5">
      <t>アズカ</t>
    </rPh>
    <rPh sb="6" eb="7">
      <t>キン</t>
    </rPh>
    <phoneticPr fontId="12"/>
  </si>
  <si>
    <t>貯蔵品・船内準備金</t>
    <rPh sb="0" eb="3">
      <t>チョゾウヒン</t>
    </rPh>
    <rPh sb="4" eb="6">
      <t>センナイ</t>
    </rPh>
    <rPh sb="6" eb="9">
      <t>ジュンビキン</t>
    </rPh>
    <phoneticPr fontId="12"/>
  </si>
  <si>
    <t>税金引当金</t>
    <rPh sb="0" eb="2">
      <t>ゼイキン</t>
    </rPh>
    <rPh sb="2" eb="4">
      <t>ヒキアテ</t>
    </rPh>
    <rPh sb="4" eb="5">
      <t>キン</t>
    </rPh>
    <phoneticPr fontId="12"/>
  </si>
  <si>
    <t>立替金</t>
    <rPh sb="0" eb="2">
      <t>タテカエ</t>
    </rPh>
    <rPh sb="2" eb="3">
      <t>キン</t>
    </rPh>
    <phoneticPr fontId="12"/>
  </si>
  <si>
    <t>21～26</t>
    <phoneticPr fontId="12"/>
  </si>
  <si>
    <t>合　　　計</t>
    <rPh sb="0" eb="1">
      <t>ゴウ</t>
    </rPh>
    <rPh sb="4" eb="5">
      <t>ケイ</t>
    </rPh>
    <phoneticPr fontId="12"/>
  </si>
  <si>
    <t>１～７</t>
    <phoneticPr fontId="12"/>
  </si>
  <si>
    <t>固定負債</t>
    <rPh sb="0" eb="2">
      <t>コテイ</t>
    </rPh>
    <rPh sb="2" eb="4">
      <t>フサイ</t>
    </rPh>
    <phoneticPr fontId="12"/>
  </si>
  <si>
    <t>長期借入金</t>
    <rPh sb="0" eb="2">
      <t>チョウキ</t>
    </rPh>
    <rPh sb="2" eb="4">
      <t>カリイレ</t>
    </rPh>
    <rPh sb="4" eb="5">
      <t>キン</t>
    </rPh>
    <phoneticPr fontId="12"/>
  </si>
  <si>
    <t>固　定　資　産</t>
    <rPh sb="0" eb="1">
      <t>ガタマリ</t>
    </rPh>
    <rPh sb="2" eb="3">
      <t>サダム</t>
    </rPh>
    <rPh sb="4" eb="5">
      <t>シ</t>
    </rPh>
    <rPh sb="6" eb="7">
      <t>サン</t>
    </rPh>
    <phoneticPr fontId="12"/>
  </si>
  <si>
    <t>有形固定資産</t>
    <rPh sb="0" eb="2">
      <t>ユウケイ</t>
    </rPh>
    <rPh sb="2" eb="4">
      <t>コテイ</t>
    </rPh>
    <rPh sb="4" eb="6">
      <t>シサン</t>
    </rPh>
    <phoneticPr fontId="12"/>
  </si>
  <si>
    <t>船舶</t>
    <rPh sb="0" eb="2">
      <t>センパク</t>
    </rPh>
    <phoneticPr fontId="12"/>
  </si>
  <si>
    <t>建設仮勘定</t>
    <rPh sb="0" eb="2">
      <t>ケンセツ</t>
    </rPh>
    <rPh sb="2" eb="5">
      <t>カリカンジョウ</t>
    </rPh>
    <phoneticPr fontId="12"/>
  </si>
  <si>
    <t>28＋29</t>
    <phoneticPr fontId="12"/>
  </si>
  <si>
    <t>特定引当金</t>
    <rPh sb="0" eb="2">
      <t>トクテイ</t>
    </rPh>
    <rPh sb="2" eb="4">
      <t>ヒキアテ</t>
    </rPh>
    <rPh sb="4" eb="5">
      <t>キン</t>
    </rPh>
    <phoneticPr fontId="12"/>
  </si>
  <si>
    <t>９～11</t>
    <phoneticPr fontId="12"/>
  </si>
  <si>
    <t>合　　計</t>
    <rPh sb="0" eb="1">
      <t>ゴウ</t>
    </rPh>
    <rPh sb="3" eb="4">
      <t>ケイ</t>
    </rPh>
    <phoneticPr fontId="12"/>
  </si>
  <si>
    <t>27＋30＋31</t>
    <phoneticPr fontId="12"/>
  </si>
  <si>
    <t>無形固定資産</t>
    <rPh sb="0" eb="2">
      <t>ムケイ</t>
    </rPh>
    <rPh sb="2" eb="4">
      <t>コテイ</t>
    </rPh>
    <rPh sb="4" eb="6">
      <t>シサン</t>
    </rPh>
    <phoneticPr fontId="12"/>
  </si>
  <si>
    <t>純　　　資　　　産</t>
    <rPh sb="0" eb="1">
      <t>ジュン</t>
    </rPh>
    <rPh sb="4" eb="5">
      <t>シ</t>
    </rPh>
    <rPh sb="8" eb="9">
      <t>サン</t>
    </rPh>
    <phoneticPr fontId="12"/>
  </si>
  <si>
    <t>株　　主　　資　　本</t>
    <rPh sb="0" eb="1">
      <t>カブ</t>
    </rPh>
    <rPh sb="3" eb="4">
      <t>シュ</t>
    </rPh>
    <rPh sb="6" eb="7">
      <t>シ</t>
    </rPh>
    <rPh sb="9" eb="10">
      <t>ホン</t>
    </rPh>
    <phoneticPr fontId="12"/>
  </si>
  <si>
    <t>資本金</t>
    <rPh sb="0" eb="3">
      <t>シホンキン</t>
    </rPh>
    <phoneticPr fontId="12"/>
  </si>
  <si>
    <t>投資その他の資産</t>
    <rPh sb="0" eb="1">
      <t>ナ</t>
    </rPh>
    <rPh sb="1" eb="2">
      <t>シ</t>
    </rPh>
    <rPh sb="4" eb="5">
      <t>タ</t>
    </rPh>
    <rPh sb="6" eb="8">
      <t>シサン</t>
    </rPh>
    <phoneticPr fontId="12"/>
  </si>
  <si>
    <t>投資</t>
    <rPh sb="0" eb="2">
      <t>トウシ</t>
    </rPh>
    <phoneticPr fontId="12"/>
  </si>
  <si>
    <t>資本準備金</t>
    <rPh sb="0" eb="2">
      <t>シホン</t>
    </rPh>
    <rPh sb="2" eb="5">
      <t>ジュンビキン</t>
    </rPh>
    <phoneticPr fontId="12"/>
  </si>
  <si>
    <t>長期貸付金</t>
    <rPh sb="0" eb="2">
      <t>チョウキ</t>
    </rPh>
    <rPh sb="2" eb="4">
      <t>カシツケ</t>
    </rPh>
    <rPh sb="4" eb="5">
      <t>キン</t>
    </rPh>
    <phoneticPr fontId="12"/>
  </si>
  <si>
    <t>その他資本剰余金</t>
    <rPh sb="2" eb="3">
      <t>タ</t>
    </rPh>
    <rPh sb="3" eb="5">
      <t>シホン</t>
    </rPh>
    <rPh sb="5" eb="7">
      <t>ジョウヨ</t>
    </rPh>
    <rPh sb="7" eb="8">
      <t>キン</t>
    </rPh>
    <phoneticPr fontId="12"/>
  </si>
  <si>
    <t>利益準備金</t>
    <rPh sb="0" eb="2">
      <t>リエキ</t>
    </rPh>
    <rPh sb="2" eb="5">
      <t>ジュンビキン</t>
    </rPh>
    <phoneticPr fontId="12"/>
  </si>
  <si>
    <t>その他利益剰余金</t>
    <rPh sb="2" eb="3">
      <t>タ</t>
    </rPh>
    <rPh sb="3" eb="5">
      <t>リエキ</t>
    </rPh>
    <rPh sb="5" eb="7">
      <t>ジョウヨ</t>
    </rPh>
    <rPh sb="7" eb="8">
      <t>キン</t>
    </rPh>
    <phoneticPr fontId="12"/>
  </si>
  <si>
    <t>12＋13＋17</t>
    <phoneticPr fontId="12"/>
  </si>
  <si>
    <t>自己株式</t>
    <rPh sb="0" eb="2">
      <t>ジコ</t>
    </rPh>
    <rPh sb="2" eb="4">
      <t>カブシキ</t>
    </rPh>
    <phoneticPr fontId="12"/>
  </si>
  <si>
    <t>繰延資金</t>
    <rPh sb="0" eb="2">
      <t>クリノベ</t>
    </rPh>
    <rPh sb="2" eb="4">
      <t>シキン</t>
    </rPh>
    <phoneticPr fontId="12"/>
  </si>
  <si>
    <t>33～38</t>
  </si>
  <si>
    <t>資産合計</t>
    <rPh sb="0" eb="2">
      <t>シサン</t>
    </rPh>
    <rPh sb="2" eb="4">
      <t>ゴウケイ</t>
    </rPh>
    <phoneticPr fontId="12"/>
  </si>
  <si>
    <t>８＋18＋19</t>
    <phoneticPr fontId="12"/>
  </si>
  <si>
    <t>39＋40＋41</t>
    <phoneticPr fontId="12"/>
  </si>
  <si>
    <t>負債及び純資産合計</t>
    <rPh sb="0" eb="2">
      <t>フサイ</t>
    </rPh>
    <rPh sb="2" eb="3">
      <t>オヨ</t>
    </rPh>
    <rPh sb="4" eb="7">
      <t>ジュンシサン</t>
    </rPh>
    <rPh sb="7" eb="9">
      <t>ゴウケイ</t>
    </rPh>
    <phoneticPr fontId="12"/>
  </si>
  <si>
    <t>32＋42</t>
    <phoneticPr fontId="12"/>
  </si>
  <si>
    <t>注：株主資本については、株主資本等変動計算書を添付すること</t>
    <rPh sb="0" eb="1">
      <t>チュウ</t>
    </rPh>
    <rPh sb="2" eb="4">
      <t>カブヌシ</t>
    </rPh>
    <rPh sb="4" eb="6">
      <t>シホン</t>
    </rPh>
    <rPh sb="12" eb="14">
      <t>カブヌシ</t>
    </rPh>
    <rPh sb="14" eb="16">
      <t>シホン</t>
    </rPh>
    <rPh sb="16" eb="17">
      <t>トウ</t>
    </rPh>
    <rPh sb="17" eb="19">
      <t>ヘンドウ</t>
    </rPh>
    <rPh sb="19" eb="22">
      <t>ケイサンショ</t>
    </rPh>
    <rPh sb="23" eb="25">
      <t>テンプ</t>
    </rPh>
    <phoneticPr fontId="12"/>
  </si>
  <si>
    <t>２　　損 益 計 算 書</t>
    <rPh sb="3" eb="4">
      <t>ソン</t>
    </rPh>
    <rPh sb="5" eb="6">
      <t>エキ</t>
    </rPh>
    <rPh sb="7" eb="8">
      <t>ケイ</t>
    </rPh>
    <rPh sb="9" eb="10">
      <t>サン</t>
    </rPh>
    <rPh sb="11" eb="12">
      <t>ショ</t>
    </rPh>
    <phoneticPr fontId="12"/>
  </si>
  <si>
    <t>自</t>
    <rPh sb="0" eb="1">
      <t>ジ</t>
    </rPh>
    <phoneticPr fontId="12"/>
  </si>
  <si>
    <t>至</t>
    <rPh sb="0" eb="1">
      <t>イタ</t>
    </rPh>
    <phoneticPr fontId="12"/>
  </si>
  <si>
    <t>海運業収益</t>
    <rPh sb="0" eb="2">
      <t>カイウン</t>
    </rPh>
    <rPh sb="2" eb="3">
      <t>ギョウ</t>
    </rPh>
    <rPh sb="3" eb="5">
      <t>シュウエキ</t>
    </rPh>
    <phoneticPr fontId="12"/>
  </si>
  <si>
    <t>特別損益</t>
    <rPh sb="0" eb="2">
      <t>トクベツ</t>
    </rPh>
    <rPh sb="2" eb="4">
      <t>ソンエキ</t>
    </rPh>
    <phoneticPr fontId="12"/>
  </si>
  <si>
    <t>特別利益</t>
    <rPh sb="0" eb="2">
      <t>トクベツ</t>
    </rPh>
    <rPh sb="2" eb="4">
      <t>リエキ</t>
    </rPh>
    <phoneticPr fontId="12"/>
  </si>
  <si>
    <t>前期損益修正益</t>
    <rPh sb="0" eb="2">
      <t>ゼンキ</t>
    </rPh>
    <rPh sb="2" eb="4">
      <t>ソンエキ</t>
    </rPh>
    <rPh sb="4" eb="6">
      <t>シュウセイ</t>
    </rPh>
    <rPh sb="6" eb="7">
      <t>エキ</t>
    </rPh>
    <phoneticPr fontId="12"/>
  </si>
  <si>
    <t>手小荷物運賃</t>
    <rPh sb="0" eb="1">
      <t>テ</t>
    </rPh>
    <rPh sb="1" eb="4">
      <t>コニモツ</t>
    </rPh>
    <rPh sb="4" eb="6">
      <t>ウンチン</t>
    </rPh>
    <phoneticPr fontId="12"/>
  </si>
  <si>
    <t>31＋32</t>
    <phoneticPr fontId="12"/>
  </si>
  <si>
    <t>特別損失</t>
    <rPh sb="0" eb="2">
      <t>トクベツ</t>
    </rPh>
    <rPh sb="2" eb="4">
      <t>ソンシツ</t>
    </rPh>
    <phoneticPr fontId="12"/>
  </si>
  <si>
    <t>前期損益修正損</t>
    <rPh sb="0" eb="2">
      <t>ゼンキ</t>
    </rPh>
    <rPh sb="2" eb="4">
      <t>ソンエキ</t>
    </rPh>
    <rPh sb="4" eb="6">
      <t>シュウセイ</t>
    </rPh>
    <rPh sb="6" eb="7">
      <t>ゾン</t>
    </rPh>
    <phoneticPr fontId="12"/>
  </si>
  <si>
    <t>１～５</t>
    <phoneticPr fontId="12"/>
  </si>
  <si>
    <t>34＋35</t>
    <phoneticPr fontId="12"/>
  </si>
  <si>
    <t>その他の事業収益</t>
    <rPh sb="2" eb="3">
      <t>タ</t>
    </rPh>
    <rPh sb="4" eb="6">
      <t>ジギョウ</t>
    </rPh>
    <rPh sb="6" eb="8">
      <t>シュウエキ</t>
    </rPh>
    <phoneticPr fontId="12"/>
  </si>
  <si>
    <t>税引前当期純利益</t>
    <rPh sb="0" eb="1">
      <t>ゼイ</t>
    </rPh>
    <rPh sb="1" eb="2">
      <t>ヒ</t>
    </rPh>
    <rPh sb="2" eb="3">
      <t>マエ</t>
    </rPh>
    <rPh sb="3" eb="4">
      <t>ア</t>
    </rPh>
    <rPh sb="4" eb="5">
      <t>キ</t>
    </rPh>
    <rPh sb="5" eb="6">
      <t>ジュン</t>
    </rPh>
    <rPh sb="6" eb="8">
      <t>リエキ</t>
    </rPh>
    <phoneticPr fontId="12"/>
  </si>
  <si>
    <t>30＋33－36</t>
    <phoneticPr fontId="12"/>
  </si>
  <si>
    <t>６＋７</t>
    <phoneticPr fontId="12"/>
  </si>
  <si>
    <t>法人税等</t>
    <rPh sb="0" eb="2">
      <t>ホウジン</t>
    </rPh>
    <rPh sb="2" eb="3">
      <t>ゼイ</t>
    </rPh>
    <rPh sb="3" eb="4">
      <t>トウ</t>
    </rPh>
    <phoneticPr fontId="12"/>
  </si>
  <si>
    <t>海 運 業 費 用</t>
    <rPh sb="0" eb="1">
      <t>ウミ</t>
    </rPh>
    <rPh sb="2" eb="3">
      <t>ウン</t>
    </rPh>
    <rPh sb="4" eb="5">
      <t>ギョウ</t>
    </rPh>
    <rPh sb="6" eb="7">
      <t>ヒ</t>
    </rPh>
    <rPh sb="8" eb="9">
      <t>ヨウ</t>
    </rPh>
    <phoneticPr fontId="12"/>
  </si>
  <si>
    <t>運航費</t>
    <rPh sb="0" eb="2">
      <t>ウンコウ</t>
    </rPh>
    <rPh sb="2" eb="3">
      <t>ヒ</t>
    </rPh>
    <phoneticPr fontId="12"/>
  </si>
  <si>
    <t>税引後当期純利益</t>
    <rPh sb="0" eb="1">
      <t>ゼイ</t>
    </rPh>
    <rPh sb="1" eb="2">
      <t>ヒ</t>
    </rPh>
    <rPh sb="2" eb="3">
      <t>ゴ</t>
    </rPh>
    <rPh sb="3" eb="5">
      <t>トウキ</t>
    </rPh>
    <rPh sb="5" eb="6">
      <t>ジュン</t>
    </rPh>
    <rPh sb="6" eb="7">
      <t>リ</t>
    </rPh>
    <rPh sb="7" eb="8">
      <t>エキ</t>
    </rPh>
    <phoneticPr fontId="12"/>
  </si>
  <si>
    <t>37-38</t>
    <phoneticPr fontId="12"/>
  </si>
  <si>
    <t>９＋10</t>
    <phoneticPr fontId="12"/>
  </si>
  <si>
    <t>修繕費</t>
    <rPh sb="0" eb="3">
      <t>シュウゼンヒ</t>
    </rPh>
    <phoneticPr fontId="12"/>
  </si>
  <si>
    <t>12～15</t>
    <phoneticPr fontId="12"/>
  </si>
  <si>
    <t>11＋16＋17</t>
    <phoneticPr fontId="12"/>
  </si>
  <si>
    <t>その他の事業費用</t>
    <rPh sb="2" eb="3">
      <t>タ</t>
    </rPh>
    <rPh sb="4" eb="6">
      <t>ジギョウ</t>
    </rPh>
    <rPh sb="6" eb="8">
      <t>ヒヨウ</t>
    </rPh>
    <phoneticPr fontId="12"/>
  </si>
  <si>
    <t>一　般</t>
    <rPh sb="0" eb="1">
      <t>１</t>
    </rPh>
    <rPh sb="2" eb="3">
      <t>バン</t>
    </rPh>
    <phoneticPr fontId="12"/>
  </si>
  <si>
    <r>
      <t>人件費</t>
    </r>
    <r>
      <rPr>
        <sz val="6"/>
        <rFont val="ＭＳ 明朝"/>
        <family val="1"/>
        <charset val="128"/>
      </rPr>
      <t>(船員費を除く)</t>
    </r>
    <rPh sb="0" eb="3">
      <t>ジンケンヒ</t>
    </rPh>
    <rPh sb="4" eb="6">
      <t>センイン</t>
    </rPh>
    <rPh sb="6" eb="7">
      <t>ヒ</t>
    </rPh>
    <rPh sb="8" eb="9">
      <t>ノゾ</t>
    </rPh>
    <phoneticPr fontId="12"/>
  </si>
  <si>
    <t>管理費</t>
    <rPh sb="0" eb="3">
      <t>カンリヒ</t>
    </rPh>
    <phoneticPr fontId="12"/>
  </si>
  <si>
    <t>18～21</t>
    <phoneticPr fontId="12"/>
  </si>
  <si>
    <t>営業利益</t>
    <rPh sb="0" eb="2">
      <t>エイギョウ</t>
    </rPh>
    <rPh sb="2" eb="4">
      <t>リエキ</t>
    </rPh>
    <phoneticPr fontId="12"/>
  </si>
  <si>
    <t>８－22</t>
    <phoneticPr fontId="12"/>
  </si>
  <si>
    <t>営業外損益</t>
    <rPh sb="0" eb="2">
      <t>エイギョウ</t>
    </rPh>
    <rPh sb="2" eb="3">
      <t>ガイ</t>
    </rPh>
    <rPh sb="3" eb="5">
      <t>ソンエキ</t>
    </rPh>
    <phoneticPr fontId="12"/>
  </si>
  <si>
    <t>収益</t>
    <rPh sb="0" eb="2">
      <t>シュウエキ</t>
    </rPh>
    <phoneticPr fontId="12"/>
  </si>
  <si>
    <t>受取利息・配当金</t>
    <rPh sb="0" eb="2">
      <t>ウケトリ</t>
    </rPh>
    <rPh sb="2" eb="4">
      <t>リソク</t>
    </rPh>
    <rPh sb="5" eb="8">
      <t>ハイトウキン</t>
    </rPh>
    <phoneticPr fontId="12"/>
  </si>
  <si>
    <t>24＋25</t>
    <phoneticPr fontId="12"/>
  </si>
  <si>
    <t>費用</t>
    <rPh sb="0" eb="2">
      <t>ヒヨウ</t>
    </rPh>
    <phoneticPr fontId="12"/>
  </si>
  <si>
    <t>支払利息・割引料</t>
    <rPh sb="0" eb="2">
      <t>シハライ</t>
    </rPh>
    <rPh sb="2" eb="4">
      <t>リソク</t>
    </rPh>
    <rPh sb="5" eb="8">
      <t>ワリビキリョウ</t>
    </rPh>
    <phoneticPr fontId="12"/>
  </si>
  <si>
    <t>27＋28</t>
    <phoneticPr fontId="12"/>
  </si>
  <si>
    <t>経常利益</t>
    <rPh sb="0" eb="2">
      <t>ケイジョウ</t>
    </rPh>
    <rPh sb="2" eb="4">
      <t>リエキ</t>
    </rPh>
    <phoneticPr fontId="12"/>
  </si>
  <si>
    <t>23＋26－29</t>
    <phoneticPr fontId="12"/>
  </si>
  <si>
    <t>航路コード</t>
    <phoneticPr fontId="2"/>
  </si>
  <si>
    <t>事業者コード</t>
    <phoneticPr fontId="12"/>
  </si>
  <si>
    <t>　事業者の氏名又は名称</t>
    <phoneticPr fontId="2"/>
  </si>
  <si>
    <t>航路名</t>
    <rPh sb="0" eb="2">
      <t>コウロ</t>
    </rPh>
    <rPh sb="2" eb="3">
      <t>メイ</t>
    </rPh>
    <phoneticPr fontId="2"/>
  </si>
  <si>
    <t xml:space="preserve"> 評 価 ・ 換 算 差 額 等</t>
  </si>
  <si>
    <t xml:space="preserve"> 新 株 予 約 権</t>
  </si>
  <si>
    <t>（単位　千円）</t>
    <rPh sb="1" eb="3">
      <t>タンイ</t>
    </rPh>
    <rPh sb="4" eb="6">
      <t>センエン</t>
    </rPh>
    <phoneticPr fontId="2"/>
  </si>
  <si>
    <t>（単位：千円）</t>
    <rPh sb="1" eb="3">
      <t>タンイ</t>
    </rPh>
    <rPh sb="4" eb="6">
      <t>センエン</t>
    </rPh>
    <phoneticPr fontId="2"/>
  </si>
  <si>
    <t>１．</t>
    <phoneticPr fontId="12"/>
  </si>
  <si>
    <t>調査対象：</t>
    <phoneticPr fontId="12"/>
  </si>
  <si>
    <t>今年４月１日現在で、一般旅客定期航路事業、旅客不定期航路事業の許可を受けている事業者（国庫補助航路を除く。）</t>
    <phoneticPr fontId="12"/>
  </si>
  <si>
    <t>※昨年４月１日から今年３月３１日までに廃止又は休止した事業者及び航路についても対象とします。</t>
    <phoneticPr fontId="12"/>
  </si>
  <si>
    <t>２．</t>
    <phoneticPr fontId="12"/>
  </si>
  <si>
    <t>各調査表の作成にあたっては、次の事項に留意のうえ記入願います。</t>
  </si>
  <si>
    <t>①</t>
    <phoneticPr fontId="12"/>
  </si>
  <si>
    <t>調査表の様式については次のとおりです。</t>
    <phoneticPr fontId="12"/>
  </si>
  <si>
    <t>第一表　　航路損益計算書　（許可航路ごとに作成。兼営事業を除く。）</t>
    <phoneticPr fontId="12"/>
  </si>
  <si>
    <t>※複数航路がある場合
　「航路損益①」シートタブを右クリックし、再表示を選択、「航路損益②」、「航路損益③」シートを表示し使用してください。３航路以上ある場合は随時シートをコピーしてください。</t>
    <rPh sb="13" eb="15">
      <t>コウロ</t>
    </rPh>
    <rPh sb="15" eb="17">
      <t>ソンエキ</t>
    </rPh>
    <rPh sb="25" eb="26">
      <t>ミギ</t>
    </rPh>
    <rPh sb="32" eb="35">
      <t>サイヒョウジ</t>
    </rPh>
    <rPh sb="36" eb="38">
      <t>センタク</t>
    </rPh>
    <rPh sb="40" eb="42">
      <t>コウロ</t>
    </rPh>
    <rPh sb="42" eb="44">
      <t>ソンエキ</t>
    </rPh>
    <rPh sb="48" eb="50">
      <t>コウロ</t>
    </rPh>
    <rPh sb="50" eb="52">
      <t>ソンエキ</t>
    </rPh>
    <rPh sb="58" eb="60">
      <t>ヒョウジ</t>
    </rPh>
    <rPh sb="61" eb="63">
      <t>シヨウ</t>
    </rPh>
    <rPh sb="71" eb="73">
      <t>コウロ</t>
    </rPh>
    <rPh sb="73" eb="75">
      <t>イジョウ</t>
    </rPh>
    <rPh sb="77" eb="79">
      <t>バアイ</t>
    </rPh>
    <rPh sb="80" eb="82">
      <t>ズイジ</t>
    </rPh>
    <phoneticPr fontId="12"/>
  </si>
  <si>
    <t>（株式会社にあっては全事業者が作成。株式会社以外の事業者にあっては旅客航路事業収益が５千万円以上であった事業者のみ作成。）</t>
    <phoneticPr fontId="12"/>
  </si>
  <si>
    <t>②</t>
    <phoneticPr fontId="12"/>
  </si>
  <si>
    <r>
      <t>　各調査表の</t>
    </r>
    <r>
      <rPr>
        <b/>
        <sz val="12"/>
        <color indexed="30"/>
        <rFont val="ＭＳ 明朝"/>
        <family val="1"/>
        <charset val="128"/>
      </rPr>
      <t>水色着色セル</t>
    </r>
    <r>
      <rPr>
        <sz val="12"/>
        <rFont val="ＭＳ 明朝"/>
        <family val="1"/>
        <charset val="128"/>
      </rPr>
      <t>に、「記入要領」にならい数字を正確に記入願います。
　</t>
    </r>
    <r>
      <rPr>
        <sz val="12"/>
        <color indexed="10"/>
        <rFont val="ＭＳ 明朝"/>
        <family val="1"/>
        <charset val="128"/>
      </rPr>
      <t>航路が複数ある場合は、損益計算①シートタブを右クリックし、「再表示」を選択、各②、③シートを表示し使用してください。４航路以上ある場合は適宜シートをコピーしてください。</t>
    </r>
    <rPh sb="6" eb="8">
      <t>ミズイロ</t>
    </rPh>
    <rPh sb="8" eb="10">
      <t>チャクショク</t>
    </rPh>
    <rPh sb="24" eb="26">
      <t>スウジ</t>
    </rPh>
    <rPh sb="39" eb="41">
      <t>コウロ</t>
    </rPh>
    <rPh sb="42" eb="44">
      <t>フクスウ</t>
    </rPh>
    <rPh sb="46" eb="48">
      <t>バアイ</t>
    </rPh>
    <rPh sb="50" eb="52">
      <t>ソンエキ</t>
    </rPh>
    <rPh sb="52" eb="54">
      <t>ケイサン</t>
    </rPh>
    <phoneticPr fontId="12"/>
  </si>
  <si>
    <t>③</t>
    <phoneticPr fontId="12"/>
  </si>
  <si>
    <r>
      <t>　各調査表は、</t>
    </r>
    <r>
      <rPr>
        <sz val="12"/>
        <color indexed="10"/>
        <rFont val="ＭＳ 明朝"/>
        <family val="1"/>
        <charset val="128"/>
      </rPr>
      <t>千円単位</t>
    </r>
    <r>
      <rPr>
        <sz val="12"/>
        <rFont val="ＭＳ 明朝"/>
        <family val="1"/>
        <charset val="128"/>
      </rPr>
      <t>となっているため単純に四捨五入すると合計で端数が合わない場合が発生するので、十分に注意して</t>
    </r>
    <r>
      <rPr>
        <sz val="12"/>
        <color indexed="10"/>
        <rFont val="ＭＳ 明朝"/>
        <family val="1"/>
        <charset val="128"/>
      </rPr>
      <t>合計欄が必ず一致するように計数整理をして下さい。</t>
    </r>
    <phoneticPr fontId="12"/>
  </si>
  <si>
    <t>④</t>
    <phoneticPr fontId="12"/>
  </si>
  <si>
    <t>　各調査表は、事務取扱上、特に必要があるときは内容の確認及び再提出をお願いする場合があるので、必ず「写し」を保存しておいて下さい。</t>
    <phoneticPr fontId="12"/>
  </si>
  <si>
    <t>３．</t>
    <phoneticPr fontId="12"/>
  </si>
  <si>
    <t>問い合わせ先</t>
    <phoneticPr fontId="12"/>
  </si>
  <si>
    <t>〒231-8433  横浜市中区北仲通り５－５７　横浜第２合同庁舎</t>
  </si>
  <si>
    <t xml:space="preserve">                　 関東運輸局海事振興部旅客課</t>
    <phoneticPr fontId="12"/>
  </si>
  <si>
    <t xml:space="preserve">                　 TEL：045-211-7214  　FAX：045-201-8788</t>
    <phoneticPr fontId="12"/>
  </si>
  <si>
    <t xml:space="preserve"> Eメール：ktt-kai-ryo@ki.mlit.go.jp</t>
  </si>
  <si>
    <t>記　入　要　領</t>
  </si>
  <si>
    <t>※</t>
    <phoneticPr fontId="12"/>
  </si>
  <si>
    <t>マーカー部分を記入(入力）してください</t>
    <rPh sb="4" eb="6">
      <t>ブブン</t>
    </rPh>
    <rPh sb="7" eb="8">
      <t>キ</t>
    </rPh>
    <rPh sb="10" eb="12">
      <t>ニュウリョク</t>
    </rPh>
    <phoneticPr fontId="12"/>
  </si>
  <si>
    <t>１．航路損益計算書</t>
  </si>
  <si>
    <t>（１）</t>
    <phoneticPr fontId="12"/>
  </si>
  <si>
    <r>
      <t>期間は、</t>
    </r>
    <r>
      <rPr>
        <sz val="11"/>
        <color indexed="10"/>
        <rFont val="ＭＳ 明朝"/>
        <family val="1"/>
        <charset val="128"/>
      </rPr>
      <t>昨年４月１日から本年３月３１日までの１年間を原則</t>
    </r>
    <r>
      <rPr>
        <sz val="11"/>
        <rFont val="ＭＳ 明朝"/>
        <family val="1"/>
        <charset val="128"/>
      </rPr>
      <t>とし、</t>
    </r>
    <r>
      <rPr>
        <sz val="11"/>
        <color indexed="10"/>
        <rFont val="ＭＳ 明朝"/>
        <family val="1"/>
        <charset val="128"/>
      </rPr>
      <t>決算期がこれと異なる事業者にあっては、当該期間中の決算期の末日の到来する決算期（１年間）</t>
    </r>
    <r>
      <rPr>
        <sz val="11"/>
        <rFont val="ＭＳ 明朝"/>
        <family val="1"/>
        <charset val="128"/>
      </rPr>
      <t>とします。</t>
    </r>
    <rPh sb="4" eb="5">
      <t>サク</t>
    </rPh>
    <rPh sb="5" eb="6">
      <t>トシ</t>
    </rPh>
    <rPh sb="12" eb="13">
      <t>ホン</t>
    </rPh>
    <phoneticPr fontId="12"/>
  </si>
  <si>
    <t>（２）</t>
    <phoneticPr fontId="12"/>
  </si>
  <si>
    <t>兼業事業又は他航路に共通して関連する収益又は費用については、費目毎に原則として別添１の「共通収入、共通費用の配分基準一覧表」により按分し、当該航路に割り当ててください。ただし、この基準により按分することが極めて不合理である場合には、その性質、発生原因等に応じて適正な方法によっても差し支えありません。</t>
    <phoneticPr fontId="12"/>
  </si>
  <si>
    <t>（３）</t>
    <phoneticPr fontId="12"/>
  </si>
  <si>
    <t>費目別の計上経費の内訳は別添２の「航路損益計算書費目別計上経費内訳」によって下さい。</t>
    <phoneticPr fontId="12"/>
  </si>
  <si>
    <t>（４）</t>
  </si>
  <si>
    <t>損失の場合には△印を付して金額を記入して下さい。</t>
  </si>
  <si>
    <t>２．損益計算書及び貸借対照表</t>
  </si>
  <si>
    <t>これらの報告書の算出期間は、航路損益計算書に記入した期間と同じ１年間とします。</t>
    <phoneticPr fontId="12"/>
  </si>
  <si>
    <t>損失の場合には△印を付して金額を記入して下さい。</t>
    <phoneticPr fontId="12"/>
  </si>
  <si>
    <t>３．消費税に関する経理処理について</t>
  </si>
  <si>
    <t>原則として税抜経理方式によりますが、税込経理方式を採用している事業者にあっては、税込経理方式によることが出来ます。</t>
    <phoneticPr fontId="12"/>
  </si>
  <si>
    <t>（２）</t>
  </si>
  <si>
    <t>簡易課税制度又は限界控除制度を採用し、かつ、税抜経理方式を採用している事業者にあっては、仮受消費税と仮払消費税との額を相殺した額は実際の納税額とは異なることとなりますが、その差額は収入又は支出として計上することとし、航路損益計算書においては、「51営業外収益」又は営業外費用の「56その他の営業外費用」にそれぞれ計上することとします。同様に、損益計算書においては、営業外収益の「25その他」又は営業外費用の「28その他」にそれぞれ計上することとします。</t>
    <phoneticPr fontId="12"/>
  </si>
  <si>
    <t>（３）</t>
  </si>
  <si>
    <t>税込処理方式の場合は、消費税納付額は、航路損益計算書においては、「42租税公課」（還付された時は、「8その他収益」）に計上し、損益計算書においては、「21その他の一般管理費」（還付された時は、「7その他の事業収益」）にそれぞれ計上することとします。</t>
    <phoneticPr fontId="12"/>
  </si>
  <si>
    <t>貸借対照表への計上に当たり、未収消費税、未払消費税については、それぞれ「3未収金」、「23未払金」の科目で処理することとします。</t>
    <phoneticPr fontId="12"/>
  </si>
  <si>
    <t>別添１</t>
    <rPh sb="0" eb="2">
      <t>ベッテン</t>
    </rPh>
    <phoneticPr fontId="12"/>
  </si>
  <si>
    <t>共通収入、共通費用の配分基準一覧表</t>
  </si>
  <si>
    <t>配　分　基　準</t>
  </si>
  <si>
    <t>旅客航路事業と兼業事業に配分する収入費用</t>
  </si>
  <si>
    <t>航路毎に配分する収入費用</t>
    <phoneticPr fontId="12"/>
  </si>
  <si>
    <t>営 業 雑 収 入</t>
  </si>
  <si>
    <t>収　入　比　率</t>
  </si>
  <si>
    <t>営 業 外 収 入</t>
  </si>
  <si>
    <t>一 般 管 理 費</t>
  </si>
  <si>
    <t>営業費用比率</t>
  </si>
  <si>
    <t>営業外費用のうち、金融費用を除く費用</t>
  </si>
  <si>
    <t>燃 料 潤 滑 費</t>
  </si>
  <si>
    <t>用　　船　　料</t>
  </si>
  <si>
    <t>船　　員　　費</t>
  </si>
  <si>
    <t>船 舶 備 品 費</t>
  </si>
  <si>
    <t>船舶消耗品費</t>
  </si>
  <si>
    <t>就　航　比　率</t>
  </si>
  <si>
    <t>船 舶 修 繕 費</t>
  </si>
  <si>
    <t>船 舶 保 険 料</t>
  </si>
  <si>
    <t>船舶固定資産税</t>
  </si>
  <si>
    <t>船舶減価償却費</t>
  </si>
  <si>
    <t>そ の 他 船 費</t>
  </si>
  <si>
    <t>船　舶　金　利</t>
  </si>
  <si>
    <t>港　　　　　費</t>
  </si>
  <si>
    <t>運行回数比率</t>
  </si>
  <si>
    <t>航路付属施設費</t>
  </si>
  <si>
    <t>金　融　費　用（船舶金利以外）</t>
  </si>
  <si>
    <t>固定資産比率</t>
  </si>
  <si>
    <t>利　　　　　潤</t>
  </si>
  <si>
    <t>別添２</t>
    <rPh sb="0" eb="2">
      <t>ベッテン</t>
    </rPh>
    <phoneticPr fontId="12"/>
  </si>
  <si>
    <t>航路損益計算書費目別計上経費内訳</t>
  </si>
  <si>
    <t>費　　　　　　　　目</t>
  </si>
  <si>
    <t>計　　上　　経　　費</t>
  </si>
  <si>
    <t>営業収益</t>
    <phoneticPr fontId="12"/>
  </si>
  <si>
    <t>運航収益</t>
    <phoneticPr fontId="12"/>
  </si>
  <si>
    <t>　旅客運賃</t>
    <phoneticPr fontId="12"/>
  </si>
  <si>
    <t>　自動車航送運賃</t>
    <phoneticPr fontId="12"/>
  </si>
  <si>
    <t>　無人車運賃を含む。</t>
    <phoneticPr fontId="12"/>
  </si>
  <si>
    <t>　手小荷物運賃</t>
    <phoneticPr fontId="12"/>
  </si>
  <si>
    <t>　手荷物運賃、小荷物運賃</t>
    <phoneticPr fontId="12"/>
  </si>
  <si>
    <t>　貨物運賃</t>
    <phoneticPr fontId="12"/>
  </si>
  <si>
    <t>　郵便航送料</t>
    <phoneticPr fontId="12"/>
  </si>
  <si>
    <t>　その他の運航収益</t>
    <phoneticPr fontId="12"/>
  </si>
  <si>
    <t>　払戻運賃、払戻手数料、船内売店販売収入、貸毛布代、その他の雑収入</t>
    <phoneticPr fontId="12"/>
  </si>
  <si>
    <t>　その他の収益</t>
    <phoneticPr fontId="12"/>
  </si>
  <si>
    <t>　ターミナル売店販売収入、曳船、艀収入、各種賃貸料（船舶、桟橋、可動橋、上屋、ターミナル、その他の航路付属施設）、代理店収入</t>
    <phoneticPr fontId="12"/>
  </si>
  <si>
    <t>営業費用</t>
    <phoneticPr fontId="12"/>
  </si>
  <si>
    <t>運航費</t>
    <phoneticPr fontId="12"/>
  </si>
  <si>
    <t>旅費</t>
    <phoneticPr fontId="12"/>
  </si>
  <si>
    <t>　支払手数料</t>
    <phoneticPr fontId="12"/>
  </si>
  <si>
    <t>　歩金</t>
    <phoneticPr fontId="12"/>
  </si>
  <si>
    <t>　傷害保険料</t>
    <phoneticPr fontId="12"/>
  </si>
  <si>
    <t>　その他</t>
    <phoneticPr fontId="12"/>
  </si>
  <si>
    <t>　通行税、乗下船費（艀料等）、洗濯代、清掃料（車両甲板を除く。）、雑費（書籍、新聞、案内書、茶菓代、治療費）</t>
    <phoneticPr fontId="12"/>
  </si>
  <si>
    <t>自航扱</t>
  </si>
  <si>
    <t>動送費</t>
  </si>
  <si>
    <t>　保険料</t>
    <phoneticPr fontId="12"/>
  </si>
  <si>
    <t>　自動車航送保険料（自動車及び自動車の積荷）</t>
    <phoneticPr fontId="12"/>
  </si>
  <si>
    <t xml:space="preserve">車取　 </t>
    <phoneticPr fontId="12"/>
  </si>
  <si>
    <t>　清掃料（車両甲板）、雑費</t>
    <phoneticPr fontId="12"/>
  </si>
  <si>
    <t>　手小荷物取扱費</t>
    <phoneticPr fontId="12"/>
  </si>
  <si>
    <t>　貨物費</t>
    <phoneticPr fontId="12"/>
  </si>
  <si>
    <t>　歩金、貨物積卸費、艀料、雑費</t>
    <phoneticPr fontId="12"/>
  </si>
  <si>
    <t>　郵便航送取扱費</t>
    <phoneticPr fontId="12"/>
  </si>
  <si>
    <t>　積卸費、艀料、桟橋料、検数料、陸上運搬費</t>
    <phoneticPr fontId="12"/>
  </si>
  <si>
    <t>　燃料潤滑油費</t>
    <phoneticPr fontId="12"/>
  </si>
  <si>
    <t>港費</t>
    <phoneticPr fontId="12"/>
  </si>
  <si>
    <t>　岸壁等使用料</t>
    <phoneticPr fontId="12"/>
  </si>
  <si>
    <t>　岸壁、桟橋、可動橋、ターミナル、上屋、駐車場等の使用料</t>
    <phoneticPr fontId="12"/>
  </si>
  <si>
    <t>　代理店料</t>
    <phoneticPr fontId="12"/>
  </si>
  <si>
    <t>　代理店定額手数料、岸壁作業料（綱取料、誘導作業料等）</t>
    <phoneticPr fontId="12"/>
  </si>
  <si>
    <t>　水先料、係留料、曳船料、出入港税</t>
    <phoneticPr fontId="12"/>
  </si>
  <si>
    <t>　用船料</t>
    <phoneticPr fontId="12"/>
  </si>
  <si>
    <t>　その他の運航費</t>
    <phoneticPr fontId="12"/>
  </si>
  <si>
    <t>　養缶水費、船内売店販売費用、雑費（通信費、船内洗浄消毒費、塵芥取捨費、汚物処理費等）</t>
    <phoneticPr fontId="12"/>
  </si>
  <si>
    <t>船費</t>
    <phoneticPr fontId="12"/>
  </si>
  <si>
    <t>　船員費</t>
    <phoneticPr fontId="12"/>
  </si>
  <si>
    <t>　船員（予備員を含む。）の給料、手当、賄費、船員保険料、雇入雇止公認手数料、治療費、旅費、交通費、退職手当（引当金を含む。）、退職年金</t>
    <phoneticPr fontId="12"/>
  </si>
  <si>
    <t>　船舶備品消耗品費</t>
    <phoneticPr fontId="12"/>
  </si>
  <si>
    <t>　船舶修繕費</t>
    <phoneticPr fontId="12"/>
  </si>
  <si>
    <t>　定期検査費、中間検査費、合入渠費、修理費</t>
    <phoneticPr fontId="12"/>
  </si>
  <si>
    <t>　船舶保険料</t>
    <phoneticPr fontId="12"/>
  </si>
  <si>
    <t>　船舶固定資産税</t>
    <phoneticPr fontId="12"/>
  </si>
  <si>
    <t>　船舶減価償却費</t>
    <phoneticPr fontId="12"/>
  </si>
  <si>
    <t>　その他の船費</t>
    <phoneticPr fontId="12"/>
  </si>
  <si>
    <t>　船主責任相互保険、船舶検査証書手数料、船費雑費</t>
    <phoneticPr fontId="12"/>
  </si>
  <si>
    <t>航施</t>
  </si>
  <si>
    <t>　岸壁</t>
    <phoneticPr fontId="12"/>
  </si>
  <si>
    <t>　岸壁、桟橋に関する減価償却費、保険料、固定資産税、修理維持費</t>
    <phoneticPr fontId="12"/>
  </si>
  <si>
    <t>路設</t>
  </si>
  <si>
    <t>付費</t>
  </si>
  <si>
    <t>　可動橋、ターミナル、上屋、駐車場、その他の航路付属施設に関する減価償却費、保険料、固定資産税、修理維持費</t>
    <phoneticPr fontId="12"/>
  </si>
  <si>
    <t xml:space="preserve">属　 </t>
    <phoneticPr fontId="12"/>
  </si>
  <si>
    <t>一般管理費</t>
    <phoneticPr fontId="12"/>
  </si>
  <si>
    <t>　役員報酬</t>
    <phoneticPr fontId="12"/>
  </si>
  <si>
    <t>　従業員給与</t>
    <phoneticPr fontId="12"/>
  </si>
  <si>
    <t>　租税公課</t>
    <phoneticPr fontId="12"/>
  </si>
  <si>
    <t>　減価償却費</t>
    <phoneticPr fontId="12"/>
  </si>
  <si>
    <t>　交際費</t>
    <phoneticPr fontId="12"/>
  </si>
  <si>
    <t>　広告宣伝費</t>
    <phoneticPr fontId="12"/>
  </si>
  <si>
    <t>　その他の一般管理費</t>
    <phoneticPr fontId="12"/>
  </si>
  <si>
    <t>　旅費、交通費、通信費、光熱水費、消耗品費、地代家賃、修理維持費、保険料、会議費、寄付金</t>
    <phoneticPr fontId="12"/>
  </si>
  <si>
    <t>　その他の費用</t>
    <phoneticPr fontId="12"/>
  </si>
  <si>
    <t>　ターミナル売店販売費用、その他の営業費用</t>
    <phoneticPr fontId="12"/>
  </si>
  <si>
    <t>　　営　業　外　収　益</t>
    <phoneticPr fontId="12"/>
  </si>
  <si>
    <t>　受取利息、割引料、有価証券受取利息、配当金等</t>
    <phoneticPr fontId="12"/>
  </si>
  <si>
    <t>営業外費用</t>
    <phoneticPr fontId="12"/>
  </si>
  <si>
    <t>金利</t>
    <phoneticPr fontId="12"/>
  </si>
  <si>
    <t>　航路設備資金金利</t>
    <phoneticPr fontId="12"/>
  </si>
  <si>
    <t>　航路付属施設資金金利</t>
    <phoneticPr fontId="12"/>
  </si>
  <si>
    <t>　運転資金金利等</t>
    <phoneticPr fontId="12"/>
  </si>
  <si>
    <t>　その他の営業外費用</t>
    <phoneticPr fontId="12"/>
  </si>
  <si>
    <t>　貸倒償却、創立費償却、開業準備費償却等</t>
    <phoneticPr fontId="12"/>
  </si>
  <si>
    <t>第二表　　損益計算書　（許可航路を含む全体の事業について作成。）</t>
    <rPh sb="1" eb="2">
      <t>2</t>
    </rPh>
    <phoneticPr fontId="12"/>
  </si>
  <si>
    <t>第三表　　貸借対照表</t>
    <rPh sb="1" eb="2">
      <t>3</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</si>
</sst>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Red]\-#,##0.0"/>
    <numFmt numFmtId="178" formatCode="0.0%"/>
    <numFmt numFmtId="179" formatCode="#,##0;&quot;△ &quot;#,##0"/>
    <numFmt numFmtId="180" formatCode="0.0_);[Red]\(0.0\)"/>
    <numFmt numFmtId="181" formatCode="0_ ;[Red]\-0\ "/>
    <numFmt numFmtId="182" formatCode="#,###;&quot;△ &quot;#,###"/>
  </numFmts>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b/>
      <sz val="9"/>
      <name val="ＭＳ ゴシック"/>
      <family val="3"/>
      <charset val="128"/>
    </font>
    <font>
      <b/>
      <sz val="14"/>
      <name val="ＭＳ 明朝"/>
      <family val="1"/>
      <charset val="128"/>
    </font>
    <font>
      <sz val="6"/>
      <name val="ＭＳ Ｐゴシック"/>
      <family val="3"/>
      <charset val="128"/>
    </font>
    <font>
      <sz val="8"/>
      <name val="ＭＳ 明朝"/>
      <family val="1"/>
      <charset val="128"/>
    </font>
    <font>
      <sz val="6"/>
      <name val="ＭＳ 明朝"/>
      <family val="1"/>
      <charset val="128"/>
    </font>
    <font>
      <sz val="10"/>
      <name val="ＭＳ Ｐ明朝"/>
      <family val="1"/>
      <charset val="128"/>
    </font>
    <font>
      <sz val="14"/>
      <name val="ＭＳ Ｐ明朝"/>
      <family val="1"/>
      <charset val="128"/>
    </font>
    <font>
      <sz val="14"/>
      <name val="ＭＳ Ｐゴシック"/>
      <family val="3"/>
      <charset val="128"/>
    </font>
    <font>
      <b/>
      <sz val="11"/>
      <color rgb="FFFF0000"/>
      <name val="ＭＳ Ｐゴシック"/>
      <family val="3"/>
      <charset val="128"/>
      <scheme val="minor"/>
    </font>
    <font>
      <sz val="11"/>
      <color rgb="FFFF0000"/>
      <name val="ＭＳ Ｐゴシック"/>
      <family val="3"/>
      <charset val="128"/>
      <scheme val="minor"/>
    </font>
    <font>
      <sz val="12"/>
      <name val="ＭＳ Ｐ明朝"/>
      <family val="1"/>
      <charset val="128"/>
    </font>
    <font>
      <sz val="11"/>
      <name val="ＭＳ Ｐゴシック"/>
      <family val="2"/>
      <charset val="128"/>
      <scheme val="minor"/>
    </font>
    <font>
      <sz val="8"/>
      <name val="ＭＳ Ｐゴシック"/>
      <family val="3"/>
      <charset val="128"/>
    </font>
    <font>
      <b/>
      <sz val="8"/>
      <name val="ＭＳ 明朝"/>
      <family val="1"/>
      <charset val="128"/>
    </font>
    <font>
      <b/>
      <sz val="8"/>
      <color theme="1"/>
      <name val="ＭＳ 明朝"/>
      <family val="1"/>
      <charset val="128"/>
    </font>
    <font>
      <sz val="12"/>
      <name val="ＭＳ 明朝"/>
      <family val="1"/>
      <charset val="128"/>
    </font>
    <font>
      <sz val="12"/>
      <color indexed="8"/>
      <name val="ＭＳ 明朝"/>
      <family val="1"/>
      <charset val="128"/>
    </font>
    <font>
      <sz val="11"/>
      <name val="ＭＳ 明朝"/>
      <family val="1"/>
      <charset val="128"/>
    </font>
    <font>
      <sz val="12"/>
      <color rgb="FFFF0000"/>
      <name val="ＭＳ 明朝"/>
      <family val="1"/>
      <charset val="128"/>
    </font>
    <font>
      <b/>
      <sz val="12"/>
      <color indexed="30"/>
      <name val="ＭＳ 明朝"/>
      <family val="1"/>
      <charset val="128"/>
    </font>
    <font>
      <sz val="12"/>
      <color indexed="10"/>
      <name val="ＭＳ 明朝"/>
      <family val="1"/>
      <charset val="128"/>
    </font>
    <font>
      <b/>
      <sz val="9"/>
      <color indexed="12"/>
      <name val="ＭＳ Ｐゴシック"/>
      <family val="3"/>
      <charset val="128"/>
    </font>
    <font>
      <b/>
      <sz val="9"/>
      <color indexed="10"/>
      <name val="ＭＳ Ｐゴシック"/>
      <family val="3"/>
      <charset val="128"/>
    </font>
    <font>
      <sz val="11"/>
      <color theme="1"/>
      <name val="ＭＳ Ｐゴシック"/>
      <family val="3"/>
      <charset val="128"/>
    </font>
    <font>
      <sz val="16"/>
      <name val="ＤＨＰ平成明朝体W7"/>
      <charset val="128"/>
    </font>
    <font>
      <b/>
      <sz val="11"/>
      <color rgb="FFFF0000"/>
      <name val="ＭＳ 明朝"/>
      <family val="1"/>
      <charset val="128"/>
    </font>
    <font>
      <b/>
      <sz val="11"/>
      <name val="ＭＳ 明朝"/>
      <family val="1"/>
      <charset val="128"/>
    </font>
    <font>
      <sz val="11"/>
      <color indexed="10"/>
      <name val="ＭＳ 明朝"/>
      <family val="1"/>
      <charset val="128"/>
    </font>
    <font>
      <b/>
      <sz val="11"/>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9" fillId="0" borderId="0">
      <alignment vertical="center"/>
    </xf>
    <xf numFmtId="0" fontId="9" fillId="0" borderId="0">
      <alignment vertical="center"/>
    </xf>
  </cellStyleXfs>
  <cellXfs count="38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176" fontId="0" fillId="0" borderId="1" xfId="0" applyNumberFormat="1" applyBorder="1">
      <alignment vertical="center"/>
    </xf>
    <xf numFmtId="176" fontId="0" fillId="2" borderId="1" xfId="0" applyNumberFormat="1" applyFill="1" applyBorder="1">
      <alignment vertical="center"/>
    </xf>
    <xf numFmtId="176" fontId="0" fillId="0" borderId="1" xfId="0" applyNumberFormat="1" applyBorder="1" applyAlignment="1">
      <alignment horizontal="center" vertical="center"/>
    </xf>
    <xf numFmtId="38" fontId="0" fillId="0" borderId="1" xfId="1" applyFont="1" applyBorder="1">
      <alignment vertical="center"/>
    </xf>
    <xf numFmtId="38" fontId="0" fillId="2" borderId="1" xfId="1" applyFont="1" applyFill="1" applyBorder="1">
      <alignment vertical="center"/>
    </xf>
    <xf numFmtId="0" fontId="5" fillId="0" borderId="1" xfId="0" applyFont="1" applyBorder="1" applyAlignment="1">
      <alignment horizontal="center" vertical="center"/>
    </xf>
    <xf numFmtId="178" fontId="0" fillId="2" borderId="1" xfId="2" applyNumberFormat="1" applyFont="1" applyFill="1" applyBorder="1">
      <alignment vertical="center"/>
    </xf>
    <xf numFmtId="38" fontId="0" fillId="3" borderId="1" xfId="1" applyFont="1" applyFill="1" applyBorder="1">
      <alignment vertical="center"/>
    </xf>
    <xf numFmtId="0" fontId="4" fillId="2" borderId="1" xfId="0" applyFont="1" applyFill="1" applyBorder="1" applyAlignment="1">
      <alignment horizontal="center" vertical="center"/>
    </xf>
    <xf numFmtId="0" fontId="4" fillId="0" borderId="3" xfId="0" applyFont="1" applyBorder="1" applyAlignment="1">
      <alignment vertical="center"/>
    </xf>
    <xf numFmtId="0" fontId="0" fillId="0" borderId="1" xfId="0" applyFill="1" applyBorder="1" applyAlignment="1">
      <alignment horizontal="center" vertical="center"/>
    </xf>
    <xf numFmtId="0" fontId="3" fillId="0" borderId="1" xfId="0" applyFont="1" applyBorder="1" applyAlignment="1">
      <alignment horizontal="center" vertical="center"/>
    </xf>
    <xf numFmtId="176" fontId="0" fillId="0" borderId="1" xfId="0" applyNumberFormat="1" applyFill="1" applyBorder="1">
      <alignment vertical="center"/>
    </xf>
    <xf numFmtId="0" fontId="10" fillId="0" borderId="0" xfId="3" applyFont="1" applyFill="1" applyAlignment="1">
      <alignment vertical="center"/>
    </xf>
    <xf numFmtId="0" fontId="13" fillId="0" borderId="0" xfId="3" applyFont="1" applyFill="1" applyAlignment="1">
      <alignment vertical="center"/>
    </xf>
    <xf numFmtId="0" fontId="13" fillId="0" borderId="12" xfId="3" applyFont="1" applyFill="1" applyBorder="1" applyAlignment="1">
      <alignment horizontal="center" vertical="center"/>
    </xf>
    <xf numFmtId="0" fontId="14" fillId="0" borderId="0" xfId="3" applyFont="1" applyFill="1" applyAlignment="1">
      <alignment vertical="center"/>
    </xf>
    <xf numFmtId="0" fontId="13" fillId="0" borderId="10" xfId="3" applyFont="1" applyFill="1" applyBorder="1" applyAlignment="1">
      <alignment vertical="center"/>
    </xf>
    <xf numFmtId="0" fontId="13" fillId="0" borderId="11" xfId="3" applyFont="1" applyFill="1" applyBorder="1" applyAlignment="1">
      <alignment vertical="center"/>
    </xf>
    <xf numFmtId="0" fontId="13" fillId="0" borderId="0" xfId="3" applyFont="1" applyFill="1" applyBorder="1" applyAlignment="1">
      <alignment vertical="center"/>
    </xf>
    <xf numFmtId="0" fontId="13" fillId="0" borderId="15" xfId="3" applyFont="1" applyFill="1" applyBorder="1" applyAlignment="1">
      <alignment vertical="center"/>
    </xf>
    <xf numFmtId="0" fontId="13" fillId="0" borderId="13" xfId="3" applyFont="1" applyFill="1" applyBorder="1" applyAlignment="1">
      <alignment vertical="center"/>
    </xf>
    <xf numFmtId="0" fontId="13" fillId="0" borderId="3" xfId="3" applyFont="1" applyFill="1" applyBorder="1" applyAlignment="1">
      <alignment horizontal="center" vertical="center"/>
    </xf>
    <xf numFmtId="0" fontId="13" fillId="0" borderId="3" xfId="3" applyFont="1" applyFill="1" applyBorder="1" applyAlignment="1">
      <alignment horizontal="distributed" vertical="center"/>
    </xf>
    <xf numFmtId="0" fontId="13" fillId="0" borderId="4" xfId="3" applyFont="1" applyFill="1" applyBorder="1" applyAlignment="1">
      <alignment vertical="center"/>
    </xf>
    <xf numFmtId="0" fontId="13" fillId="0" borderId="2" xfId="3" applyFont="1" applyFill="1" applyBorder="1" applyAlignment="1">
      <alignment horizontal="center" vertical="center"/>
    </xf>
    <xf numFmtId="0" fontId="13" fillId="0" borderId="3" xfId="3" applyFont="1" applyFill="1" applyBorder="1" applyAlignment="1">
      <alignment horizontal="right" vertical="center"/>
    </xf>
    <xf numFmtId="0" fontId="13" fillId="0" borderId="3" xfId="3" applyFont="1" applyFill="1" applyBorder="1" applyAlignment="1">
      <alignment vertical="center"/>
    </xf>
    <xf numFmtId="0" fontId="13" fillId="0" borderId="0" xfId="3" applyFont="1" applyFill="1" applyBorder="1" applyAlignment="1">
      <alignment horizontal="center" vertical="center"/>
    </xf>
    <xf numFmtId="0" fontId="13" fillId="0" borderId="27" xfId="3" applyFont="1" applyFill="1" applyBorder="1" applyAlignment="1">
      <alignment horizontal="center" vertical="center"/>
    </xf>
    <xf numFmtId="0" fontId="13" fillId="0" borderId="29" xfId="3" applyFont="1" applyFill="1" applyBorder="1" applyAlignment="1">
      <alignment horizontal="center" vertical="center"/>
    </xf>
    <xf numFmtId="0" fontId="13" fillId="0" borderId="31" xfId="3" applyFont="1" applyFill="1" applyBorder="1" applyAlignment="1">
      <alignment vertical="center"/>
    </xf>
    <xf numFmtId="0" fontId="13" fillId="0" borderId="38" xfId="3" applyFont="1" applyFill="1" applyBorder="1" applyAlignment="1">
      <alignment vertical="center"/>
    </xf>
    <xf numFmtId="0" fontId="9" fillId="0" borderId="0" xfId="3" applyFill="1"/>
    <xf numFmtId="0" fontId="11" fillId="0" borderId="0" xfId="3" applyFont="1" applyFill="1" applyAlignment="1">
      <alignment horizontal="center" vertical="center"/>
    </xf>
    <xf numFmtId="38" fontId="0" fillId="0" borderId="1" xfId="1" applyNumberFormat="1" applyFont="1" applyBorder="1" applyAlignment="1">
      <alignment horizontal="center" vertical="center"/>
    </xf>
    <xf numFmtId="0" fontId="18" fillId="0" borderId="2" xfId="0" applyFont="1" applyFill="1" applyBorder="1" applyAlignment="1">
      <alignment vertical="center"/>
    </xf>
    <xf numFmtId="0" fontId="19" fillId="0" borderId="0" xfId="0" applyFont="1" applyFill="1">
      <alignment vertical="center"/>
    </xf>
    <xf numFmtId="0" fontId="18" fillId="0" borderId="2" xfId="0" applyFont="1" applyBorder="1" applyAlignment="1">
      <alignment vertical="center"/>
    </xf>
    <xf numFmtId="0" fontId="18" fillId="0" borderId="3" xfId="0" applyFont="1" applyBorder="1" applyAlignment="1">
      <alignment vertical="center"/>
    </xf>
    <xf numFmtId="0" fontId="10" fillId="0" borderId="0" xfId="3" applyFont="1" applyAlignment="1">
      <alignment vertical="center"/>
    </xf>
    <xf numFmtId="0" fontId="9" fillId="0" borderId="0" xfId="3"/>
    <xf numFmtId="0" fontId="11" fillId="0" borderId="0" xfId="3" applyFont="1" applyAlignment="1">
      <alignment horizontal="center" vertical="center"/>
    </xf>
    <xf numFmtId="0" fontId="13" fillId="0" borderId="0" xfId="3" applyFont="1" applyAlignment="1">
      <alignment vertical="center"/>
    </xf>
    <xf numFmtId="0" fontId="13" fillId="0" borderId="0" xfId="3" applyFont="1" applyBorder="1" applyAlignment="1">
      <alignment horizontal="center" vertical="center"/>
    </xf>
    <xf numFmtId="0" fontId="14" fillId="0" borderId="0" xfId="3" applyFont="1" applyAlignment="1">
      <alignment vertical="center"/>
    </xf>
    <xf numFmtId="0" fontId="13" fillId="0" borderId="0" xfId="3" applyFont="1" applyBorder="1" applyAlignment="1">
      <alignment vertical="center"/>
    </xf>
    <xf numFmtId="0" fontId="14" fillId="0" borderId="0" xfId="3" applyFont="1" applyBorder="1" applyAlignment="1">
      <alignment vertical="center"/>
    </xf>
    <xf numFmtId="0" fontId="13" fillId="0" borderId="42" xfId="3" applyFont="1" applyFill="1" applyBorder="1" applyAlignment="1">
      <alignment horizontal="center" vertical="center"/>
    </xf>
    <xf numFmtId="0" fontId="13" fillId="0" borderId="0" xfId="3" applyFont="1" applyFill="1" applyBorder="1" applyAlignment="1">
      <alignment horizontal="distributed" vertical="center"/>
    </xf>
    <xf numFmtId="49" fontId="13" fillId="0" borderId="0" xfId="3" applyNumberFormat="1" applyFont="1" applyFill="1" applyBorder="1" applyAlignment="1">
      <alignment horizontal="right" vertical="center"/>
    </xf>
    <xf numFmtId="38" fontId="17" fillId="0" borderId="0" xfId="4" applyFont="1" applyFill="1" applyBorder="1" applyAlignment="1">
      <alignment vertical="center"/>
    </xf>
    <xf numFmtId="0" fontId="13" fillId="0" borderId="1" xfId="3" applyFont="1" applyFill="1" applyBorder="1" applyAlignment="1">
      <alignment horizontal="distributed" vertical="center"/>
    </xf>
    <xf numFmtId="38" fontId="0" fillId="0" borderId="2" xfId="1" applyNumberFormat="1" applyFont="1" applyBorder="1" applyAlignment="1">
      <alignment horizontal="center" vertical="center"/>
    </xf>
    <xf numFmtId="0" fontId="13" fillId="0" borderId="0" xfId="3" applyFont="1" applyFill="1" applyBorder="1" applyAlignment="1">
      <alignment vertical="center"/>
    </xf>
    <xf numFmtId="0" fontId="13" fillId="0" borderId="2" xfId="3" applyFont="1" applyFill="1" applyBorder="1" applyAlignment="1">
      <alignment horizontal="center" vertical="center" textRotation="255"/>
    </xf>
    <xf numFmtId="180" fontId="21" fillId="3" borderId="1" xfId="2" applyNumberFormat="1" applyFont="1" applyFill="1" applyBorder="1">
      <alignment vertical="center"/>
    </xf>
    <xf numFmtId="0" fontId="13" fillId="0" borderId="2" xfId="3" applyFont="1" applyFill="1" applyBorder="1" applyAlignment="1">
      <alignment horizontal="center" vertical="center"/>
    </xf>
    <xf numFmtId="0" fontId="9" fillId="0" borderId="4" xfId="3" applyFill="1" applyBorder="1" applyAlignment="1">
      <alignment vertical="center"/>
    </xf>
    <xf numFmtId="177" fontId="0" fillId="4" borderId="1" xfId="1" applyNumberFormat="1" applyFont="1" applyFill="1" applyBorder="1">
      <alignment vertical="center"/>
    </xf>
    <xf numFmtId="181" fontId="0" fillId="2" borderId="1" xfId="0" applyNumberFormat="1" applyFill="1" applyBorder="1">
      <alignment vertical="center"/>
    </xf>
    <xf numFmtId="0" fontId="4" fillId="0" borderId="3" xfId="0" applyFont="1" applyFill="1" applyBorder="1" applyAlignment="1">
      <alignment vertical="center"/>
    </xf>
    <xf numFmtId="0" fontId="4" fillId="0" borderId="5" xfId="0" applyFont="1" applyFill="1" applyBorder="1" applyAlignment="1">
      <alignment vertical="center"/>
    </xf>
    <xf numFmtId="49" fontId="25" fillId="0" borderId="0" xfId="3" applyNumberFormat="1" applyFont="1"/>
    <xf numFmtId="0" fontId="26" fillId="0" borderId="0" xfId="3" applyFont="1"/>
    <xf numFmtId="0" fontId="25" fillId="0" borderId="0" xfId="3" applyFont="1"/>
    <xf numFmtId="0" fontId="28" fillId="0" borderId="0" xfId="3" applyFont="1"/>
    <xf numFmtId="0" fontId="26" fillId="0" borderId="0" xfId="3" applyFont="1" applyAlignment="1">
      <alignment vertical="top"/>
    </xf>
    <xf numFmtId="0" fontId="25" fillId="0" borderId="0" xfId="3" applyFont="1" applyAlignment="1">
      <alignment vertical="top"/>
    </xf>
    <xf numFmtId="0" fontId="25" fillId="0" borderId="0" xfId="3" applyFont="1" applyAlignment="1">
      <alignment vertical="top" wrapText="1"/>
    </xf>
    <xf numFmtId="0" fontId="25" fillId="0" borderId="0" xfId="3" applyFont="1" applyAlignment="1">
      <alignment vertical="justify"/>
    </xf>
    <xf numFmtId="0" fontId="9" fillId="0" borderId="0" xfId="3" applyAlignment="1">
      <alignment vertical="justify"/>
    </xf>
    <xf numFmtId="49" fontId="25" fillId="0" borderId="0" xfId="3" applyNumberFormat="1" applyFont="1" applyAlignment="1">
      <alignment vertical="center"/>
    </xf>
    <xf numFmtId="0" fontId="25" fillId="0" borderId="0" xfId="3" applyFont="1" applyAlignment="1">
      <alignment vertical="center"/>
    </xf>
    <xf numFmtId="0" fontId="26" fillId="0" borderId="0" xfId="3" applyFont="1" applyAlignment="1">
      <alignment vertical="center"/>
    </xf>
    <xf numFmtId="0" fontId="13" fillId="0" borderId="0" xfId="3" applyFont="1" applyFill="1" applyAlignment="1">
      <alignment vertical="center" shrinkToFit="1"/>
    </xf>
    <xf numFmtId="0" fontId="14" fillId="0" borderId="1" xfId="3" applyFont="1" applyFill="1" applyBorder="1" applyAlignment="1">
      <alignment horizontal="center" vertical="center" shrinkToFit="1"/>
    </xf>
    <xf numFmtId="0" fontId="14" fillId="0" borderId="4" xfId="3" applyFont="1" applyFill="1" applyBorder="1" applyAlignment="1">
      <alignment horizontal="center" vertical="center" shrinkToFit="1"/>
    </xf>
    <xf numFmtId="0" fontId="13" fillId="0" borderId="1" xfId="3" applyFont="1" applyFill="1" applyBorder="1" applyAlignment="1">
      <alignment horizontal="center" vertical="center" shrinkToFit="1"/>
    </xf>
    <xf numFmtId="0" fontId="33" fillId="2" borderId="0" xfId="3" applyFont="1" applyFill="1"/>
    <xf numFmtId="0" fontId="9" fillId="2" borderId="0" xfId="3" applyFill="1"/>
    <xf numFmtId="0" fontId="9" fillId="0" borderId="0" xfId="5">
      <alignment vertical="center"/>
    </xf>
    <xf numFmtId="0" fontId="27" fillId="0" borderId="0" xfId="5" applyFont="1">
      <alignment vertical="center"/>
    </xf>
    <xf numFmtId="0" fontId="35" fillId="0" borderId="0" xfId="5" applyFont="1" applyAlignment="1">
      <alignment horizontal="right" vertical="center"/>
    </xf>
    <xf numFmtId="0" fontId="35" fillId="5" borderId="1" xfId="5" applyFont="1" applyFill="1" applyBorder="1">
      <alignment vertical="center"/>
    </xf>
    <xf numFmtId="0" fontId="35" fillId="0" borderId="0" xfId="5" applyFont="1">
      <alignment vertical="center"/>
    </xf>
    <xf numFmtId="0" fontId="36" fillId="0" borderId="0" xfId="5" applyFont="1">
      <alignment vertical="center"/>
    </xf>
    <xf numFmtId="0" fontId="27" fillId="0" borderId="0" xfId="5" quotePrefix="1" applyFont="1">
      <alignment vertical="center"/>
    </xf>
    <xf numFmtId="0" fontId="27" fillId="0" borderId="0" xfId="5" quotePrefix="1" applyFont="1" applyAlignment="1">
      <alignment horizontal="right" vertical="center"/>
    </xf>
    <xf numFmtId="0" fontId="27" fillId="0" borderId="0" xfId="5" applyFont="1" applyAlignment="1">
      <alignment vertical="center" wrapText="1"/>
    </xf>
    <xf numFmtId="0" fontId="38" fillId="0" borderId="0" xfId="6" applyFont="1">
      <alignment vertical="center"/>
    </xf>
    <xf numFmtId="0" fontId="9" fillId="0" borderId="0" xfId="6">
      <alignment vertical="center"/>
    </xf>
    <xf numFmtId="0" fontId="39" fillId="0" borderId="0" xfId="6" applyFont="1">
      <alignment vertical="center"/>
    </xf>
    <xf numFmtId="0" fontId="39" fillId="0" borderId="14" xfId="6" applyFont="1" applyBorder="1">
      <alignment vertical="center"/>
    </xf>
    <xf numFmtId="0" fontId="39" fillId="0" borderId="50" xfId="6" applyFont="1" applyBorder="1">
      <alignment vertical="center"/>
    </xf>
    <xf numFmtId="0" fontId="39" fillId="0" borderId="51" xfId="6" applyFont="1" applyBorder="1">
      <alignment vertical="center"/>
    </xf>
    <xf numFmtId="0" fontId="39" fillId="0" borderId="15" xfId="6" applyFont="1" applyBorder="1">
      <alignment vertical="center"/>
    </xf>
    <xf numFmtId="0" fontId="39" fillId="0" borderId="52" xfId="6" applyFont="1" applyBorder="1">
      <alignment vertical="center"/>
    </xf>
    <xf numFmtId="0" fontId="39" fillId="0" borderId="53" xfId="6" applyFont="1" applyBorder="1">
      <alignment vertical="center"/>
    </xf>
    <xf numFmtId="0" fontId="39" fillId="0" borderId="54" xfId="6" applyFont="1" applyBorder="1">
      <alignment vertical="center"/>
    </xf>
    <xf numFmtId="0" fontId="39" fillId="0" borderId="55" xfId="6" applyFont="1" applyBorder="1">
      <alignment vertical="center"/>
    </xf>
    <xf numFmtId="0" fontId="39" fillId="0" borderId="56" xfId="6" applyFont="1" applyBorder="1">
      <alignment vertical="center"/>
    </xf>
    <xf numFmtId="0" fontId="39" fillId="0" borderId="57" xfId="6" applyFont="1" applyBorder="1">
      <alignment vertical="center"/>
    </xf>
    <xf numFmtId="0" fontId="39" fillId="0" borderId="58" xfId="6" applyFont="1" applyBorder="1">
      <alignment vertical="center"/>
    </xf>
    <xf numFmtId="0" fontId="39" fillId="0" borderId="48" xfId="6" applyFont="1" applyBorder="1">
      <alignment vertical="center"/>
    </xf>
    <xf numFmtId="0" fontId="39" fillId="0" borderId="59" xfId="6" applyFont="1" applyBorder="1">
      <alignment vertical="center"/>
    </xf>
    <xf numFmtId="0" fontId="39" fillId="0" borderId="49" xfId="6" applyFont="1" applyBorder="1">
      <alignment vertical="center"/>
    </xf>
    <xf numFmtId="0" fontId="39" fillId="0" borderId="15" xfId="6" applyFont="1" applyBorder="1" applyAlignment="1"/>
    <xf numFmtId="0" fontId="39" fillId="0" borderId="12" xfId="6" applyFont="1" applyBorder="1">
      <alignment vertical="center"/>
    </xf>
    <xf numFmtId="0" fontId="39" fillId="0" borderId="5" xfId="6" applyFont="1" applyBorder="1">
      <alignment vertical="center"/>
    </xf>
    <xf numFmtId="0" fontId="39" fillId="0" borderId="60" xfId="6" applyFont="1" applyBorder="1">
      <alignment vertical="center"/>
    </xf>
    <xf numFmtId="0" fontId="39" fillId="0" borderId="61" xfId="6" applyFont="1" applyBorder="1">
      <alignment vertical="center"/>
    </xf>
    <xf numFmtId="0" fontId="39" fillId="0" borderId="13" xfId="6" applyFont="1" applyBorder="1">
      <alignment vertical="center"/>
    </xf>
    <xf numFmtId="0" fontId="39" fillId="0" borderId="67" xfId="6" applyFont="1" applyBorder="1">
      <alignment vertical="center"/>
    </xf>
    <xf numFmtId="0" fontId="39" fillId="0" borderId="68" xfId="6" applyFont="1" applyBorder="1">
      <alignment vertical="center"/>
    </xf>
    <xf numFmtId="0" fontId="39" fillId="0" borderId="69" xfId="6" applyFont="1" applyBorder="1">
      <alignment vertical="center"/>
    </xf>
    <xf numFmtId="0" fontId="39" fillId="0" borderId="66" xfId="6" applyFont="1" applyBorder="1">
      <alignment vertical="center"/>
    </xf>
    <xf numFmtId="0" fontId="39" fillId="0" borderId="70" xfId="6" applyFont="1" applyBorder="1" applyAlignment="1">
      <alignment horizontal="center" vertical="center"/>
    </xf>
    <xf numFmtId="0" fontId="39" fillId="0" borderId="71" xfId="6" applyFont="1" applyBorder="1" applyAlignment="1">
      <alignment horizontal="center" vertical="center"/>
    </xf>
    <xf numFmtId="0" fontId="39" fillId="0" borderId="47" xfId="6" applyFont="1" applyBorder="1" applyAlignment="1">
      <alignment horizontal="center" vertical="center"/>
    </xf>
    <xf numFmtId="0" fontId="39" fillId="0" borderId="72" xfId="6" applyFont="1" applyBorder="1">
      <alignment vertical="center"/>
    </xf>
    <xf numFmtId="0" fontId="39" fillId="0" borderId="65" xfId="6" applyFont="1" applyBorder="1">
      <alignment vertical="center"/>
    </xf>
    <xf numFmtId="0" fontId="13" fillId="0" borderId="1" xfId="3" applyFont="1" applyBorder="1" applyAlignment="1">
      <alignment horizontal="center" vertical="center" shrinkToFit="1"/>
    </xf>
    <xf numFmtId="0" fontId="25" fillId="0" borderId="0" xfId="3" applyFont="1" applyAlignment="1">
      <alignment vertical="top" wrapText="1"/>
    </xf>
    <xf numFmtId="0" fontId="25" fillId="0" borderId="0" xfId="3" applyFont="1" applyAlignment="1">
      <alignment vertical="justify" wrapText="1"/>
    </xf>
    <xf numFmtId="0" fontId="9" fillId="0" borderId="0" xfId="3" applyAlignment="1">
      <alignment vertical="justify"/>
    </xf>
    <xf numFmtId="0" fontId="25" fillId="0" borderId="0" xfId="3" applyFont="1" applyAlignment="1">
      <alignment wrapText="1"/>
    </xf>
    <xf numFmtId="0" fontId="26" fillId="0" borderId="0" xfId="3" applyFont="1" applyAlignment="1">
      <alignment wrapText="1"/>
    </xf>
    <xf numFmtId="0" fontId="27" fillId="0" borderId="0" xfId="3" applyFont="1" applyAlignment="1">
      <alignment wrapText="1"/>
    </xf>
    <xf numFmtId="0" fontId="28" fillId="0" borderId="0" xfId="3" applyFont="1" applyAlignment="1">
      <alignment wrapText="1"/>
    </xf>
    <xf numFmtId="0" fontId="9" fillId="0" borderId="0" xfId="3"/>
    <xf numFmtId="0" fontId="25" fillId="0" borderId="0" xfId="3" applyFont="1" applyAlignment="1">
      <alignment horizontal="left" vertical="justify" wrapText="1"/>
    </xf>
    <xf numFmtId="0" fontId="27" fillId="0" borderId="0" xfId="5" applyFont="1" applyAlignment="1">
      <alignment vertical="justify" wrapText="1"/>
    </xf>
    <xf numFmtId="0" fontId="9" fillId="0" borderId="0" xfId="5" applyAlignment="1">
      <alignment vertical="justify"/>
    </xf>
    <xf numFmtId="0" fontId="34" fillId="0" borderId="0" xfId="5" applyFont="1" applyAlignment="1">
      <alignment horizontal="center" vertical="center"/>
    </xf>
    <xf numFmtId="0" fontId="27" fillId="0" borderId="0" xfId="5" applyFont="1" applyAlignment="1">
      <alignment vertical="justify"/>
    </xf>
    <xf numFmtId="0" fontId="39" fillId="0" borderId="14" xfId="6" applyFont="1" applyBorder="1" applyAlignment="1">
      <alignment horizontal="center" vertical="center"/>
    </xf>
    <xf numFmtId="0" fontId="39" fillId="0" borderId="0" xfId="6" applyFont="1" applyAlignment="1">
      <alignment horizontal="center" vertical="center"/>
    </xf>
    <xf numFmtId="0" fontId="38" fillId="0" borderId="0" xfId="6" applyFont="1" applyAlignment="1">
      <alignment horizontal="center" vertical="center"/>
    </xf>
    <xf numFmtId="0" fontId="39" fillId="0" borderId="43" xfId="6" applyFont="1" applyBorder="1" applyAlignment="1">
      <alignment horizontal="center" vertical="center"/>
    </xf>
    <xf numFmtId="0" fontId="39" fillId="0" borderId="44" xfId="6" applyFont="1" applyBorder="1" applyAlignment="1">
      <alignment horizontal="center" vertical="center"/>
    </xf>
    <xf numFmtId="0" fontId="39" fillId="0" borderId="45" xfId="6" applyFont="1" applyBorder="1" applyAlignment="1">
      <alignment horizontal="center" vertical="center"/>
    </xf>
    <xf numFmtId="0" fontId="9" fillId="0" borderId="46" xfId="6" applyBorder="1">
      <alignment vertical="center"/>
    </xf>
    <xf numFmtId="0" fontId="9" fillId="0" borderId="47" xfId="6" applyBorder="1">
      <alignment vertical="center"/>
    </xf>
    <xf numFmtId="0" fontId="9" fillId="0" borderId="48" xfId="6" applyBorder="1">
      <alignment vertical="center"/>
    </xf>
    <xf numFmtId="0" fontId="39" fillId="0" borderId="44" xfId="6" applyFont="1" applyBorder="1" applyAlignment="1">
      <alignment horizontal="left" vertical="center"/>
    </xf>
    <xf numFmtId="0" fontId="39" fillId="0" borderId="11" xfId="6" applyFont="1" applyBorder="1">
      <alignment vertical="center"/>
    </xf>
    <xf numFmtId="0" fontId="39" fillId="0" borderId="49" xfId="6" applyFont="1" applyBorder="1">
      <alignment vertical="center"/>
    </xf>
    <xf numFmtId="0" fontId="39" fillId="0" borderId="62" xfId="6" applyFont="1" applyBorder="1" applyAlignment="1">
      <alignment horizontal="center" vertical="center"/>
    </xf>
    <xf numFmtId="0" fontId="39" fillId="0" borderId="63" xfId="6" applyFont="1" applyBorder="1" applyAlignment="1">
      <alignment horizontal="center" vertical="center"/>
    </xf>
    <xf numFmtId="0" fontId="39" fillId="0" borderId="64" xfId="6" applyFont="1" applyBorder="1" applyAlignment="1">
      <alignment horizontal="center" vertical="center"/>
    </xf>
    <xf numFmtId="0" fontId="39" fillId="0" borderId="65" xfId="6" applyFont="1" applyBorder="1" applyAlignment="1">
      <alignment vertical="distributed" textRotation="255" justifyLastLine="1"/>
    </xf>
    <xf numFmtId="0" fontId="39" fillId="0" borderId="66" xfId="6" applyFont="1" applyBorder="1" applyAlignment="1">
      <alignment vertical="distributed" textRotation="255" justifyLastLine="1"/>
    </xf>
    <xf numFmtId="0" fontId="39" fillId="0" borderId="66" xfId="6" applyFont="1" applyBorder="1">
      <alignment vertical="center"/>
    </xf>
    <xf numFmtId="0" fontId="39" fillId="0" borderId="67" xfId="6" applyFont="1" applyBorder="1" applyAlignment="1">
      <alignment vertical="center" wrapText="1"/>
    </xf>
    <xf numFmtId="0" fontId="39" fillId="0" borderId="69" xfId="6" applyFont="1" applyBorder="1" applyAlignment="1">
      <alignment vertical="center" wrapText="1"/>
    </xf>
    <xf numFmtId="0" fontId="39" fillId="0" borderId="73" xfId="6" applyFont="1" applyBorder="1" applyAlignment="1">
      <alignment horizontal="center" vertical="distributed" textRotation="255" justifyLastLine="1"/>
    </xf>
    <xf numFmtId="0" fontId="9" fillId="0" borderId="74" xfId="6" applyBorder="1" applyAlignment="1">
      <alignment horizontal="center" vertical="distributed" textRotation="255" justifyLastLine="1"/>
    </xf>
    <xf numFmtId="0" fontId="9" fillId="0" borderId="75" xfId="6" applyBorder="1" applyAlignment="1">
      <alignment horizontal="center" vertical="distributed" textRotation="255" justifyLastLine="1"/>
    </xf>
    <xf numFmtId="0" fontId="39" fillId="0" borderId="66" xfId="6" applyFont="1" applyBorder="1" applyAlignment="1">
      <alignment horizontal="center" vertical="distributed" textRotation="255" justifyLastLine="1"/>
    </xf>
    <xf numFmtId="0" fontId="9" fillId="0" borderId="66" xfId="6" applyBorder="1" applyAlignment="1">
      <alignment horizontal="center" vertical="distributed" textRotation="255" justifyLastLine="1"/>
    </xf>
    <xf numFmtId="0" fontId="39" fillId="0" borderId="76" xfId="6" applyFont="1" applyBorder="1">
      <alignment vertical="center"/>
    </xf>
    <xf numFmtId="0" fontId="39" fillId="0" borderId="67" xfId="6" applyFont="1" applyBorder="1">
      <alignment vertical="center"/>
    </xf>
    <xf numFmtId="0" fontId="39" fillId="0" borderId="69" xfId="6" applyFont="1" applyBorder="1">
      <alignment vertical="center"/>
    </xf>
    <xf numFmtId="0" fontId="39" fillId="0" borderId="77" xfId="6" applyFont="1" applyBorder="1">
      <alignment vertical="center"/>
    </xf>
    <xf numFmtId="0" fontId="39" fillId="0" borderId="78" xfId="6" applyFont="1" applyBorder="1">
      <alignment vertical="center"/>
    </xf>
    <xf numFmtId="0" fontId="9" fillId="0" borderId="66" xfId="6" applyBorder="1" applyAlignment="1">
      <alignment vertical="distributed" textRotation="255" justifyLastLine="1"/>
    </xf>
    <xf numFmtId="0" fontId="13" fillId="0" borderId="16" xfId="3" applyFont="1" applyFill="1" applyBorder="1" applyAlignment="1">
      <alignment horizontal="center" vertical="center"/>
    </xf>
    <xf numFmtId="0" fontId="13" fillId="0" borderId="17" xfId="3" applyFont="1" applyFill="1" applyBorder="1" applyAlignment="1">
      <alignment horizontal="center" vertical="center"/>
    </xf>
    <xf numFmtId="0" fontId="13" fillId="0" borderId="18" xfId="3" applyFont="1" applyFill="1" applyBorder="1" applyAlignment="1">
      <alignment horizontal="center" vertical="center"/>
    </xf>
    <xf numFmtId="0" fontId="13" fillId="0" borderId="19" xfId="3" applyFont="1" applyFill="1" applyBorder="1" applyAlignment="1">
      <alignment horizontal="center" vertical="center"/>
    </xf>
    <xf numFmtId="0" fontId="13" fillId="0" borderId="20" xfId="3" applyFont="1" applyFill="1" applyBorder="1" applyAlignment="1">
      <alignment horizontal="center" vertical="center"/>
    </xf>
    <xf numFmtId="0" fontId="15" fillId="5" borderId="9" xfId="3" applyFont="1" applyFill="1" applyBorder="1" applyAlignment="1">
      <alignment horizontal="center" vertical="center" shrinkToFit="1"/>
    </xf>
    <xf numFmtId="0" fontId="15" fillId="5" borderId="11" xfId="3" applyFont="1" applyFill="1" applyBorder="1" applyAlignment="1">
      <alignment horizontal="center" vertical="center" shrinkToFit="1"/>
    </xf>
    <xf numFmtId="0" fontId="15" fillId="5" borderId="12" xfId="3" applyFont="1" applyFill="1" applyBorder="1" applyAlignment="1">
      <alignment horizontal="center" vertical="center" shrinkToFit="1"/>
    </xf>
    <xf numFmtId="0" fontId="15" fillId="5" borderId="13" xfId="3" applyFont="1" applyFill="1" applyBorder="1" applyAlignment="1">
      <alignment horizontal="center" vertical="center" shrinkToFit="1"/>
    </xf>
    <xf numFmtId="0" fontId="11" fillId="0" borderId="0" xfId="3" applyFont="1" applyFill="1" applyAlignment="1">
      <alignment horizontal="center" vertical="center"/>
    </xf>
    <xf numFmtId="0" fontId="14" fillId="0" borderId="8" xfId="3" applyFont="1" applyFill="1" applyBorder="1" applyAlignment="1">
      <alignment horizontal="center" vertical="center" shrinkToFit="1"/>
    </xf>
    <xf numFmtId="0" fontId="14" fillId="0" borderId="14" xfId="3" applyFont="1" applyFill="1" applyBorder="1" applyAlignment="1">
      <alignment vertical="center" shrinkToFit="1"/>
    </xf>
    <xf numFmtId="0" fontId="14" fillId="0" borderId="0" xfId="3" applyFont="1" applyFill="1" applyAlignment="1">
      <alignment vertical="center" shrinkToFit="1"/>
    </xf>
    <xf numFmtId="0" fontId="14" fillId="0" borderId="0" xfId="3" applyFont="1" applyFill="1" applyAlignment="1">
      <alignment horizontal="left" vertical="center"/>
    </xf>
    <xf numFmtId="0" fontId="24" fillId="2" borderId="0" xfId="3" applyFont="1" applyFill="1" applyBorder="1" applyAlignment="1">
      <alignment horizontal="center"/>
    </xf>
    <xf numFmtId="0" fontId="13" fillId="0" borderId="1" xfId="3" applyFont="1" applyFill="1" applyBorder="1" applyAlignment="1">
      <alignment horizontal="center" vertical="center"/>
    </xf>
    <xf numFmtId="0" fontId="13" fillId="0" borderId="1" xfId="3" applyFont="1" applyFill="1" applyBorder="1" applyAlignment="1">
      <alignment horizontal="center" vertical="center" shrinkToFit="1"/>
    </xf>
    <xf numFmtId="0" fontId="13" fillId="5" borderId="1" xfId="3" applyFont="1" applyFill="1" applyBorder="1" applyAlignment="1">
      <alignment horizontal="center" vertical="center" shrinkToFit="1"/>
    </xf>
    <xf numFmtId="0" fontId="13" fillId="0" borderId="3" xfId="3" applyFont="1" applyFill="1" applyBorder="1" applyAlignment="1">
      <alignment horizontal="distributed" vertical="center"/>
    </xf>
    <xf numFmtId="38" fontId="17" fillId="5" borderId="2" xfId="4" applyFont="1" applyFill="1" applyBorder="1" applyAlignment="1">
      <alignment vertical="center"/>
    </xf>
    <xf numFmtId="38" fontId="17" fillId="5" borderId="3" xfId="4" applyFont="1" applyFill="1" applyBorder="1" applyAlignment="1">
      <alignment vertical="center"/>
    </xf>
    <xf numFmtId="38" fontId="17" fillId="5" borderId="22" xfId="4" applyFont="1" applyFill="1" applyBorder="1" applyAlignment="1">
      <alignment vertical="center"/>
    </xf>
    <xf numFmtId="0" fontId="13" fillId="0" borderId="2" xfId="3" applyFont="1" applyFill="1" applyBorder="1" applyAlignment="1">
      <alignment horizontal="center" vertical="center"/>
    </xf>
    <xf numFmtId="0" fontId="13" fillId="0" borderId="3" xfId="3" applyFont="1" applyFill="1" applyBorder="1" applyAlignment="1">
      <alignment horizontal="center" vertical="center"/>
    </xf>
    <xf numFmtId="0" fontId="13" fillId="0" borderId="6" xfId="3" applyFont="1" applyFill="1" applyBorder="1" applyAlignment="1">
      <alignment horizontal="center" vertical="center" textRotation="255"/>
    </xf>
    <xf numFmtId="0" fontId="9" fillId="0" borderId="8" xfId="3" applyFill="1" applyBorder="1" applyAlignment="1">
      <alignment horizontal="center" vertical="center" textRotation="255"/>
    </xf>
    <xf numFmtId="0" fontId="9" fillId="0" borderId="7" xfId="3" applyFill="1" applyBorder="1" applyAlignment="1">
      <alignment horizontal="center" vertical="center" textRotation="255"/>
    </xf>
    <xf numFmtId="0" fontId="13" fillId="0" borderId="23" xfId="3" applyFont="1" applyFill="1" applyBorder="1" applyAlignment="1">
      <alignment horizontal="center" vertical="center" textRotation="255"/>
    </xf>
    <xf numFmtId="0" fontId="9" fillId="0" borderId="21" xfId="3" applyFill="1" applyBorder="1" applyAlignment="1">
      <alignment horizontal="center" vertical="center" textRotation="255"/>
    </xf>
    <xf numFmtId="0" fontId="9" fillId="0" borderId="26" xfId="3" applyFill="1" applyBorder="1" applyAlignment="1">
      <alignment horizontal="center" vertical="center" textRotation="255"/>
    </xf>
    <xf numFmtId="0" fontId="13" fillId="0" borderId="3" xfId="3" applyFont="1" applyFill="1" applyBorder="1" applyAlignment="1">
      <alignment horizontal="right" vertical="center"/>
    </xf>
    <xf numFmtId="182" fontId="17" fillId="0" borderId="2" xfId="4" applyNumberFormat="1" applyFont="1" applyFill="1" applyBorder="1" applyAlignment="1">
      <alignment vertical="center"/>
    </xf>
    <xf numFmtId="182" fontId="17" fillId="0" borderId="3" xfId="4" applyNumberFormat="1" applyFont="1" applyFill="1" applyBorder="1" applyAlignment="1">
      <alignment vertical="center"/>
    </xf>
    <xf numFmtId="182" fontId="17" fillId="0" borderId="22" xfId="4" applyNumberFormat="1" applyFont="1" applyFill="1" applyBorder="1" applyAlignment="1">
      <alignment vertical="center"/>
    </xf>
    <xf numFmtId="0" fontId="13" fillId="0" borderId="9" xfId="3" applyFont="1" applyFill="1" applyBorder="1" applyAlignment="1">
      <alignment horizontal="center" vertical="center"/>
    </xf>
    <xf numFmtId="0" fontId="13" fillId="0" borderId="10" xfId="3" applyFont="1" applyFill="1" applyBorder="1" applyAlignment="1">
      <alignment horizontal="center" vertical="center"/>
    </xf>
    <xf numFmtId="0" fontId="13" fillId="0" borderId="11" xfId="3" applyFont="1" applyFill="1" applyBorder="1" applyAlignment="1">
      <alignment horizontal="center" vertical="center"/>
    </xf>
    <xf numFmtId="0" fontId="13" fillId="0" borderId="14" xfId="3" applyFont="1" applyFill="1" applyBorder="1" applyAlignment="1">
      <alignment horizontal="center" vertical="center"/>
    </xf>
    <xf numFmtId="0" fontId="13" fillId="0" borderId="0" xfId="3" applyFont="1" applyFill="1" applyBorder="1" applyAlignment="1">
      <alignment horizontal="center" vertical="center"/>
    </xf>
    <xf numFmtId="0" fontId="13" fillId="0" borderId="15" xfId="3" applyFont="1" applyFill="1" applyBorder="1" applyAlignment="1">
      <alignment horizontal="center" vertical="center"/>
    </xf>
    <xf numFmtId="0" fontId="13" fillId="0" borderId="10" xfId="3" applyFont="1" applyFill="1" applyBorder="1" applyAlignment="1">
      <alignment horizontal="distributed" vertical="center"/>
    </xf>
    <xf numFmtId="0" fontId="13" fillId="0" borderId="5" xfId="3" applyFont="1" applyFill="1" applyBorder="1" applyAlignment="1">
      <alignment horizontal="distributed" vertical="center"/>
    </xf>
    <xf numFmtId="38" fontId="17" fillId="5" borderId="9" xfId="4" applyFont="1" applyFill="1" applyBorder="1" applyAlignment="1">
      <alignment vertical="center"/>
    </xf>
    <xf numFmtId="38" fontId="17" fillId="5" borderId="10" xfId="4" applyFont="1" applyFill="1" applyBorder="1" applyAlignment="1">
      <alignment vertical="center"/>
    </xf>
    <xf numFmtId="38" fontId="17" fillId="5" borderId="24" xfId="4" applyFont="1" applyFill="1" applyBorder="1" applyAlignment="1">
      <alignment vertical="center"/>
    </xf>
    <xf numFmtId="38" fontId="17" fillId="5" borderId="12" xfId="4" applyFont="1" applyFill="1" applyBorder="1" applyAlignment="1">
      <alignment vertical="center"/>
    </xf>
    <xf numFmtId="38" fontId="17" fillId="5" borderId="5" xfId="4" applyFont="1" applyFill="1" applyBorder="1" applyAlignment="1">
      <alignment vertical="center"/>
    </xf>
    <xf numFmtId="38" fontId="17" fillId="5" borderId="25" xfId="4" applyFont="1" applyFill="1" applyBorder="1" applyAlignment="1">
      <alignment vertical="center"/>
    </xf>
    <xf numFmtId="0" fontId="13" fillId="0" borderId="12" xfId="3" applyFont="1" applyFill="1" applyBorder="1" applyAlignment="1">
      <alignment horizontal="center" vertical="center"/>
    </xf>
    <xf numFmtId="0" fontId="13" fillId="0" borderId="5" xfId="3" applyFont="1" applyFill="1" applyBorder="1" applyAlignment="1">
      <alignment horizontal="center" vertical="center"/>
    </xf>
    <xf numFmtId="0" fontId="13" fillId="0" borderId="13" xfId="3" applyFont="1" applyFill="1" applyBorder="1" applyAlignment="1">
      <alignment horizontal="center" vertical="center"/>
    </xf>
    <xf numFmtId="0" fontId="9" fillId="0" borderId="34" xfId="3" applyFill="1" applyBorder="1" applyAlignment="1">
      <alignment horizontal="center" vertical="center" textRotation="255"/>
    </xf>
    <xf numFmtId="0" fontId="13" fillId="0" borderId="8" xfId="3" applyFont="1" applyFill="1" applyBorder="1" applyAlignment="1">
      <alignment horizontal="center" vertical="center" textRotation="255"/>
    </xf>
    <xf numFmtId="0" fontId="13" fillId="0" borderId="7" xfId="3" applyFont="1" applyFill="1" applyBorder="1" applyAlignment="1">
      <alignment horizontal="center" vertical="center" textRotation="255"/>
    </xf>
    <xf numFmtId="0" fontId="13" fillId="0" borderId="9" xfId="3" applyFont="1" applyFill="1" applyBorder="1" applyAlignment="1">
      <alignment horizontal="center" vertical="center" textRotation="255"/>
    </xf>
    <xf numFmtId="0" fontId="13" fillId="0" borderId="11" xfId="3" applyFont="1" applyFill="1" applyBorder="1" applyAlignment="1">
      <alignment horizontal="center" vertical="center" textRotation="255"/>
    </xf>
    <xf numFmtId="0" fontId="13" fillId="0" borderId="14" xfId="3" applyFont="1" applyFill="1" applyBorder="1" applyAlignment="1">
      <alignment horizontal="center" vertical="center" textRotation="255"/>
    </xf>
    <xf numFmtId="0" fontId="13" fillId="0" borderId="15" xfId="3" applyFont="1" applyFill="1" applyBorder="1" applyAlignment="1">
      <alignment horizontal="center" vertical="center" textRotation="255"/>
    </xf>
    <xf numFmtId="0" fontId="13" fillId="0" borderId="12" xfId="3" applyFont="1" applyFill="1" applyBorder="1" applyAlignment="1">
      <alignment horizontal="center" vertical="center" textRotation="255"/>
    </xf>
    <xf numFmtId="0" fontId="13" fillId="0" borderId="13" xfId="3" applyFont="1" applyFill="1" applyBorder="1" applyAlignment="1">
      <alignment horizontal="center" vertical="center" textRotation="255"/>
    </xf>
    <xf numFmtId="0" fontId="13" fillId="0" borderId="21" xfId="3" applyFont="1" applyFill="1" applyBorder="1" applyAlignment="1">
      <alignment horizontal="center" vertical="center" textRotation="255"/>
    </xf>
    <xf numFmtId="0" fontId="13" fillId="0" borderId="26" xfId="3" applyFont="1" applyFill="1" applyBorder="1" applyAlignment="1">
      <alignment horizontal="center" vertical="center" textRotation="255"/>
    </xf>
    <xf numFmtId="0" fontId="14" fillId="0" borderId="9" xfId="3" applyFont="1" applyFill="1" applyBorder="1" applyAlignment="1">
      <alignment horizontal="right" vertical="center" textRotation="255"/>
    </xf>
    <xf numFmtId="0" fontId="14" fillId="0" borderId="14" xfId="3" applyFont="1" applyFill="1" applyBorder="1" applyAlignment="1">
      <alignment horizontal="right" vertical="center" textRotation="255"/>
    </xf>
    <xf numFmtId="0" fontId="14" fillId="0" borderId="12" xfId="3" applyFont="1" applyFill="1" applyBorder="1" applyAlignment="1">
      <alignment horizontal="right" vertical="center" textRotation="255"/>
    </xf>
    <xf numFmtId="0" fontId="14" fillId="0" borderId="11" xfId="3" applyFont="1" applyFill="1" applyBorder="1" applyAlignment="1">
      <alignment horizontal="left" vertical="center" textRotation="255"/>
    </xf>
    <xf numFmtId="0" fontId="14" fillId="0" borderId="15" xfId="3" applyFont="1" applyFill="1" applyBorder="1" applyAlignment="1">
      <alignment horizontal="left" vertical="center" textRotation="255"/>
    </xf>
    <xf numFmtId="0" fontId="14" fillId="0" borderId="13" xfId="3" applyFont="1" applyFill="1" applyBorder="1" applyAlignment="1">
      <alignment horizontal="left" vertical="center" textRotation="255"/>
    </xf>
    <xf numFmtId="0" fontId="9" fillId="0" borderId="35" xfId="3" applyFill="1" applyBorder="1" applyAlignment="1">
      <alignment horizontal="center" vertical="center" textRotation="255"/>
    </xf>
    <xf numFmtId="0" fontId="13" fillId="0" borderId="36" xfId="3" applyFont="1" applyFill="1" applyBorder="1" applyAlignment="1">
      <alignment horizontal="center" vertical="center"/>
    </xf>
    <xf numFmtId="0" fontId="13" fillId="0" borderId="37" xfId="3" applyFont="1" applyFill="1" applyBorder="1" applyAlignment="1">
      <alignment horizontal="center" vertical="center"/>
    </xf>
    <xf numFmtId="0" fontId="13" fillId="0" borderId="37" xfId="3" applyFont="1" applyFill="1" applyBorder="1" applyAlignment="1">
      <alignment horizontal="distributed" vertical="center"/>
    </xf>
    <xf numFmtId="38" fontId="17" fillId="5" borderId="36" xfId="4" applyFont="1" applyFill="1" applyBorder="1" applyAlignment="1">
      <alignment vertical="center"/>
    </xf>
    <xf numFmtId="38" fontId="17" fillId="5" borderId="37" xfId="4" applyFont="1" applyFill="1" applyBorder="1" applyAlignment="1">
      <alignment vertical="center"/>
    </xf>
    <xf numFmtId="38" fontId="17" fillId="5" borderId="39" xfId="4" applyFont="1" applyFill="1" applyBorder="1" applyAlignment="1">
      <alignment vertical="center"/>
    </xf>
    <xf numFmtId="0" fontId="14" fillId="0" borderId="10" xfId="3" applyFont="1" applyFill="1" applyBorder="1" applyAlignment="1">
      <alignment horizontal="right" vertical="center"/>
    </xf>
    <xf numFmtId="182" fontId="17" fillId="0" borderId="9" xfId="4" applyNumberFormat="1" applyFont="1" applyFill="1" applyBorder="1" applyAlignment="1">
      <alignment vertical="center"/>
    </xf>
    <xf numFmtId="182" fontId="17" fillId="0" borderId="10" xfId="4" applyNumberFormat="1" applyFont="1" applyFill="1" applyBorder="1" applyAlignment="1">
      <alignment vertical="center"/>
    </xf>
    <xf numFmtId="182" fontId="17" fillId="0" borderId="24" xfId="4" applyNumberFormat="1" applyFont="1" applyFill="1" applyBorder="1" applyAlignment="1">
      <alignment vertical="center"/>
    </xf>
    <xf numFmtId="182" fontId="17" fillId="0" borderId="12" xfId="4" applyNumberFormat="1" applyFont="1" applyFill="1" applyBorder="1" applyAlignment="1">
      <alignment vertical="center"/>
    </xf>
    <xf numFmtId="182" fontId="17" fillId="0" borderId="5" xfId="4" applyNumberFormat="1" applyFont="1" applyFill="1" applyBorder="1" applyAlignment="1">
      <alignment vertical="center"/>
    </xf>
    <xf numFmtId="182" fontId="17" fillId="0" borderId="25" xfId="4" applyNumberFormat="1" applyFont="1" applyFill="1" applyBorder="1" applyAlignment="1">
      <alignment vertical="center"/>
    </xf>
    <xf numFmtId="0" fontId="13" fillId="0" borderId="28" xfId="3" applyFont="1" applyFill="1" applyBorder="1" applyAlignment="1">
      <alignment horizontal="center" vertical="center"/>
    </xf>
    <xf numFmtId="0" fontId="13" fillId="0" borderId="29" xfId="3" applyFont="1" applyFill="1" applyBorder="1" applyAlignment="1">
      <alignment horizontal="center" vertical="center"/>
    </xf>
    <xf numFmtId="0" fontId="13" fillId="0" borderId="30" xfId="3" applyFont="1" applyFill="1" applyBorder="1" applyAlignment="1">
      <alignment horizontal="distributed" vertical="center"/>
    </xf>
    <xf numFmtId="0" fontId="13" fillId="0" borderId="10" xfId="3" applyFont="1" applyFill="1" applyBorder="1" applyAlignment="1">
      <alignment horizontal="right" vertical="center"/>
    </xf>
    <xf numFmtId="0" fontId="13" fillId="0" borderId="30" xfId="3" applyFont="1" applyFill="1" applyBorder="1" applyAlignment="1">
      <alignment horizontal="right" vertical="center"/>
    </xf>
    <xf numFmtId="182" fontId="17" fillId="0" borderId="32" xfId="4" applyNumberFormat="1" applyFont="1" applyFill="1" applyBorder="1" applyAlignment="1">
      <alignment vertical="center"/>
    </xf>
    <xf numFmtId="182" fontId="17" fillId="0" borderId="30" xfId="4" applyNumberFormat="1" applyFont="1" applyFill="1" applyBorder="1" applyAlignment="1">
      <alignment vertical="center"/>
    </xf>
    <xf numFmtId="182" fontId="17" fillId="0" borderId="33" xfId="4" applyNumberFormat="1" applyFont="1" applyFill="1" applyBorder="1" applyAlignment="1">
      <alignment vertical="center"/>
    </xf>
    <xf numFmtId="0" fontId="14" fillId="0" borderId="5" xfId="3" applyFont="1" applyFill="1" applyBorder="1" applyAlignment="1">
      <alignment horizontal="right" vertical="center"/>
    </xf>
    <xf numFmtId="0" fontId="9" fillId="0" borderId="3" xfId="3" applyFill="1" applyBorder="1" applyAlignment="1">
      <alignment vertical="center"/>
    </xf>
    <xf numFmtId="179" fontId="17" fillId="5" borderId="2" xfId="4" applyNumberFormat="1" applyFont="1" applyFill="1" applyBorder="1" applyAlignment="1">
      <alignment horizontal="right" vertical="center"/>
    </xf>
    <xf numFmtId="179" fontId="17" fillId="5" borderId="3" xfId="4" applyNumberFormat="1" applyFont="1" applyFill="1" applyBorder="1" applyAlignment="1">
      <alignment horizontal="right" vertical="center"/>
    </xf>
    <xf numFmtId="179" fontId="17" fillId="5" borderId="22" xfId="4" applyNumberFormat="1" applyFont="1" applyFill="1" applyBorder="1" applyAlignment="1">
      <alignment horizontal="right" vertical="center"/>
    </xf>
    <xf numFmtId="49" fontId="13" fillId="0" borderId="37" xfId="3" applyNumberFormat="1" applyFont="1" applyFill="1" applyBorder="1" applyAlignment="1">
      <alignment horizontal="right" vertical="center"/>
    </xf>
    <xf numFmtId="182" fontId="17" fillId="0" borderId="36" xfId="4" applyNumberFormat="1" applyFont="1" applyFill="1" applyBorder="1" applyAlignment="1">
      <alignment vertical="center"/>
    </xf>
    <xf numFmtId="182" fontId="17" fillId="0" borderId="37" xfId="4" applyNumberFormat="1" applyFont="1" applyFill="1" applyBorder="1" applyAlignment="1">
      <alignment vertical="center"/>
    </xf>
    <xf numFmtId="182" fontId="17" fillId="0" borderId="39" xfId="4" applyNumberFormat="1" applyFont="1" applyFill="1" applyBorder="1" applyAlignment="1">
      <alignment vertical="center"/>
    </xf>
    <xf numFmtId="179" fontId="17" fillId="5" borderId="2" xfId="4" applyNumberFormat="1" applyFont="1" applyFill="1" applyBorder="1" applyAlignment="1">
      <alignment vertical="center"/>
    </xf>
    <xf numFmtId="179" fontId="17" fillId="5" borderId="3" xfId="4" applyNumberFormat="1" applyFont="1" applyFill="1" applyBorder="1" applyAlignment="1">
      <alignment vertical="center"/>
    </xf>
    <xf numFmtId="179" fontId="17" fillId="5" borderId="22" xfId="4" applyNumberFormat="1" applyFont="1" applyFill="1" applyBorder="1" applyAlignment="1">
      <alignment vertical="center"/>
    </xf>
    <xf numFmtId="0" fontId="22" fillId="0" borderId="3" xfId="3" applyFont="1" applyFill="1" applyBorder="1" applyAlignment="1">
      <alignment horizontal="center" vertical="center"/>
    </xf>
    <xf numFmtId="0" fontId="14" fillId="0" borderId="9" xfId="3" applyFont="1" applyFill="1" applyBorder="1" applyAlignment="1">
      <alignment horizontal="center" vertical="center" textRotation="255"/>
    </xf>
    <xf numFmtId="0" fontId="14" fillId="0" borderId="11" xfId="3" applyFont="1" applyFill="1" applyBorder="1" applyAlignment="1">
      <alignment horizontal="center" vertical="center" textRotation="255"/>
    </xf>
    <xf numFmtId="0" fontId="14" fillId="0" borderId="14" xfId="3" applyFont="1" applyFill="1" applyBorder="1" applyAlignment="1">
      <alignment horizontal="center" vertical="center" textRotation="255"/>
    </xf>
    <xf numFmtId="0" fontId="14" fillId="0" borderId="15" xfId="3" applyFont="1" applyFill="1" applyBorder="1" applyAlignment="1">
      <alignment horizontal="center" vertical="center" textRotation="255"/>
    </xf>
    <xf numFmtId="0" fontId="14" fillId="0" borderId="12" xfId="3" applyFont="1" applyFill="1" applyBorder="1" applyAlignment="1">
      <alignment horizontal="center" vertical="center" textRotation="255"/>
    </xf>
    <xf numFmtId="0" fontId="14" fillId="0" borderId="13" xfId="3" applyFont="1" applyFill="1" applyBorder="1" applyAlignment="1">
      <alignment horizontal="center" vertical="center" textRotation="255"/>
    </xf>
    <xf numFmtId="0" fontId="13" fillId="0" borderId="28" xfId="3" applyFont="1" applyFill="1" applyBorder="1" applyAlignment="1">
      <alignment horizontal="center" vertical="center" textRotation="255"/>
    </xf>
    <xf numFmtId="0" fontId="13" fillId="0" borderId="40" xfId="3" applyFont="1" applyFill="1" applyBorder="1" applyAlignment="1">
      <alignment horizontal="center" vertical="center" textRotation="255"/>
    </xf>
    <xf numFmtId="0" fontId="9" fillId="0" borderId="40" xfId="3" applyFill="1" applyBorder="1" applyAlignment="1"/>
    <xf numFmtId="0" fontId="9" fillId="0" borderId="15" xfId="3" applyFill="1" applyBorder="1" applyAlignment="1"/>
    <xf numFmtId="0" fontId="9" fillId="0" borderId="41" xfId="3" applyFill="1" applyBorder="1" applyAlignment="1"/>
    <xf numFmtId="0" fontId="9" fillId="0" borderId="13" xfId="3" applyFill="1" applyBorder="1" applyAlignment="1"/>
    <xf numFmtId="0" fontId="13" fillId="0" borderId="9" xfId="3" applyFont="1" applyFill="1" applyBorder="1" applyAlignment="1">
      <alignment horizontal="distributed" vertical="center"/>
    </xf>
    <xf numFmtId="0" fontId="9" fillId="0" borderId="14" xfId="3" applyFill="1" applyBorder="1" applyAlignment="1">
      <alignment horizontal="distributed" vertical="center"/>
    </xf>
    <xf numFmtId="0" fontId="9" fillId="0" borderId="12" xfId="3" applyFill="1" applyBorder="1" applyAlignment="1">
      <alignment vertical="center"/>
    </xf>
    <xf numFmtId="0" fontId="13" fillId="0" borderId="22" xfId="3" applyFont="1" applyFill="1" applyBorder="1" applyAlignment="1">
      <alignment horizontal="center" vertical="center"/>
    </xf>
    <xf numFmtId="0" fontId="13" fillId="0" borderId="27" xfId="3" applyFont="1" applyFill="1" applyBorder="1" applyAlignment="1">
      <alignment horizontal="center" vertical="center"/>
    </xf>
    <xf numFmtId="0" fontId="13" fillId="0" borderId="4" xfId="3" applyFont="1" applyFill="1" applyBorder="1" applyAlignment="1">
      <alignment horizontal="center" vertical="center"/>
    </xf>
    <xf numFmtId="0" fontId="13" fillId="0" borderId="25" xfId="3" applyFont="1" applyFill="1" applyBorder="1" applyAlignment="1">
      <alignment horizontal="center" vertical="center"/>
    </xf>
    <xf numFmtId="0" fontId="13" fillId="0" borderId="41" xfId="3" applyFont="1" applyFill="1" applyBorder="1" applyAlignment="1">
      <alignment horizontal="center" vertical="center" textRotation="255"/>
    </xf>
    <xf numFmtId="0" fontId="16" fillId="0" borderId="2" xfId="3" applyFont="1" applyBorder="1" applyAlignment="1">
      <alignment horizontal="center" vertical="center" shrinkToFit="1"/>
    </xf>
    <xf numFmtId="0" fontId="16" fillId="0" borderId="3" xfId="3" applyFont="1" applyBorder="1" applyAlignment="1">
      <alignment horizontal="center" vertical="center" shrinkToFit="1"/>
    </xf>
    <xf numFmtId="0" fontId="16" fillId="0" borderId="4" xfId="3" applyFont="1" applyBorder="1" applyAlignment="1">
      <alignment horizontal="center" vertical="center" shrinkToFit="1"/>
    </xf>
    <xf numFmtId="0" fontId="23" fillId="2" borderId="0" xfId="3" applyFont="1" applyFill="1" applyAlignment="1">
      <alignment horizontal="center"/>
    </xf>
    <xf numFmtId="0" fontId="23" fillId="2" borderId="0" xfId="3" applyFont="1" applyFill="1" applyBorder="1" applyAlignment="1">
      <alignment horizontal="center"/>
    </xf>
    <xf numFmtId="0" fontId="25" fillId="5" borderId="9" xfId="3" applyFont="1" applyFill="1" applyBorder="1" applyAlignment="1">
      <alignment horizontal="center" vertical="center" shrinkToFit="1"/>
    </xf>
    <xf numFmtId="0" fontId="25" fillId="5" borderId="10" xfId="3" applyFont="1" applyFill="1" applyBorder="1" applyAlignment="1">
      <alignment horizontal="center" vertical="center" shrinkToFit="1"/>
    </xf>
    <xf numFmtId="0" fontId="25" fillId="5" borderId="11" xfId="3" applyFont="1" applyFill="1" applyBorder="1" applyAlignment="1">
      <alignment horizontal="center" vertical="center" shrinkToFit="1"/>
    </xf>
    <xf numFmtId="0" fontId="25" fillId="5" borderId="14" xfId="3" applyFont="1" applyFill="1" applyBorder="1" applyAlignment="1">
      <alignment horizontal="center" vertical="center" shrinkToFit="1"/>
    </xf>
    <xf numFmtId="0" fontId="25" fillId="5" borderId="0" xfId="3" applyFont="1" applyFill="1" applyAlignment="1">
      <alignment horizontal="center" vertical="center" shrinkToFit="1"/>
    </xf>
    <xf numFmtId="0" fontId="25" fillId="5" borderId="15" xfId="3" applyFont="1" applyFill="1" applyBorder="1" applyAlignment="1">
      <alignment horizontal="center" vertical="center" shrinkToFit="1"/>
    </xf>
    <xf numFmtId="0" fontId="25" fillId="5" borderId="12" xfId="3" applyFont="1" applyFill="1" applyBorder="1" applyAlignment="1">
      <alignment horizontal="center" vertical="center" shrinkToFit="1"/>
    </xf>
    <xf numFmtId="0" fontId="25" fillId="5" borderId="5" xfId="3" applyFont="1" applyFill="1" applyBorder="1" applyAlignment="1">
      <alignment horizontal="center" vertical="center" shrinkToFit="1"/>
    </xf>
    <xf numFmtId="0" fontId="25" fillId="5" borderId="13" xfId="3" applyFont="1" applyFill="1" applyBorder="1" applyAlignment="1">
      <alignment horizontal="center" vertical="center" shrinkToFit="1"/>
    </xf>
    <xf numFmtId="0" fontId="13" fillId="0" borderId="9" xfId="3" applyFont="1" applyBorder="1" applyAlignment="1">
      <alignment horizontal="center" vertical="center" shrinkToFit="1"/>
    </xf>
    <xf numFmtId="0" fontId="13" fillId="0" borderId="11" xfId="3" applyFont="1" applyBorder="1" applyAlignment="1">
      <alignment horizontal="center" vertical="center" shrinkToFit="1"/>
    </xf>
    <xf numFmtId="0" fontId="13" fillId="0" borderId="12" xfId="3" applyFont="1" applyBorder="1" applyAlignment="1">
      <alignment horizontal="center" vertical="center" shrinkToFit="1"/>
    </xf>
    <xf numFmtId="0" fontId="13" fillId="0" borderId="13" xfId="3" applyFont="1" applyBorder="1" applyAlignment="1">
      <alignment horizontal="center" vertical="center" shrinkToFit="1"/>
    </xf>
    <xf numFmtId="0" fontId="13" fillId="0" borderId="6" xfId="3" applyFont="1" applyBorder="1" applyAlignment="1">
      <alignment horizontal="center" vertical="center" shrinkToFit="1"/>
    </xf>
    <xf numFmtId="0" fontId="13" fillId="0" borderId="7" xfId="3" applyFont="1" applyBorder="1" applyAlignment="1">
      <alignment horizontal="center" vertical="center" shrinkToFit="1"/>
    </xf>
    <xf numFmtId="0" fontId="13" fillId="0" borderId="14" xfId="3" applyFont="1" applyBorder="1" applyAlignment="1">
      <alignment vertical="center"/>
    </xf>
    <xf numFmtId="0" fontId="13" fillId="0" borderId="0" xfId="3" applyFont="1" applyBorder="1" applyAlignment="1">
      <alignment vertical="center"/>
    </xf>
    <xf numFmtId="0" fontId="11" fillId="0" borderId="0" xfId="3" applyFont="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5" xfId="3" applyFont="1" applyBorder="1" applyAlignment="1">
      <alignment horizontal="center" vertical="center"/>
    </xf>
    <xf numFmtId="0" fontId="13" fillId="0" borderId="13" xfId="3" applyFont="1" applyBorder="1" applyAlignment="1">
      <alignment horizontal="center" vertical="center"/>
    </xf>
    <xf numFmtId="0" fontId="13" fillId="0" borderId="8" xfId="3" applyFont="1" applyBorder="1" applyAlignment="1">
      <alignment horizontal="center" vertical="center" shrinkToFit="1"/>
    </xf>
    <xf numFmtId="0" fontId="13" fillId="0" borderId="2" xfId="3" applyFont="1" applyBorder="1" applyAlignment="1">
      <alignment horizontal="center" vertical="center" shrinkToFit="1"/>
    </xf>
    <xf numFmtId="0" fontId="13" fillId="0" borderId="4" xfId="3" applyFont="1" applyBorder="1" applyAlignment="1">
      <alignment horizontal="center" vertical="center" shrinkToFit="1"/>
    </xf>
    <xf numFmtId="0" fontId="13" fillId="0" borderId="14" xfId="3" applyFont="1" applyBorder="1" applyAlignment="1">
      <alignment horizontal="center" vertical="center"/>
    </xf>
    <xf numFmtId="0" fontId="0" fillId="0" borderId="0" xfId="0">
      <alignment vertical="center"/>
    </xf>
    <xf numFmtId="0" fontId="0" fillId="0" borderId="14" xfId="0" applyBorder="1">
      <alignment vertical="center"/>
    </xf>
    <xf numFmtId="0" fontId="20" fillId="5" borderId="9" xfId="3" applyFont="1" applyFill="1" applyBorder="1" applyAlignment="1">
      <alignment horizontal="center" vertical="center" shrinkToFit="1"/>
    </xf>
    <xf numFmtId="0" fontId="20" fillId="5" borderId="11" xfId="3" applyFont="1" applyFill="1" applyBorder="1" applyAlignment="1">
      <alignment horizontal="center" vertical="center" shrinkToFit="1"/>
    </xf>
    <xf numFmtId="0" fontId="20" fillId="5" borderId="12" xfId="3" applyFont="1" applyFill="1" applyBorder="1" applyAlignment="1">
      <alignment horizontal="center" vertical="center" shrinkToFit="1"/>
    </xf>
    <xf numFmtId="0" fontId="20" fillId="5" borderId="13" xfId="3" applyFont="1" applyFill="1" applyBorder="1" applyAlignment="1">
      <alignment horizontal="center" vertical="center" shrinkToFit="1"/>
    </xf>
    <xf numFmtId="0" fontId="20" fillId="5" borderId="10" xfId="3" applyFont="1" applyFill="1" applyBorder="1" applyAlignment="1">
      <alignment horizontal="center" vertical="center" shrinkToFit="1"/>
    </xf>
    <xf numFmtId="0" fontId="20" fillId="5" borderId="5" xfId="3" applyFont="1" applyFill="1" applyBorder="1" applyAlignment="1">
      <alignment horizontal="center" vertical="center" shrinkToFit="1"/>
    </xf>
    <xf numFmtId="38" fontId="17" fillId="0" borderId="0" xfId="4" applyFont="1" applyFill="1" applyBorder="1" applyAlignment="1">
      <alignment vertical="center"/>
    </xf>
    <xf numFmtId="0" fontId="14" fillId="0" borderId="0" xfId="3" applyFont="1" applyFill="1" applyBorder="1" applyAlignment="1">
      <alignment vertical="center"/>
    </xf>
    <xf numFmtId="0" fontId="13" fillId="0" borderId="0" xfId="3" applyFont="1" applyFill="1" applyBorder="1" applyAlignment="1">
      <alignment horizontal="right" vertical="center"/>
    </xf>
    <xf numFmtId="0" fontId="13" fillId="0" borderId="0" xfId="3" applyFont="1" applyFill="1" applyBorder="1" applyAlignment="1">
      <alignment horizontal="distributed" vertical="center"/>
    </xf>
    <xf numFmtId="49" fontId="13" fillId="0" borderId="3" xfId="3" applyNumberFormat="1" applyFont="1" applyFill="1" applyBorder="1" applyAlignment="1">
      <alignment horizontal="right" vertical="center"/>
    </xf>
    <xf numFmtId="0" fontId="13" fillId="0" borderId="0" xfId="3" applyFont="1" applyFill="1" applyBorder="1" applyAlignment="1">
      <alignment horizontal="center" vertical="center" textRotation="255"/>
    </xf>
    <xf numFmtId="0" fontId="13" fillId="0" borderId="37" xfId="3" applyFont="1" applyFill="1" applyBorder="1" applyAlignment="1">
      <alignment horizontal="right" vertical="center"/>
    </xf>
    <xf numFmtId="179" fontId="17" fillId="0" borderId="0" xfId="4" applyNumberFormat="1" applyFont="1" applyFill="1" applyBorder="1" applyAlignment="1">
      <alignment vertical="center"/>
    </xf>
    <xf numFmtId="0" fontId="14" fillId="0" borderId="8" xfId="3" applyFont="1" applyFill="1" applyBorder="1" applyAlignment="1">
      <alignment horizontal="center" vertical="center" textRotation="255"/>
    </xf>
    <xf numFmtId="0" fontId="14" fillId="0" borderId="7" xfId="3" applyFont="1" applyFill="1" applyBorder="1" applyAlignment="1">
      <alignment horizontal="center" vertical="center" textRotation="255"/>
    </xf>
    <xf numFmtId="0" fontId="14" fillId="0" borderId="6" xfId="3" applyFont="1" applyFill="1" applyBorder="1" applyAlignment="1">
      <alignment horizontal="center" vertical="center" textRotation="255"/>
    </xf>
    <xf numFmtId="0" fontId="16" fillId="0" borderId="2" xfId="3" applyFont="1" applyFill="1" applyBorder="1" applyAlignment="1">
      <alignment horizontal="center" vertical="center" shrinkToFit="1"/>
    </xf>
    <xf numFmtId="0" fontId="16" fillId="0" borderId="3" xfId="3" applyFont="1" applyFill="1" applyBorder="1" applyAlignment="1">
      <alignment horizontal="center" vertical="center" shrinkToFit="1"/>
    </xf>
    <xf numFmtId="0" fontId="16" fillId="0" borderId="4" xfId="3" applyFont="1" applyFill="1" applyBorder="1" applyAlignment="1">
      <alignment horizontal="center" vertical="center" shrinkToFit="1"/>
    </xf>
    <xf numFmtId="0" fontId="25" fillId="5" borderId="9" xfId="3" applyFont="1" applyFill="1" applyBorder="1" applyAlignment="1">
      <alignment horizontal="left" vertical="center" shrinkToFit="1"/>
    </xf>
    <xf numFmtId="0" fontId="25" fillId="5" borderId="10" xfId="3" applyFont="1" applyFill="1" applyBorder="1" applyAlignment="1">
      <alignment horizontal="left" vertical="center" shrinkToFit="1"/>
    </xf>
    <xf numFmtId="0" fontId="25" fillId="5" borderId="11" xfId="3" applyFont="1" applyFill="1" applyBorder="1" applyAlignment="1">
      <alignment horizontal="left" vertical="center" shrinkToFit="1"/>
    </xf>
    <xf numFmtId="0" fontId="25" fillId="5" borderId="14" xfId="3" applyFont="1" applyFill="1" applyBorder="1" applyAlignment="1">
      <alignment horizontal="left" vertical="center" shrinkToFit="1"/>
    </xf>
    <xf numFmtId="0" fontId="25" fillId="5" borderId="0" xfId="3" applyFont="1" applyFill="1" applyAlignment="1">
      <alignment horizontal="left" vertical="center" shrinkToFit="1"/>
    </xf>
    <xf numFmtId="0" fontId="25" fillId="5" borderId="15" xfId="3" applyFont="1" applyFill="1" applyBorder="1" applyAlignment="1">
      <alignment horizontal="left" vertical="center" shrinkToFit="1"/>
    </xf>
    <xf numFmtId="0" fontId="25" fillId="5" borderId="12" xfId="3" applyFont="1" applyFill="1" applyBorder="1" applyAlignment="1">
      <alignment horizontal="left" vertical="center" shrinkToFit="1"/>
    </xf>
    <xf numFmtId="0" fontId="25" fillId="5" borderId="5" xfId="3" applyFont="1" applyFill="1" applyBorder="1" applyAlignment="1">
      <alignment horizontal="left" vertical="center" shrinkToFit="1"/>
    </xf>
    <xf numFmtId="0" fontId="25" fillId="5" borderId="13" xfId="3" applyFont="1" applyFill="1" applyBorder="1" applyAlignment="1">
      <alignment horizontal="left" vertical="center" shrinkToFit="1"/>
    </xf>
    <xf numFmtId="0" fontId="13" fillId="0" borderId="4" xfId="3" applyFont="1" applyFill="1" applyBorder="1" applyAlignment="1">
      <alignment horizontal="center" vertical="center" shrinkToFit="1"/>
    </xf>
    <xf numFmtId="0" fontId="13" fillId="0" borderId="0" xfId="3" applyFont="1" applyFill="1" applyBorder="1" applyAlignment="1">
      <alignment vertical="center"/>
    </xf>
    <xf numFmtId="0" fontId="13" fillId="0" borderId="15" xfId="3" applyFont="1" applyFill="1" applyBorder="1" applyAlignment="1">
      <alignment horizontal="left" vertical="center"/>
    </xf>
    <xf numFmtId="0" fontId="13" fillId="0" borderId="8" xfId="3" applyFont="1" applyFill="1" applyBorder="1" applyAlignment="1">
      <alignment horizontal="center" vertical="center" shrinkToFit="1"/>
    </xf>
    <xf numFmtId="0" fontId="13" fillId="0" borderId="14" xfId="3" applyFont="1" applyFill="1" applyBorder="1" applyAlignment="1">
      <alignment horizontal="center" vertical="center" shrinkToFit="1"/>
    </xf>
    <xf numFmtId="0" fontId="13" fillId="0" borderId="0" xfId="3" applyFont="1" applyFill="1" applyAlignment="1">
      <alignment horizontal="center" vertical="center" shrinkToFit="1"/>
    </xf>
    <xf numFmtId="0" fontId="13" fillId="0" borderId="2" xfId="3" applyFont="1" applyFill="1" applyBorder="1" applyAlignment="1">
      <alignment horizontal="center" vertical="center" shrinkToFit="1"/>
    </xf>
    <xf numFmtId="0" fontId="13" fillId="0" borderId="15" xfId="3" applyFont="1" applyFill="1" applyBorder="1" applyAlignment="1">
      <alignment horizontal="center" vertical="center" shrinkToFit="1"/>
    </xf>
    <xf numFmtId="0" fontId="13" fillId="0" borderId="3" xfId="3" applyFont="1" applyFill="1" applyBorder="1" applyAlignment="1">
      <alignment horizontal="center" vertical="center" shrinkToFi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4" fillId="3" borderId="1" xfId="0" applyFont="1" applyFill="1" applyBorder="1" applyAlignment="1">
      <alignment horizontal="center" vertical="center"/>
    </xf>
    <xf numFmtId="0" fontId="4" fillId="0" borderId="3" xfId="0" applyFont="1" applyBorder="1" applyAlignment="1">
      <alignment vertical="center"/>
    </xf>
    <xf numFmtId="0" fontId="4" fillId="3" borderId="1" xfId="0" applyFont="1" applyFill="1" applyBorder="1" applyAlignment="1">
      <alignment horizontal="center" vertical="center" wrapText="1"/>
    </xf>
    <xf numFmtId="0" fontId="4" fillId="0" borderId="3" xfId="0" applyFont="1" applyBorder="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Fill="1" applyBorder="1" applyAlignment="1">
      <alignment horizontal="center" vertical="center" wrapText="1"/>
    </xf>
    <xf numFmtId="0" fontId="4" fillId="0" borderId="5" xfId="0" applyFont="1" applyBorder="1" applyAlignment="1">
      <alignment horizontal="left"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4" fillId="0" borderId="5" xfId="0" applyFont="1" applyBorder="1" applyAlignment="1">
      <alignment vertical="center"/>
    </xf>
  </cellXfs>
  <cellStyles count="7">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_事業者別記入要領" xfId="5" xr:uid="{F5DBAD33-9205-4F2B-BBCC-B9D3F43846C5}"/>
    <cellStyle name="標準_別添１＆２_送付用" xfId="6" xr:uid="{4ACED849-FDBB-4D15-B87D-9F22EB1A30C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BB9C-E346-424F-A6D1-B98E7C885DF8}">
  <dimension ref="A2:N39"/>
  <sheetViews>
    <sheetView tabSelected="1" view="pageBreakPreview" zoomScaleNormal="100" zoomScaleSheetLayoutView="100" workbookViewId="0">
      <selection activeCell="R23" sqref="R23"/>
    </sheetView>
  </sheetViews>
  <sheetFormatPr defaultColWidth="9" defaultRowHeight="14.4"/>
  <cols>
    <col min="1" max="1" width="4" style="68" bestFit="1" customWidth="1"/>
    <col min="2" max="2" width="4" style="68" customWidth="1"/>
    <col min="3" max="3" width="7.109375" style="68" customWidth="1"/>
    <col min="4" max="256" width="9" style="68"/>
    <col min="257" max="257" width="4" style="68" bestFit="1" customWidth="1"/>
    <col min="258" max="258" width="4" style="68" customWidth="1"/>
    <col min="259" max="259" width="7.109375" style="68" customWidth="1"/>
    <col min="260" max="512" width="9" style="68"/>
    <col min="513" max="513" width="4" style="68" bestFit="1" customWidth="1"/>
    <col min="514" max="514" width="4" style="68" customWidth="1"/>
    <col min="515" max="515" width="7.109375" style="68" customWidth="1"/>
    <col min="516" max="768" width="9" style="68"/>
    <col min="769" max="769" width="4" style="68" bestFit="1" customWidth="1"/>
    <col min="770" max="770" width="4" style="68" customWidth="1"/>
    <col min="771" max="771" width="7.109375" style="68" customWidth="1"/>
    <col min="772" max="1024" width="9" style="68"/>
    <col min="1025" max="1025" width="4" style="68" bestFit="1" customWidth="1"/>
    <col min="1026" max="1026" width="4" style="68" customWidth="1"/>
    <col min="1027" max="1027" width="7.109375" style="68" customWidth="1"/>
    <col min="1028" max="1280" width="9" style="68"/>
    <col min="1281" max="1281" width="4" style="68" bestFit="1" customWidth="1"/>
    <col min="1282" max="1282" width="4" style="68" customWidth="1"/>
    <col min="1283" max="1283" width="7.109375" style="68" customWidth="1"/>
    <col min="1284" max="1536" width="9" style="68"/>
    <col min="1537" max="1537" width="4" style="68" bestFit="1" customWidth="1"/>
    <col min="1538" max="1538" width="4" style="68" customWidth="1"/>
    <col min="1539" max="1539" width="7.109375" style="68" customWidth="1"/>
    <col min="1540" max="1792" width="9" style="68"/>
    <col min="1793" max="1793" width="4" style="68" bestFit="1" customWidth="1"/>
    <col min="1794" max="1794" width="4" style="68" customWidth="1"/>
    <col min="1795" max="1795" width="7.109375" style="68" customWidth="1"/>
    <col min="1796" max="2048" width="9" style="68"/>
    <col min="2049" max="2049" width="4" style="68" bestFit="1" customWidth="1"/>
    <col min="2050" max="2050" width="4" style="68" customWidth="1"/>
    <col min="2051" max="2051" width="7.109375" style="68" customWidth="1"/>
    <col min="2052" max="2304" width="9" style="68"/>
    <col min="2305" max="2305" width="4" style="68" bestFit="1" customWidth="1"/>
    <col min="2306" max="2306" width="4" style="68" customWidth="1"/>
    <col min="2307" max="2307" width="7.109375" style="68" customWidth="1"/>
    <col min="2308" max="2560" width="9" style="68"/>
    <col min="2561" max="2561" width="4" style="68" bestFit="1" customWidth="1"/>
    <col min="2562" max="2562" width="4" style="68" customWidth="1"/>
    <col min="2563" max="2563" width="7.109375" style="68" customWidth="1"/>
    <col min="2564" max="2816" width="9" style="68"/>
    <col min="2817" max="2817" width="4" style="68" bestFit="1" customWidth="1"/>
    <col min="2818" max="2818" width="4" style="68" customWidth="1"/>
    <col min="2819" max="2819" width="7.109375" style="68" customWidth="1"/>
    <col min="2820" max="3072" width="9" style="68"/>
    <col min="3073" max="3073" width="4" style="68" bestFit="1" customWidth="1"/>
    <col min="3074" max="3074" width="4" style="68" customWidth="1"/>
    <col min="3075" max="3075" width="7.109375" style="68" customWidth="1"/>
    <col min="3076" max="3328" width="9" style="68"/>
    <col min="3329" max="3329" width="4" style="68" bestFit="1" customWidth="1"/>
    <col min="3330" max="3330" width="4" style="68" customWidth="1"/>
    <col min="3331" max="3331" width="7.109375" style="68" customWidth="1"/>
    <col min="3332" max="3584" width="9" style="68"/>
    <col min="3585" max="3585" width="4" style="68" bestFit="1" customWidth="1"/>
    <col min="3586" max="3586" width="4" style="68" customWidth="1"/>
    <col min="3587" max="3587" width="7.109375" style="68" customWidth="1"/>
    <col min="3588" max="3840" width="9" style="68"/>
    <col min="3841" max="3841" width="4" style="68" bestFit="1" customWidth="1"/>
    <col min="3842" max="3842" width="4" style="68" customWidth="1"/>
    <col min="3843" max="3843" width="7.109375" style="68" customWidth="1"/>
    <col min="3844" max="4096" width="9" style="68"/>
    <col min="4097" max="4097" width="4" style="68" bestFit="1" customWidth="1"/>
    <col min="4098" max="4098" width="4" style="68" customWidth="1"/>
    <col min="4099" max="4099" width="7.109375" style="68" customWidth="1"/>
    <col min="4100" max="4352" width="9" style="68"/>
    <col min="4353" max="4353" width="4" style="68" bestFit="1" customWidth="1"/>
    <col min="4354" max="4354" width="4" style="68" customWidth="1"/>
    <col min="4355" max="4355" width="7.109375" style="68" customWidth="1"/>
    <col min="4356" max="4608" width="9" style="68"/>
    <col min="4609" max="4609" width="4" style="68" bestFit="1" customWidth="1"/>
    <col min="4610" max="4610" width="4" style="68" customWidth="1"/>
    <col min="4611" max="4611" width="7.109375" style="68" customWidth="1"/>
    <col min="4612" max="4864" width="9" style="68"/>
    <col min="4865" max="4865" width="4" style="68" bestFit="1" customWidth="1"/>
    <col min="4866" max="4866" width="4" style="68" customWidth="1"/>
    <col min="4867" max="4867" width="7.109375" style="68" customWidth="1"/>
    <col min="4868" max="5120" width="9" style="68"/>
    <col min="5121" max="5121" width="4" style="68" bestFit="1" customWidth="1"/>
    <col min="5122" max="5122" width="4" style="68" customWidth="1"/>
    <col min="5123" max="5123" width="7.109375" style="68" customWidth="1"/>
    <col min="5124" max="5376" width="9" style="68"/>
    <col min="5377" max="5377" width="4" style="68" bestFit="1" customWidth="1"/>
    <col min="5378" max="5378" width="4" style="68" customWidth="1"/>
    <col min="5379" max="5379" width="7.109375" style="68" customWidth="1"/>
    <col min="5380" max="5632" width="9" style="68"/>
    <col min="5633" max="5633" width="4" style="68" bestFit="1" customWidth="1"/>
    <col min="5634" max="5634" width="4" style="68" customWidth="1"/>
    <col min="5635" max="5635" width="7.109375" style="68" customWidth="1"/>
    <col min="5636" max="5888" width="9" style="68"/>
    <col min="5889" max="5889" width="4" style="68" bestFit="1" customWidth="1"/>
    <col min="5890" max="5890" width="4" style="68" customWidth="1"/>
    <col min="5891" max="5891" width="7.109375" style="68" customWidth="1"/>
    <col min="5892" max="6144" width="9" style="68"/>
    <col min="6145" max="6145" width="4" style="68" bestFit="1" customWidth="1"/>
    <col min="6146" max="6146" width="4" style="68" customWidth="1"/>
    <col min="6147" max="6147" width="7.109375" style="68" customWidth="1"/>
    <col min="6148" max="6400" width="9" style="68"/>
    <col min="6401" max="6401" width="4" style="68" bestFit="1" customWidth="1"/>
    <col min="6402" max="6402" width="4" style="68" customWidth="1"/>
    <col min="6403" max="6403" width="7.109375" style="68" customWidth="1"/>
    <col min="6404" max="6656" width="9" style="68"/>
    <col min="6657" max="6657" width="4" style="68" bestFit="1" customWidth="1"/>
    <col min="6658" max="6658" width="4" style="68" customWidth="1"/>
    <col min="6659" max="6659" width="7.109375" style="68" customWidth="1"/>
    <col min="6660" max="6912" width="9" style="68"/>
    <col min="6913" max="6913" width="4" style="68" bestFit="1" customWidth="1"/>
    <col min="6914" max="6914" width="4" style="68" customWidth="1"/>
    <col min="6915" max="6915" width="7.109375" style="68" customWidth="1"/>
    <col min="6916" max="7168" width="9" style="68"/>
    <col min="7169" max="7169" width="4" style="68" bestFit="1" customWidth="1"/>
    <col min="7170" max="7170" width="4" style="68" customWidth="1"/>
    <col min="7171" max="7171" width="7.109375" style="68" customWidth="1"/>
    <col min="7172" max="7424" width="9" style="68"/>
    <col min="7425" max="7425" width="4" style="68" bestFit="1" customWidth="1"/>
    <col min="7426" max="7426" width="4" style="68" customWidth="1"/>
    <col min="7427" max="7427" width="7.109375" style="68" customWidth="1"/>
    <col min="7428" max="7680" width="9" style="68"/>
    <col min="7681" max="7681" width="4" style="68" bestFit="1" customWidth="1"/>
    <col min="7682" max="7682" width="4" style="68" customWidth="1"/>
    <col min="7683" max="7683" width="7.109375" style="68" customWidth="1"/>
    <col min="7684" max="7936" width="9" style="68"/>
    <col min="7937" max="7937" width="4" style="68" bestFit="1" customWidth="1"/>
    <col min="7938" max="7938" width="4" style="68" customWidth="1"/>
    <col min="7939" max="7939" width="7.109375" style="68" customWidth="1"/>
    <col min="7940" max="8192" width="9" style="68"/>
    <col min="8193" max="8193" width="4" style="68" bestFit="1" customWidth="1"/>
    <col min="8194" max="8194" width="4" style="68" customWidth="1"/>
    <col min="8195" max="8195" width="7.109375" style="68" customWidth="1"/>
    <col min="8196" max="8448" width="9" style="68"/>
    <col min="8449" max="8449" width="4" style="68" bestFit="1" customWidth="1"/>
    <col min="8450" max="8450" width="4" style="68" customWidth="1"/>
    <col min="8451" max="8451" width="7.109375" style="68" customWidth="1"/>
    <col min="8452" max="8704" width="9" style="68"/>
    <col min="8705" max="8705" width="4" style="68" bestFit="1" customWidth="1"/>
    <col min="8706" max="8706" width="4" style="68" customWidth="1"/>
    <col min="8707" max="8707" width="7.109375" style="68" customWidth="1"/>
    <col min="8708" max="8960" width="9" style="68"/>
    <col min="8961" max="8961" width="4" style="68" bestFit="1" customWidth="1"/>
    <col min="8962" max="8962" width="4" style="68" customWidth="1"/>
    <col min="8963" max="8963" width="7.109375" style="68" customWidth="1"/>
    <col min="8964" max="9216" width="9" style="68"/>
    <col min="9217" max="9217" width="4" style="68" bestFit="1" customWidth="1"/>
    <col min="9218" max="9218" width="4" style="68" customWidth="1"/>
    <col min="9219" max="9219" width="7.109375" style="68" customWidth="1"/>
    <col min="9220" max="9472" width="9" style="68"/>
    <col min="9473" max="9473" width="4" style="68" bestFit="1" customWidth="1"/>
    <col min="9474" max="9474" width="4" style="68" customWidth="1"/>
    <col min="9475" max="9475" width="7.109375" style="68" customWidth="1"/>
    <col min="9476" max="9728" width="9" style="68"/>
    <col min="9729" max="9729" width="4" style="68" bestFit="1" customWidth="1"/>
    <col min="9730" max="9730" width="4" style="68" customWidth="1"/>
    <col min="9731" max="9731" width="7.109375" style="68" customWidth="1"/>
    <col min="9732" max="9984" width="9" style="68"/>
    <col min="9985" max="9985" width="4" style="68" bestFit="1" customWidth="1"/>
    <col min="9986" max="9986" width="4" style="68" customWidth="1"/>
    <col min="9987" max="9987" width="7.109375" style="68" customWidth="1"/>
    <col min="9988" max="10240" width="9" style="68"/>
    <col min="10241" max="10241" width="4" style="68" bestFit="1" customWidth="1"/>
    <col min="10242" max="10242" width="4" style="68" customWidth="1"/>
    <col min="10243" max="10243" width="7.109375" style="68" customWidth="1"/>
    <col min="10244" max="10496" width="9" style="68"/>
    <col min="10497" max="10497" width="4" style="68" bestFit="1" customWidth="1"/>
    <col min="10498" max="10498" width="4" style="68" customWidth="1"/>
    <col min="10499" max="10499" width="7.109375" style="68" customWidth="1"/>
    <col min="10500" max="10752" width="9" style="68"/>
    <col min="10753" max="10753" width="4" style="68" bestFit="1" customWidth="1"/>
    <col min="10754" max="10754" width="4" style="68" customWidth="1"/>
    <col min="10755" max="10755" width="7.109375" style="68" customWidth="1"/>
    <col min="10756" max="11008" width="9" style="68"/>
    <col min="11009" max="11009" width="4" style="68" bestFit="1" customWidth="1"/>
    <col min="11010" max="11010" width="4" style="68" customWidth="1"/>
    <col min="11011" max="11011" width="7.109375" style="68" customWidth="1"/>
    <col min="11012" max="11264" width="9" style="68"/>
    <col min="11265" max="11265" width="4" style="68" bestFit="1" customWidth="1"/>
    <col min="11266" max="11266" width="4" style="68" customWidth="1"/>
    <col min="11267" max="11267" width="7.109375" style="68" customWidth="1"/>
    <col min="11268" max="11520" width="9" style="68"/>
    <col min="11521" max="11521" width="4" style="68" bestFit="1" customWidth="1"/>
    <col min="11522" max="11522" width="4" style="68" customWidth="1"/>
    <col min="11523" max="11523" width="7.109375" style="68" customWidth="1"/>
    <col min="11524" max="11776" width="9" style="68"/>
    <col min="11777" max="11777" width="4" style="68" bestFit="1" customWidth="1"/>
    <col min="11778" max="11778" width="4" style="68" customWidth="1"/>
    <col min="11779" max="11779" width="7.109375" style="68" customWidth="1"/>
    <col min="11780" max="12032" width="9" style="68"/>
    <col min="12033" max="12033" width="4" style="68" bestFit="1" customWidth="1"/>
    <col min="12034" max="12034" width="4" style="68" customWidth="1"/>
    <col min="12035" max="12035" width="7.109375" style="68" customWidth="1"/>
    <col min="12036" max="12288" width="9" style="68"/>
    <col min="12289" max="12289" width="4" style="68" bestFit="1" customWidth="1"/>
    <col min="12290" max="12290" width="4" style="68" customWidth="1"/>
    <col min="12291" max="12291" width="7.109375" style="68" customWidth="1"/>
    <col min="12292" max="12544" width="9" style="68"/>
    <col min="12545" max="12545" width="4" style="68" bestFit="1" customWidth="1"/>
    <col min="12546" max="12546" width="4" style="68" customWidth="1"/>
    <col min="12547" max="12547" width="7.109375" style="68" customWidth="1"/>
    <col min="12548" max="12800" width="9" style="68"/>
    <col min="12801" max="12801" width="4" style="68" bestFit="1" customWidth="1"/>
    <col min="12802" max="12802" width="4" style="68" customWidth="1"/>
    <col min="12803" max="12803" width="7.109375" style="68" customWidth="1"/>
    <col min="12804" max="13056" width="9" style="68"/>
    <col min="13057" max="13057" width="4" style="68" bestFit="1" customWidth="1"/>
    <col min="13058" max="13058" width="4" style="68" customWidth="1"/>
    <col min="13059" max="13059" width="7.109375" style="68" customWidth="1"/>
    <col min="13060" max="13312" width="9" style="68"/>
    <col min="13313" max="13313" width="4" style="68" bestFit="1" customWidth="1"/>
    <col min="13314" max="13314" width="4" style="68" customWidth="1"/>
    <col min="13315" max="13315" width="7.109375" style="68" customWidth="1"/>
    <col min="13316" max="13568" width="9" style="68"/>
    <col min="13569" max="13569" width="4" style="68" bestFit="1" customWidth="1"/>
    <col min="13570" max="13570" width="4" style="68" customWidth="1"/>
    <col min="13571" max="13571" width="7.109375" style="68" customWidth="1"/>
    <col min="13572" max="13824" width="9" style="68"/>
    <col min="13825" max="13825" width="4" style="68" bestFit="1" customWidth="1"/>
    <col min="13826" max="13826" width="4" style="68" customWidth="1"/>
    <col min="13827" max="13827" width="7.109375" style="68" customWidth="1"/>
    <col min="13828" max="14080" width="9" style="68"/>
    <col min="14081" max="14081" width="4" style="68" bestFit="1" customWidth="1"/>
    <col min="14082" max="14082" width="4" style="68" customWidth="1"/>
    <col min="14083" max="14083" width="7.109375" style="68" customWidth="1"/>
    <col min="14084" max="14336" width="9" style="68"/>
    <col min="14337" max="14337" width="4" style="68" bestFit="1" customWidth="1"/>
    <col min="14338" max="14338" width="4" style="68" customWidth="1"/>
    <col min="14339" max="14339" width="7.109375" style="68" customWidth="1"/>
    <col min="14340" max="14592" width="9" style="68"/>
    <col min="14593" max="14593" width="4" style="68" bestFit="1" customWidth="1"/>
    <col min="14594" max="14594" width="4" style="68" customWidth="1"/>
    <col min="14595" max="14595" width="7.109375" style="68" customWidth="1"/>
    <col min="14596" max="14848" width="9" style="68"/>
    <col min="14849" max="14849" width="4" style="68" bestFit="1" customWidth="1"/>
    <col min="14850" max="14850" width="4" style="68" customWidth="1"/>
    <col min="14851" max="14851" width="7.109375" style="68" customWidth="1"/>
    <col min="14852" max="15104" width="9" style="68"/>
    <col min="15105" max="15105" width="4" style="68" bestFit="1" customWidth="1"/>
    <col min="15106" max="15106" width="4" style="68" customWidth="1"/>
    <col min="15107" max="15107" width="7.109375" style="68" customWidth="1"/>
    <col min="15108" max="15360" width="9" style="68"/>
    <col min="15361" max="15361" width="4" style="68" bestFit="1" customWidth="1"/>
    <col min="15362" max="15362" width="4" style="68" customWidth="1"/>
    <col min="15363" max="15363" width="7.109375" style="68" customWidth="1"/>
    <col min="15364" max="15616" width="9" style="68"/>
    <col min="15617" max="15617" width="4" style="68" bestFit="1" customWidth="1"/>
    <col min="15618" max="15618" width="4" style="68" customWidth="1"/>
    <col min="15619" max="15619" width="7.109375" style="68" customWidth="1"/>
    <col min="15620" max="15872" width="9" style="68"/>
    <col min="15873" max="15873" width="4" style="68" bestFit="1" customWidth="1"/>
    <col min="15874" max="15874" width="4" style="68" customWidth="1"/>
    <col min="15875" max="15875" width="7.109375" style="68" customWidth="1"/>
    <col min="15876" max="16128" width="9" style="68"/>
    <col min="16129" max="16129" width="4" style="68" bestFit="1" customWidth="1"/>
    <col min="16130" max="16130" width="4" style="68" customWidth="1"/>
    <col min="16131" max="16131" width="7.109375" style="68" customWidth="1"/>
    <col min="16132" max="16384" width="9" style="68"/>
  </cols>
  <sheetData>
    <row r="2" spans="1:14">
      <c r="A2" s="66" t="s">
        <v>349</v>
      </c>
      <c r="B2" s="67" t="s">
        <v>350</v>
      </c>
      <c r="D2" s="129" t="s">
        <v>351</v>
      </c>
      <c r="E2" s="129"/>
      <c r="F2" s="129"/>
      <c r="G2" s="129"/>
      <c r="H2" s="129"/>
      <c r="I2" s="129"/>
      <c r="J2" s="129"/>
    </row>
    <row r="3" spans="1:14">
      <c r="B3" s="67"/>
      <c r="D3" s="129"/>
      <c r="E3" s="129"/>
      <c r="F3" s="129"/>
      <c r="G3" s="129"/>
      <c r="H3" s="129"/>
      <c r="I3" s="129"/>
      <c r="J3" s="129"/>
    </row>
    <row r="4" spans="1:14">
      <c r="D4" s="130" t="s">
        <v>352</v>
      </c>
      <c r="E4" s="131"/>
      <c r="F4" s="131"/>
      <c r="G4" s="131"/>
      <c r="H4" s="131"/>
      <c r="I4" s="131"/>
      <c r="J4" s="131"/>
    </row>
    <row r="5" spans="1:14">
      <c r="C5" s="67"/>
      <c r="D5" s="131"/>
      <c r="E5" s="131"/>
      <c r="F5" s="131"/>
      <c r="G5" s="131"/>
      <c r="H5" s="131"/>
      <c r="I5" s="131"/>
      <c r="J5" s="131"/>
    </row>
    <row r="7" spans="1:14">
      <c r="A7" s="66" t="s">
        <v>353</v>
      </c>
      <c r="B7" s="67" t="s">
        <v>354</v>
      </c>
    </row>
    <row r="8" spans="1:14">
      <c r="A8" s="66"/>
      <c r="B8" s="67"/>
    </row>
    <row r="9" spans="1:14">
      <c r="B9" s="67" t="s">
        <v>355</v>
      </c>
      <c r="C9" s="68" t="s">
        <v>356</v>
      </c>
    </row>
    <row r="10" spans="1:14">
      <c r="B10" s="67"/>
    </row>
    <row r="11" spans="1:14">
      <c r="B11" s="67"/>
      <c r="C11" s="68" t="s">
        <v>357</v>
      </c>
    </row>
    <row r="12" spans="1:14">
      <c r="B12" s="67"/>
      <c r="D12" s="69"/>
    </row>
    <row r="13" spans="1:14" ht="60" hidden="1" customHeight="1">
      <c r="B13" s="67"/>
      <c r="D13" s="132" t="s">
        <v>358</v>
      </c>
      <c r="E13" s="132"/>
      <c r="F13" s="132"/>
      <c r="G13" s="132"/>
      <c r="H13" s="132"/>
      <c r="I13" s="132"/>
      <c r="J13" s="132"/>
    </row>
    <row r="14" spans="1:14">
      <c r="B14" s="67"/>
      <c r="C14" s="68" t="s">
        <v>507</v>
      </c>
    </row>
    <row r="15" spans="1:14">
      <c r="B15" s="67"/>
    </row>
    <row r="16" spans="1:14">
      <c r="B16" s="67"/>
      <c r="C16" s="70" t="s">
        <v>508</v>
      </c>
      <c r="D16" s="71"/>
      <c r="F16" s="72"/>
      <c r="G16" s="72"/>
      <c r="H16" s="72"/>
      <c r="I16" s="72"/>
      <c r="J16" s="72"/>
      <c r="K16" s="72"/>
      <c r="L16" s="72"/>
      <c r="M16" s="72"/>
      <c r="N16" s="72"/>
    </row>
    <row r="17" spans="2:14" ht="14.25" customHeight="1">
      <c r="C17" s="67"/>
      <c r="D17" s="127" t="s">
        <v>359</v>
      </c>
      <c r="E17" s="133"/>
      <c r="F17" s="133"/>
      <c r="G17" s="133"/>
      <c r="H17" s="133"/>
      <c r="I17" s="133"/>
      <c r="J17" s="133"/>
    </row>
    <row r="18" spans="2:14">
      <c r="C18" s="67"/>
      <c r="D18" s="133"/>
      <c r="E18" s="133"/>
      <c r="F18" s="133"/>
      <c r="G18" s="133"/>
      <c r="H18" s="133"/>
      <c r="I18" s="133"/>
      <c r="J18" s="133"/>
    </row>
    <row r="19" spans="2:14">
      <c r="C19" s="67"/>
    </row>
    <row r="21" spans="2:14" ht="14.25" customHeight="1">
      <c r="B21" s="67" t="s">
        <v>360</v>
      </c>
      <c r="C21" s="134" t="s">
        <v>361</v>
      </c>
      <c r="D21" s="134"/>
      <c r="E21" s="134"/>
      <c r="F21" s="134"/>
      <c r="G21" s="134"/>
      <c r="H21" s="134"/>
      <c r="I21" s="134"/>
      <c r="J21" s="134"/>
    </row>
    <row r="22" spans="2:14">
      <c r="B22" s="67"/>
      <c r="C22" s="134"/>
      <c r="D22" s="134"/>
      <c r="E22" s="134"/>
      <c r="F22" s="134"/>
      <c r="G22" s="134"/>
      <c r="H22" s="134"/>
      <c r="I22" s="134"/>
      <c r="J22" s="134"/>
    </row>
    <row r="23" spans="2:14">
      <c r="B23" s="67"/>
      <c r="C23" s="134"/>
      <c r="D23" s="134"/>
      <c r="E23" s="134"/>
      <c r="F23" s="134"/>
      <c r="G23" s="134"/>
      <c r="H23" s="134"/>
      <c r="I23" s="134"/>
      <c r="J23" s="134"/>
    </row>
    <row r="24" spans="2:14">
      <c r="B24" s="67"/>
      <c r="C24" s="134"/>
      <c r="D24" s="134"/>
      <c r="E24" s="134"/>
      <c r="F24" s="134"/>
      <c r="G24" s="134"/>
      <c r="H24" s="134"/>
      <c r="I24" s="134"/>
      <c r="J24" s="134"/>
    </row>
    <row r="25" spans="2:14">
      <c r="B25" s="67"/>
      <c r="C25" s="134"/>
      <c r="D25" s="134"/>
      <c r="E25" s="134"/>
      <c r="F25" s="134"/>
      <c r="G25" s="134"/>
      <c r="H25" s="134"/>
      <c r="I25" s="134"/>
      <c r="J25" s="134"/>
    </row>
    <row r="26" spans="2:14">
      <c r="B26" s="67"/>
    </row>
    <row r="27" spans="2:14">
      <c r="B27" s="70" t="s">
        <v>362</v>
      </c>
      <c r="C27" s="126" t="s">
        <v>363</v>
      </c>
      <c r="D27" s="126"/>
      <c r="E27" s="126"/>
      <c r="F27" s="126"/>
      <c r="G27" s="126"/>
      <c r="H27" s="126"/>
      <c r="I27" s="126"/>
      <c r="J27" s="126"/>
      <c r="K27" s="71"/>
      <c r="L27" s="71"/>
      <c r="M27" s="71"/>
      <c r="N27" s="71"/>
    </row>
    <row r="28" spans="2:14">
      <c r="B28" s="70"/>
      <c r="C28" s="126"/>
      <c r="D28" s="126"/>
      <c r="E28" s="126"/>
      <c r="F28" s="126"/>
      <c r="G28" s="126"/>
      <c r="H28" s="126"/>
      <c r="I28" s="126"/>
      <c r="J28" s="126"/>
      <c r="K28" s="71"/>
      <c r="L28" s="71"/>
      <c r="M28" s="71"/>
      <c r="N28" s="71"/>
    </row>
    <row r="29" spans="2:14">
      <c r="B29" s="70"/>
      <c r="C29" s="126"/>
      <c r="D29" s="126"/>
      <c r="E29" s="126"/>
      <c r="F29" s="126"/>
      <c r="G29" s="126"/>
      <c r="H29" s="126"/>
      <c r="I29" s="126"/>
      <c r="J29" s="126"/>
      <c r="K29" s="71"/>
      <c r="L29" s="71"/>
      <c r="M29" s="71"/>
      <c r="N29" s="71"/>
    </row>
    <row r="30" spans="2:14">
      <c r="B30" s="67"/>
    </row>
    <row r="31" spans="2:14">
      <c r="B31" s="70" t="s">
        <v>364</v>
      </c>
      <c r="C31" s="127" t="s">
        <v>365</v>
      </c>
      <c r="D31" s="127"/>
      <c r="E31" s="127"/>
      <c r="F31" s="127"/>
      <c r="G31" s="127"/>
      <c r="H31" s="127"/>
      <c r="I31" s="127"/>
      <c r="J31" s="127"/>
      <c r="K31" s="73"/>
      <c r="L31" s="73"/>
      <c r="M31" s="73"/>
      <c r="N31" s="73"/>
    </row>
    <row r="32" spans="2:14">
      <c r="B32" s="70"/>
      <c r="C32" s="128"/>
      <c r="D32" s="128"/>
      <c r="E32" s="128"/>
      <c r="F32" s="128"/>
      <c r="G32" s="128"/>
      <c r="H32" s="128"/>
      <c r="I32" s="128"/>
      <c r="J32" s="128"/>
      <c r="K32" s="74"/>
      <c r="L32" s="74"/>
      <c r="M32" s="74"/>
      <c r="N32" s="74"/>
    </row>
    <row r="35" spans="1:5">
      <c r="A35" s="75" t="s">
        <v>366</v>
      </c>
      <c r="B35" s="76" t="s">
        <v>367</v>
      </c>
    </row>
    <row r="36" spans="1:5">
      <c r="A36" s="76"/>
      <c r="B36" s="77" t="s">
        <v>368</v>
      </c>
    </row>
    <row r="37" spans="1:5">
      <c r="A37" s="76"/>
      <c r="B37" s="77" t="s">
        <v>369</v>
      </c>
    </row>
    <row r="38" spans="1:5">
      <c r="A38" s="76"/>
      <c r="B38" s="77" t="s">
        <v>370</v>
      </c>
    </row>
    <row r="39" spans="1:5">
      <c r="E39" s="68" t="s">
        <v>371</v>
      </c>
    </row>
  </sheetData>
  <mergeCells count="7">
    <mergeCell ref="C27:J29"/>
    <mergeCell ref="C31:J32"/>
    <mergeCell ref="D2:J3"/>
    <mergeCell ref="D4:J5"/>
    <mergeCell ref="D13:J13"/>
    <mergeCell ref="D17:J18"/>
    <mergeCell ref="C21:J2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A84A-FD9B-4336-AF22-6A8FB9587079}">
  <dimension ref="A1:J79"/>
  <sheetViews>
    <sheetView view="pageBreakPreview" zoomScale="60" zoomScaleNormal="100" workbookViewId="0">
      <selection activeCell="M13" sqref="M13"/>
    </sheetView>
  </sheetViews>
  <sheetFormatPr defaultColWidth="9" defaultRowHeight="13.2"/>
  <cols>
    <col min="1" max="1" width="5.77734375" style="84" customWidth="1"/>
    <col min="2" max="2" width="4.88671875" style="84" customWidth="1"/>
    <col min="3" max="256" width="9" style="84"/>
    <col min="257" max="257" width="5.77734375" style="84" customWidth="1"/>
    <col min="258" max="258" width="4.88671875" style="84" customWidth="1"/>
    <col min="259" max="512" width="9" style="84"/>
    <col min="513" max="513" width="5.77734375" style="84" customWidth="1"/>
    <col min="514" max="514" width="4.88671875" style="84" customWidth="1"/>
    <col min="515" max="768" width="9" style="84"/>
    <col min="769" max="769" width="5.77734375" style="84" customWidth="1"/>
    <col min="770" max="770" width="4.88671875" style="84" customWidth="1"/>
    <col min="771" max="1024" width="9" style="84"/>
    <col min="1025" max="1025" width="5.77734375" style="84" customWidth="1"/>
    <col min="1026" max="1026" width="4.88671875" style="84" customWidth="1"/>
    <col min="1027" max="1280" width="9" style="84"/>
    <col min="1281" max="1281" width="5.77734375" style="84" customWidth="1"/>
    <col min="1282" max="1282" width="4.88671875" style="84" customWidth="1"/>
    <col min="1283" max="1536" width="9" style="84"/>
    <col min="1537" max="1537" width="5.77734375" style="84" customWidth="1"/>
    <col min="1538" max="1538" width="4.88671875" style="84" customWidth="1"/>
    <col min="1539" max="1792" width="9" style="84"/>
    <col min="1793" max="1793" width="5.77734375" style="84" customWidth="1"/>
    <col min="1794" max="1794" width="4.88671875" style="84" customWidth="1"/>
    <col min="1795" max="2048" width="9" style="84"/>
    <col min="2049" max="2049" width="5.77734375" style="84" customWidth="1"/>
    <col min="2050" max="2050" width="4.88671875" style="84" customWidth="1"/>
    <col min="2051" max="2304" width="9" style="84"/>
    <col min="2305" max="2305" width="5.77734375" style="84" customWidth="1"/>
    <col min="2306" max="2306" width="4.88671875" style="84" customWidth="1"/>
    <col min="2307" max="2560" width="9" style="84"/>
    <col min="2561" max="2561" width="5.77734375" style="84" customWidth="1"/>
    <col min="2562" max="2562" width="4.88671875" style="84" customWidth="1"/>
    <col min="2563" max="2816" width="9" style="84"/>
    <col min="2817" max="2817" width="5.77734375" style="84" customWidth="1"/>
    <col min="2818" max="2818" width="4.88671875" style="84" customWidth="1"/>
    <col min="2819" max="3072" width="9" style="84"/>
    <col min="3073" max="3073" width="5.77734375" style="84" customWidth="1"/>
    <col min="3074" max="3074" width="4.88671875" style="84" customWidth="1"/>
    <col min="3075" max="3328" width="9" style="84"/>
    <col min="3329" max="3329" width="5.77734375" style="84" customWidth="1"/>
    <col min="3330" max="3330" width="4.88671875" style="84" customWidth="1"/>
    <col min="3331" max="3584" width="9" style="84"/>
    <col min="3585" max="3585" width="5.77734375" style="84" customWidth="1"/>
    <col min="3586" max="3586" width="4.88671875" style="84" customWidth="1"/>
    <col min="3587" max="3840" width="9" style="84"/>
    <col min="3841" max="3841" width="5.77734375" style="84" customWidth="1"/>
    <col min="3842" max="3842" width="4.88671875" style="84" customWidth="1"/>
    <col min="3843" max="4096" width="9" style="84"/>
    <col min="4097" max="4097" width="5.77734375" style="84" customWidth="1"/>
    <col min="4098" max="4098" width="4.88671875" style="84" customWidth="1"/>
    <col min="4099" max="4352" width="9" style="84"/>
    <col min="4353" max="4353" width="5.77734375" style="84" customWidth="1"/>
    <col min="4354" max="4354" width="4.88671875" style="84" customWidth="1"/>
    <col min="4355" max="4608" width="9" style="84"/>
    <col min="4609" max="4609" width="5.77734375" style="84" customWidth="1"/>
    <col min="4610" max="4610" width="4.88671875" style="84" customWidth="1"/>
    <col min="4611" max="4864" width="9" style="84"/>
    <col min="4865" max="4865" width="5.77734375" style="84" customWidth="1"/>
    <col min="4866" max="4866" width="4.88671875" style="84" customWidth="1"/>
    <col min="4867" max="5120" width="9" style="84"/>
    <col min="5121" max="5121" width="5.77734375" style="84" customWidth="1"/>
    <col min="5122" max="5122" width="4.88671875" style="84" customWidth="1"/>
    <col min="5123" max="5376" width="9" style="84"/>
    <col min="5377" max="5377" width="5.77734375" style="84" customWidth="1"/>
    <col min="5378" max="5378" width="4.88671875" style="84" customWidth="1"/>
    <col min="5379" max="5632" width="9" style="84"/>
    <col min="5633" max="5633" width="5.77734375" style="84" customWidth="1"/>
    <col min="5634" max="5634" width="4.88671875" style="84" customWidth="1"/>
    <col min="5635" max="5888" width="9" style="84"/>
    <col min="5889" max="5889" width="5.77734375" style="84" customWidth="1"/>
    <col min="5890" max="5890" width="4.88671875" style="84" customWidth="1"/>
    <col min="5891" max="6144" width="9" style="84"/>
    <col min="6145" max="6145" width="5.77734375" style="84" customWidth="1"/>
    <col min="6146" max="6146" width="4.88671875" style="84" customWidth="1"/>
    <col min="6147" max="6400" width="9" style="84"/>
    <col min="6401" max="6401" width="5.77734375" style="84" customWidth="1"/>
    <col min="6402" max="6402" width="4.88671875" style="84" customWidth="1"/>
    <col min="6403" max="6656" width="9" style="84"/>
    <col min="6657" max="6657" width="5.77734375" style="84" customWidth="1"/>
    <col min="6658" max="6658" width="4.88671875" style="84" customWidth="1"/>
    <col min="6659" max="6912" width="9" style="84"/>
    <col min="6913" max="6913" width="5.77734375" style="84" customWidth="1"/>
    <col min="6914" max="6914" width="4.88671875" style="84" customWidth="1"/>
    <col min="6915" max="7168" width="9" style="84"/>
    <col min="7169" max="7169" width="5.77734375" style="84" customWidth="1"/>
    <col min="7170" max="7170" width="4.88671875" style="84" customWidth="1"/>
    <col min="7171" max="7424" width="9" style="84"/>
    <col min="7425" max="7425" width="5.77734375" style="84" customWidth="1"/>
    <col min="7426" max="7426" width="4.88671875" style="84" customWidth="1"/>
    <col min="7427" max="7680" width="9" style="84"/>
    <col min="7681" max="7681" width="5.77734375" style="84" customWidth="1"/>
    <col min="7682" max="7682" width="4.88671875" style="84" customWidth="1"/>
    <col min="7683" max="7936" width="9" style="84"/>
    <col min="7937" max="7937" width="5.77734375" style="84" customWidth="1"/>
    <col min="7938" max="7938" width="4.88671875" style="84" customWidth="1"/>
    <col min="7939" max="8192" width="9" style="84"/>
    <col min="8193" max="8193" width="5.77734375" style="84" customWidth="1"/>
    <col min="8194" max="8194" width="4.88671875" style="84" customWidth="1"/>
    <col min="8195" max="8448" width="9" style="84"/>
    <col min="8449" max="8449" width="5.77734375" style="84" customWidth="1"/>
    <col min="8450" max="8450" width="4.88671875" style="84" customWidth="1"/>
    <col min="8451" max="8704" width="9" style="84"/>
    <col min="8705" max="8705" width="5.77734375" style="84" customWidth="1"/>
    <col min="8706" max="8706" width="4.88671875" style="84" customWidth="1"/>
    <col min="8707" max="8960" width="9" style="84"/>
    <col min="8961" max="8961" width="5.77734375" style="84" customWidth="1"/>
    <col min="8962" max="8962" width="4.88671875" style="84" customWidth="1"/>
    <col min="8963" max="9216" width="9" style="84"/>
    <col min="9217" max="9217" width="5.77734375" style="84" customWidth="1"/>
    <col min="9218" max="9218" width="4.88671875" style="84" customWidth="1"/>
    <col min="9219" max="9472" width="9" style="84"/>
    <col min="9473" max="9473" width="5.77734375" style="84" customWidth="1"/>
    <col min="9474" max="9474" width="4.88671875" style="84" customWidth="1"/>
    <col min="9475" max="9728" width="9" style="84"/>
    <col min="9729" max="9729" width="5.77734375" style="84" customWidth="1"/>
    <col min="9730" max="9730" width="4.88671875" style="84" customWidth="1"/>
    <col min="9731" max="9984" width="9" style="84"/>
    <col min="9985" max="9985" width="5.77734375" style="84" customWidth="1"/>
    <col min="9986" max="9986" width="4.88671875" style="84" customWidth="1"/>
    <col min="9987" max="10240" width="9" style="84"/>
    <col min="10241" max="10241" width="5.77734375" style="84" customWidth="1"/>
    <col min="10242" max="10242" width="4.88671875" style="84" customWidth="1"/>
    <col min="10243" max="10496" width="9" style="84"/>
    <col min="10497" max="10497" width="5.77734375" style="84" customWidth="1"/>
    <col min="10498" max="10498" width="4.88671875" style="84" customWidth="1"/>
    <col min="10499" max="10752" width="9" style="84"/>
    <col min="10753" max="10753" width="5.77734375" style="84" customWidth="1"/>
    <col min="10754" max="10754" width="4.88671875" style="84" customWidth="1"/>
    <col min="10755" max="11008" width="9" style="84"/>
    <col min="11009" max="11009" width="5.77734375" style="84" customWidth="1"/>
    <col min="11010" max="11010" width="4.88671875" style="84" customWidth="1"/>
    <col min="11011" max="11264" width="9" style="84"/>
    <col min="11265" max="11265" width="5.77734375" style="84" customWidth="1"/>
    <col min="11266" max="11266" width="4.88671875" style="84" customWidth="1"/>
    <col min="11267" max="11520" width="9" style="84"/>
    <col min="11521" max="11521" width="5.77734375" style="84" customWidth="1"/>
    <col min="11522" max="11522" width="4.88671875" style="84" customWidth="1"/>
    <col min="11523" max="11776" width="9" style="84"/>
    <col min="11777" max="11777" width="5.77734375" style="84" customWidth="1"/>
    <col min="11778" max="11778" width="4.88671875" style="84" customWidth="1"/>
    <col min="11779" max="12032" width="9" style="84"/>
    <col min="12033" max="12033" width="5.77734375" style="84" customWidth="1"/>
    <col min="12034" max="12034" width="4.88671875" style="84" customWidth="1"/>
    <col min="12035" max="12288" width="9" style="84"/>
    <col min="12289" max="12289" width="5.77734375" style="84" customWidth="1"/>
    <col min="12290" max="12290" width="4.88671875" style="84" customWidth="1"/>
    <col min="12291" max="12544" width="9" style="84"/>
    <col min="12545" max="12545" width="5.77734375" style="84" customWidth="1"/>
    <col min="12546" max="12546" width="4.88671875" style="84" customWidth="1"/>
    <col min="12547" max="12800" width="9" style="84"/>
    <col min="12801" max="12801" width="5.77734375" style="84" customWidth="1"/>
    <col min="12802" max="12802" width="4.88671875" style="84" customWidth="1"/>
    <col min="12803" max="13056" width="9" style="84"/>
    <col min="13057" max="13057" width="5.77734375" style="84" customWidth="1"/>
    <col min="13058" max="13058" width="4.88671875" style="84" customWidth="1"/>
    <col min="13059" max="13312" width="9" style="84"/>
    <col min="13313" max="13313" width="5.77734375" style="84" customWidth="1"/>
    <col min="13314" max="13314" width="4.88671875" style="84" customWidth="1"/>
    <col min="13315" max="13568" width="9" style="84"/>
    <col min="13569" max="13569" width="5.77734375" style="84" customWidth="1"/>
    <col min="13570" max="13570" width="4.88671875" style="84" customWidth="1"/>
    <col min="13571" max="13824" width="9" style="84"/>
    <col min="13825" max="13825" width="5.77734375" style="84" customWidth="1"/>
    <col min="13826" max="13826" width="4.88671875" style="84" customWidth="1"/>
    <col min="13827" max="14080" width="9" style="84"/>
    <col min="14081" max="14081" width="5.77734375" style="84" customWidth="1"/>
    <col min="14082" max="14082" width="4.88671875" style="84" customWidth="1"/>
    <col min="14083" max="14336" width="9" style="84"/>
    <col min="14337" max="14337" width="5.77734375" style="84" customWidth="1"/>
    <col min="14338" max="14338" width="4.88671875" style="84" customWidth="1"/>
    <col min="14339" max="14592" width="9" style="84"/>
    <col min="14593" max="14593" width="5.77734375" style="84" customWidth="1"/>
    <col min="14594" max="14594" width="4.88671875" style="84" customWidth="1"/>
    <col min="14595" max="14848" width="9" style="84"/>
    <col min="14849" max="14849" width="5.77734375" style="84" customWidth="1"/>
    <col min="14850" max="14850" width="4.88671875" style="84" customWidth="1"/>
    <col min="14851" max="15104" width="9" style="84"/>
    <col min="15105" max="15105" width="5.77734375" style="84" customWidth="1"/>
    <col min="15106" max="15106" width="4.88671875" style="84" customWidth="1"/>
    <col min="15107" max="15360" width="9" style="84"/>
    <col min="15361" max="15361" width="5.77734375" style="84" customWidth="1"/>
    <col min="15362" max="15362" width="4.88671875" style="84" customWidth="1"/>
    <col min="15363" max="15616" width="9" style="84"/>
    <col min="15617" max="15617" width="5.77734375" style="84" customWidth="1"/>
    <col min="15618" max="15618" width="4.88671875" style="84" customWidth="1"/>
    <col min="15619" max="15872" width="9" style="84"/>
    <col min="15873" max="15873" width="5.77734375" style="84" customWidth="1"/>
    <col min="15874" max="15874" width="4.88671875" style="84" customWidth="1"/>
    <col min="15875" max="16128" width="9" style="84"/>
    <col min="16129" max="16129" width="5.77734375" style="84" customWidth="1"/>
    <col min="16130" max="16130" width="4.88671875" style="84" customWidth="1"/>
    <col min="16131" max="16384" width="9" style="84"/>
  </cols>
  <sheetData>
    <row r="1" spans="1:10" ht="19.2">
      <c r="A1" s="137" t="s">
        <v>372</v>
      </c>
      <c r="B1" s="137"/>
      <c r="C1" s="137"/>
      <c r="D1" s="137"/>
      <c r="E1" s="137"/>
      <c r="F1" s="137"/>
      <c r="G1" s="137"/>
      <c r="H1" s="137"/>
      <c r="I1" s="137"/>
      <c r="J1" s="137"/>
    </row>
    <row r="2" spans="1:10" s="85" customFormat="1" ht="15" customHeight="1"/>
    <row r="3" spans="1:10" s="85" customFormat="1" ht="15" hidden="1" customHeight="1">
      <c r="A3" s="86" t="s">
        <v>373</v>
      </c>
      <c r="B3" s="87"/>
      <c r="C3" s="88" t="s">
        <v>374</v>
      </c>
    </row>
    <row r="4" spans="1:10" s="85" customFormat="1" ht="15" customHeight="1"/>
    <row r="5" spans="1:10" s="85" customFormat="1" ht="15" customHeight="1"/>
    <row r="6" spans="1:10" s="85" customFormat="1" ht="15" customHeight="1">
      <c r="A6" s="89" t="s">
        <v>375</v>
      </c>
    </row>
    <row r="7" spans="1:10" s="85" customFormat="1" ht="15" customHeight="1">
      <c r="A7" s="90" t="s">
        <v>376</v>
      </c>
      <c r="B7" s="135" t="s">
        <v>377</v>
      </c>
      <c r="C7" s="135"/>
      <c r="D7" s="135"/>
      <c r="E7" s="135"/>
      <c r="F7" s="135"/>
      <c r="G7" s="135"/>
      <c r="H7" s="135"/>
      <c r="I7" s="135"/>
      <c r="J7" s="135"/>
    </row>
    <row r="8" spans="1:10" s="85" customFormat="1" ht="15" customHeight="1">
      <c r="A8" s="91"/>
      <c r="B8" s="135"/>
      <c r="C8" s="135"/>
      <c r="D8" s="135"/>
      <c r="E8" s="135"/>
      <c r="F8" s="135"/>
      <c r="G8" s="135"/>
      <c r="H8" s="135"/>
      <c r="I8" s="135"/>
      <c r="J8" s="135"/>
    </row>
    <row r="9" spans="1:10" s="85" customFormat="1" ht="15" customHeight="1">
      <c r="B9" s="135"/>
      <c r="C9" s="135"/>
      <c r="D9" s="135"/>
      <c r="E9" s="135"/>
      <c r="F9" s="135"/>
      <c r="G9" s="135"/>
      <c r="H9" s="135"/>
      <c r="I9" s="135"/>
      <c r="J9" s="135"/>
    </row>
    <row r="10" spans="1:10" s="85" customFormat="1" ht="15" customHeight="1">
      <c r="B10" s="92"/>
      <c r="C10" s="92"/>
      <c r="D10" s="92"/>
      <c r="E10" s="92"/>
      <c r="F10" s="92"/>
      <c r="G10" s="92"/>
      <c r="H10" s="92"/>
      <c r="I10" s="92"/>
      <c r="J10" s="92"/>
    </row>
    <row r="11" spans="1:10" s="85" customFormat="1" ht="18" customHeight="1">
      <c r="A11" s="90" t="s">
        <v>378</v>
      </c>
      <c r="B11" s="135" t="s">
        <v>379</v>
      </c>
      <c r="C11" s="135"/>
      <c r="D11" s="135"/>
      <c r="E11" s="135"/>
      <c r="F11" s="135"/>
      <c r="G11" s="135"/>
      <c r="H11" s="135"/>
      <c r="I11" s="135"/>
      <c r="J11" s="135"/>
    </row>
    <row r="12" spans="1:10" s="85" customFormat="1" ht="18" customHeight="1">
      <c r="A12" s="91"/>
      <c r="B12" s="135"/>
      <c r="C12" s="135"/>
      <c r="D12" s="135"/>
      <c r="E12" s="135"/>
      <c r="F12" s="135"/>
      <c r="G12" s="135"/>
      <c r="H12" s="135"/>
      <c r="I12" s="135"/>
      <c r="J12" s="135"/>
    </row>
    <row r="13" spans="1:10" s="85" customFormat="1" ht="18" customHeight="1">
      <c r="A13" s="91"/>
      <c r="B13" s="135"/>
      <c r="C13" s="135"/>
      <c r="D13" s="135"/>
      <c r="E13" s="135"/>
      <c r="F13" s="135"/>
      <c r="G13" s="135"/>
      <c r="H13" s="135"/>
      <c r="I13" s="135"/>
      <c r="J13" s="135"/>
    </row>
    <row r="14" spans="1:10" s="85" customFormat="1" ht="18" customHeight="1">
      <c r="A14" s="91"/>
      <c r="B14" s="138"/>
      <c r="C14" s="138"/>
      <c r="D14" s="138"/>
      <c r="E14" s="138"/>
      <c r="F14" s="138"/>
      <c r="G14" s="138"/>
      <c r="H14" s="138"/>
      <c r="I14" s="138"/>
      <c r="J14" s="138"/>
    </row>
    <row r="15" spans="1:10" s="85" customFormat="1" ht="15" customHeight="1"/>
    <row r="16" spans="1:10" s="85" customFormat="1" ht="15" customHeight="1">
      <c r="A16" s="90" t="s">
        <v>380</v>
      </c>
      <c r="B16" s="135" t="s">
        <v>381</v>
      </c>
      <c r="C16" s="135"/>
      <c r="D16" s="135"/>
      <c r="E16" s="135"/>
      <c r="F16" s="135"/>
      <c r="G16" s="135"/>
      <c r="H16" s="135"/>
      <c r="I16" s="135"/>
      <c r="J16" s="135"/>
    </row>
    <row r="17" spans="1:10" s="85" customFormat="1" ht="15" customHeight="1">
      <c r="B17" s="135"/>
      <c r="C17" s="135"/>
      <c r="D17" s="135"/>
      <c r="E17" s="135"/>
      <c r="F17" s="135"/>
      <c r="G17" s="135"/>
      <c r="H17" s="135"/>
      <c r="I17" s="135"/>
      <c r="J17" s="135"/>
    </row>
    <row r="18" spans="1:10" s="85" customFormat="1" ht="15" customHeight="1">
      <c r="A18" s="90"/>
    </row>
    <row r="19" spans="1:10" s="85" customFormat="1" ht="15" customHeight="1">
      <c r="A19" s="90" t="s">
        <v>382</v>
      </c>
      <c r="B19" s="85" t="s">
        <v>383</v>
      </c>
    </row>
    <row r="20" spans="1:10" s="85" customFormat="1" ht="15" customHeight="1"/>
    <row r="21" spans="1:10" s="85" customFormat="1" ht="15" customHeight="1">
      <c r="A21" s="89" t="s">
        <v>384</v>
      </c>
    </row>
    <row r="22" spans="1:10" s="85" customFormat="1" ht="15" customHeight="1">
      <c r="A22" s="90" t="s">
        <v>376</v>
      </c>
      <c r="B22" s="135" t="s">
        <v>385</v>
      </c>
      <c r="C22" s="135"/>
      <c r="D22" s="135"/>
      <c r="E22" s="135"/>
      <c r="F22" s="135"/>
      <c r="G22" s="135"/>
      <c r="H22" s="135"/>
      <c r="I22" s="135"/>
      <c r="J22" s="135"/>
    </row>
    <row r="23" spans="1:10" s="85" customFormat="1" ht="15" customHeight="1">
      <c r="B23" s="135"/>
      <c r="C23" s="135"/>
      <c r="D23" s="135"/>
      <c r="E23" s="135"/>
      <c r="F23" s="135"/>
      <c r="G23" s="135"/>
      <c r="H23" s="135"/>
      <c r="I23" s="135"/>
      <c r="J23" s="135"/>
    </row>
    <row r="24" spans="1:10" s="85" customFormat="1" ht="15" customHeight="1"/>
    <row r="25" spans="1:10" s="85" customFormat="1" ht="15" customHeight="1">
      <c r="A25" s="90" t="s">
        <v>378</v>
      </c>
      <c r="B25" s="85" t="s">
        <v>386</v>
      </c>
    </row>
    <row r="26" spans="1:10" s="85" customFormat="1" ht="15" customHeight="1"/>
    <row r="27" spans="1:10" s="85" customFormat="1" ht="15" customHeight="1">
      <c r="A27" s="89" t="s">
        <v>387</v>
      </c>
    </row>
    <row r="28" spans="1:10" s="85" customFormat="1" ht="15" customHeight="1">
      <c r="A28" s="90" t="s">
        <v>376</v>
      </c>
      <c r="B28" s="135" t="s">
        <v>388</v>
      </c>
      <c r="C28" s="135"/>
      <c r="D28" s="135"/>
      <c r="E28" s="135"/>
      <c r="F28" s="135"/>
      <c r="G28" s="135"/>
      <c r="H28" s="135"/>
      <c r="I28" s="135"/>
      <c r="J28" s="135"/>
    </row>
    <row r="29" spans="1:10" s="85" customFormat="1" ht="15" customHeight="1">
      <c r="B29" s="135"/>
      <c r="C29" s="135"/>
      <c r="D29" s="135"/>
      <c r="E29" s="135"/>
      <c r="F29" s="135"/>
      <c r="G29" s="135"/>
      <c r="H29" s="135"/>
      <c r="I29" s="135"/>
      <c r="J29" s="135"/>
    </row>
    <row r="30" spans="1:10" s="85" customFormat="1" ht="15" customHeight="1"/>
    <row r="31" spans="1:10" s="85" customFormat="1" ht="15.6" customHeight="1">
      <c r="A31" s="90" t="s">
        <v>389</v>
      </c>
      <c r="B31" s="135" t="s">
        <v>390</v>
      </c>
      <c r="C31" s="135"/>
      <c r="D31" s="135"/>
      <c r="E31" s="135"/>
      <c r="F31" s="135"/>
      <c r="G31" s="135"/>
      <c r="H31" s="135"/>
      <c r="I31" s="135"/>
      <c r="J31" s="135"/>
    </row>
    <row r="32" spans="1:10" s="85" customFormat="1" ht="15.6" customHeight="1">
      <c r="B32" s="135"/>
      <c r="C32" s="135"/>
      <c r="D32" s="135"/>
      <c r="E32" s="135"/>
      <c r="F32" s="135"/>
      <c r="G32" s="135"/>
      <c r="H32" s="135"/>
      <c r="I32" s="135"/>
      <c r="J32" s="135"/>
    </row>
    <row r="33" spans="1:10" s="85" customFormat="1" ht="15.6" customHeight="1">
      <c r="B33" s="135"/>
      <c r="C33" s="135"/>
      <c r="D33" s="135"/>
      <c r="E33" s="135"/>
      <c r="F33" s="135"/>
      <c r="G33" s="135"/>
      <c r="H33" s="135"/>
      <c r="I33" s="135"/>
      <c r="J33" s="135"/>
    </row>
    <row r="34" spans="1:10" s="85" customFormat="1" ht="15.6" customHeight="1">
      <c r="B34" s="135"/>
      <c r="C34" s="135"/>
      <c r="D34" s="135"/>
      <c r="E34" s="135"/>
      <c r="F34" s="135"/>
      <c r="G34" s="135"/>
      <c r="H34" s="135"/>
      <c r="I34" s="135"/>
      <c r="J34" s="135"/>
    </row>
    <row r="35" spans="1:10" s="85" customFormat="1" ht="15.6" customHeight="1">
      <c r="B35" s="135"/>
      <c r="C35" s="135"/>
      <c r="D35" s="135"/>
      <c r="E35" s="135"/>
      <c r="F35" s="135"/>
      <c r="G35" s="135"/>
      <c r="H35" s="135"/>
      <c r="I35" s="135"/>
      <c r="J35" s="135"/>
    </row>
    <row r="36" spans="1:10" s="85" customFormat="1" ht="15.6" customHeight="1">
      <c r="B36" s="136"/>
      <c r="C36" s="136"/>
      <c r="D36" s="136"/>
      <c r="E36" s="136"/>
      <c r="F36" s="136"/>
      <c r="G36" s="136"/>
      <c r="H36" s="136"/>
      <c r="I36" s="136"/>
      <c r="J36" s="136"/>
    </row>
    <row r="37" spans="1:10" s="85" customFormat="1" ht="15" customHeight="1"/>
    <row r="38" spans="1:10" s="85" customFormat="1" ht="15" customHeight="1">
      <c r="A38" s="90" t="s">
        <v>391</v>
      </c>
      <c r="B38" s="135" t="s">
        <v>392</v>
      </c>
      <c r="C38" s="135"/>
      <c r="D38" s="135"/>
      <c r="E38" s="135"/>
      <c r="F38" s="135"/>
      <c r="G38" s="135"/>
      <c r="H38" s="135"/>
      <c r="I38" s="135"/>
      <c r="J38" s="135"/>
    </row>
    <row r="39" spans="1:10" s="85" customFormat="1" ht="15" customHeight="1">
      <c r="B39" s="135"/>
      <c r="C39" s="135"/>
      <c r="D39" s="135"/>
      <c r="E39" s="135"/>
      <c r="F39" s="135"/>
      <c r="G39" s="135"/>
      <c r="H39" s="135"/>
      <c r="I39" s="135"/>
      <c r="J39" s="135"/>
    </row>
    <row r="40" spans="1:10" s="85" customFormat="1" ht="15" customHeight="1">
      <c r="B40" s="135"/>
      <c r="C40" s="135"/>
      <c r="D40" s="135"/>
      <c r="E40" s="135"/>
      <c r="F40" s="135"/>
      <c r="G40" s="135"/>
      <c r="H40" s="135"/>
      <c r="I40" s="135"/>
      <c r="J40" s="135"/>
    </row>
    <row r="41" spans="1:10" s="85" customFormat="1" ht="15" customHeight="1">
      <c r="B41" s="135"/>
      <c r="C41" s="135"/>
      <c r="D41" s="135"/>
      <c r="E41" s="135"/>
      <c r="F41" s="135"/>
      <c r="G41" s="135"/>
      <c r="H41" s="135"/>
      <c r="I41" s="135"/>
      <c r="J41" s="135"/>
    </row>
    <row r="42" spans="1:10" s="85" customFormat="1" ht="15" customHeight="1"/>
    <row r="43" spans="1:10" s="85" customFormat="1" ht="15" customHeight="1">
      <c r="A43" s="90" t="s">
        <v>382</v>
      </c>
      <c r="B43" s="135" t="s">
        <v>393</v>
      </c>
      <c r="C43" s="135"/>
      <c r="D43" s="135"/>
      <c r="E43" s="135"/>
      <c r="F43" s="135"/>
      <c r="G43" s="135"/>
      <c r="H43" s="135"/>
      <c r="I43" s="135"/>
      <c r="J43" s="135"/>
    </row>
    <row r="44" spans="1:10" s="85" customFormat="1" ht="15" customHeight="1">
      <c r="B44" s="135"/>
      <c r="C44" s="135"/>
      <c r="D44" s="135"/>
      <c r="E44" s="135"/>
      <c r="F44" s="135"/>
      <c r="G44" s="135"/>
      <c r="H44" s="135"/>
      <c r="I44" s="135"/>
      <c r="J44" s="135"/>
    </row>
    <row r="45" spans="1:10" s="85" customFormat="1" ht="15" customHeight="1"/>
    <row r="46" spans="1:10" s="85" customFormat="1"/>
    <row r="47" spans="1:10" s="85" customFormat="1"/>
    <row r="48" spans="1:10" s="85" customFormat="1"/>
    <row r="49" s="85" customFormat="1"/>
    <row r="50" s="85" customFormat="1"/>
    <row r="51" s="85" customFormat="1"/>
    <row r="52" s="85" customFormat="1"/>
    <row r="53" s="85" customFormat="1"/>
    <row r="54" s="85" customFormat="1"/>
    <row r="55" s="85" customFormat="1"/>
    <row r="56" s="85" customFormat="1"/>
    <row r="57" s="85" customFormat="1"/>
    <row r="58" s="85" customFormat="1"/>
    <row r="59" s="85" customFormat="1"/>
    <row r="60" s="85" customFormat="1"/>
    <row r="61" s="85" customFormat="1"/>
    <row r="62" s="85" customFormat="1"/>
    <row r="63" s="85" customFormat="1"/>
    <row r="64" s="85" customFormat="1"/>
    <row r="65" s="85" customFormat="1"/>
    <row r="66" s="85" customFormat="1"/>
    <row r="67" s="85" customFormat="1"/>
    <row r="68" s="85" customFormat="1"/>
    <row r="69" s="85" customFormat="1"/>
    <row r="70" s="85" customFormat="1"/>
    <row r="71" s="85" customFormat="1"/>
    <row r="72" s="85" customFormat="1"/>
    <row r="73" s="85" customFormat="1"/>
    <row r="74" s="85" customFormat="1"/>
    <row r="75" s="85" customFormat="1"/>
    <row r="76" s="85" customFormat="1"/>
    <row r="77" s="85" customFormat="1"/>
    <row r="78" s="85" customFormat="1"/>
    <row r="79" s="85" customFormat="1"/>
  </sheetData>
  <mergeCells count="9">
    <mergeCell ref="B31:J36"/>
    <mergeCell ref="B38:J41"/>
    <mergeCell ref="B43:J44"/>
    <mergeCell ref="A1:J1"/>
    <mergeCell ref="B7:J9"/>
    <mergeCell ref="B11:J14"/>
    <mergeCell ref="B16:J17"/>
    <mergeCell ref="B22:J23"/>
    <mergeCell ref="B28:J29"/>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4C9E-BC19-45A5-B5D4-D532322485E9}">
  <dimension ref="A1:F91"/>
  <sheetViews>
    <sheetView view="pageBreakPreview" topLeftCell="A49" zoomScale="60" zoomScaleNormal="100" workbookViewId="0"/>
  </sheetViews>
  <sheetFormatPr defaultColWidth="9" defaultRowHeight="13.2"/>
  <cols>
    <col min="1" max="1" width="3.109375" style="94" customWidth="1"/>
    <col min="2" max="3" width="5.77734375" style="94" customWidth="1"/>
    <col min="4" max="4" width="18" style="94" customWidth="1"/>
    <col min="5" max="5" width="20.6640625" style="94" customWidth="1"/>
    <col min="6" max="6" width="34.44140625" style="94" customWidth="1"/>
    <col min="7" max="256" width="9" style="94"/>
    <col min="257" max="257" width="3.109375" style="94" customWidth="1"/>
    <col min="258" max="259" width="5.77734375" style="94" customWidth="1"/>
    <col min="260" max="260" width="18" style="94" customWidth="1"/>
    <col min="261" max="261" width="20.6640625" style="94" customWidth="1"/>
    <col min="262" max="262" width="34.44140625" style="94" customWidth="1"/>
    <col min="263" max="512" width="9" style="94"/>
    <col min="513" max="513" width="3.109375" style="94" customWidth="1"/>
    <col min="514" max="515" width="5.77734375" style="94" customWidth="1"/>
    <col min="516" max="516" width="18" style="94" customWidth="1"/>
    <col min="517" max="517" width="20.6640625" style="94" customWidth="1"/>
    <col min="518" max="518" width="34.44140625" style="94" customWidth="1"/>
    <col min="519" max="768" width="9" style="94"/>
    <col min="769" max="769" width="3.109375" style="94" customWidth="1"/>
    <col min="770" max="771" width="5.77734375" style="94" customWidth="1"/>
    <col min="772" max="772" width="18" style="94" customWidth="1"/>
    <col min="773" max="773" width="20.6640625" style="94" customWidth="1"/>
    <col min="774" max="774" width="34.44140625" style="94" customWidth="1"/>
    <col min="775" max="1024" width="9" style="94"/>
    <col min="1025" max="1025" width="3.109375" style="94" customWidth="1"/>
    <col min="1026" max="1027" width="5.77734375" style="94" customWidth="1"/>
    <col min="1028" max="1028" width="18" style="94" customWidth="1"/>
    <col min="1029" max="1029" width="20.6640625" style="94" customWidth="1"/>
    <col min="1030" max="1030" width="34.44140625" style="94" customWidth="1"/>
    <col min="1031" max="1280" width="9" style="94"/>
    <col min="1281" max="1281" width="3.109375" style="94" customWidth="1"/>
    <col min="1282" max="1283" width="5.77734375" style="94" customWidth="1"/>
    <col min="1284" max="1284" width="18" style="94" customWidth="1"/>
    <col min="1285" max="1285" width="20.6640625" style="94" customWidth="1"/>
    <col min="1286" max="1286" width="34.44140625" style="94" customWidth="1"/>
    <col min="1287" max="1536" width="9" style="94"/>
    <col min="1537" max="1537" width="3.109375" style="94" customWidth="1"/>
    <col min="1538" max="1539" width="5.77734375" style="94" customWidth="1"/>
    <col min="1540" max="1540" width="18" style="94" customWidth="1"/>
    <col min="1541" max="1541" width="20.6640625" style="94" customWidth="1"/>
    <col min="1542" max="1542" width="34.44140625" style="94" customWidth="1"/>
    <col min="1543" max="1792" width="9" style="94"/>
    <col min="1793" max="1793" width="3.109375" style="94" customWidth="1"/>
    <col min="1794" max="1795" width="5.77734375" style="94" customWidth="1"/>
    <col min="1796" max="1796" width="18" style="94" customWidth="1"/>
    <col min="1797" max="1797" width="20.6640625" style="94" customWidth="1"/>
    <col min="1798" max="1798" width="34.44140625" style="94" customWidth="1"/>
    <col min="1799" max="2048" width="9" style="94"/>
    <col min="2049" max="2049" width="3.109375" style="94" customWidth="1"/>
    <col min="2050" max="2051" width="5.77734375" style="94" customWidth="1"/>
    <col min="2052" max="2052" width="18" style="94" customWidth="1"/>
    <col min="2053" max="2053" width="20.6640625" style="94" customWidth="1"/>
    <col min="2054" max="2054" width="34.44140625" style="94" customWidth="1"/>
    <col min="2055" max="2304" width="9" style="94"/>
    <col min="2305" max="2305" width="3.109375" style="94" customWidth="1"/>
    <col min="2306" max="2307" width="5.77734375" style="94" customWidth="1"/>
    <col min="2308" max="2308" width="18" style="94" customWidth="1"/>
    <col min="2309" max="2309" width="20.6640625" style="94" customWidth="1"/>
    <col min="2310" max="2310" width="34.44140625" style="94" customWidth="1"/>
    <col min="2311" max="2560" width="9" style="94"/>
    <col min="2561" max="2561" width="3.109375" style="94" customWidth="1"/>
    <col min="2562" max="2563" width="5.77734375" style="94" customWidth="1"/>
    <col min="2564" max="2564" width="18" style="94" customWidth="1"/>
    <col min="2565" max="2565" width="20.6640625" style="94" customWidth="1"/>
    <col min="2566" max="2566" width="34.44140625" style="94" customWidth="1"/>
    <col min="2567" max="2816" width="9" style="94"/>
    <col min="2817" max="2817" width="3.109375" style="94" customWidth="1"/>
    <col min="2818" max="2819" width="5.77734375" style="94" customWidth="1"/>
    <col min="2820" max="2820" width="18" style="94" customWidth="1"/>
    <col min="2821" max="2821" width="20.6640625" style="94" customWidth="1"/>
    <col min="2822" max="2822" width="34.44140625" style="94" customWidth="1"/>
    <col min="2823" max="3072" width="9" style="94"/>
    <col min="3073" max="3073" width="3.109375" style="94" customWidth="1"/>
    <col min="3074" max="3075" width="5.77734375" style="94" customWidth="1"/>
    <col min="3076" max="3076" width="18" style="94" customWidth="1"/>
    <col min="3077" max="3077" width="20.6640625" style="94" customWidth="1"/>
    <col min="3078" max="3078" width="34.44140625" style="94" customWidth="1"/>
    <col min="3079" max="3328" width="9" style="94"/>
    <col min="3329" max="3329" width="3.109375" style="94" customWidth="1"/>
    <col min="3330" max="3331" width="5.77734375" style="94" customWidth="1"/>
    <col min="3332" max="3332" width="18" style="94" customWidth="1"/>
    <col min="3333" max="3333" width="20.6640625" style="94" customWidth="1"/>
    <col min="3334" max="3334" width="34.44140625" style="94" customWidth="1"/>
    <col min="3335" max="3584" width="9" style="94"/>
    <col min="3585" max="3585" width="3.109375" style="94" customWidth="1"/>
    <col min="3586" max="3587" width="5.77734375" style="94" customWidth="1"/>
    <col min="3588" max="3588" width="18" style="94" customWidth="1"/>
    <col min="3589" max="3589" width="20.6640625" style="94" customWidth="1"/>
    <col min="3590" max="3590" width="34.44140625" style="94" customWidth="1"/>
    <col min="3591" max="3840" width="9" style="94"/>
    <col min="3841" max="3841" width="3.109375" style="94" customWidth="1"/>
    <col min="3842" max="3843" width="5.77734375" style="94" customWidth="1"/>
    <col min="3844" max="3844" width="18" style="94" customWidth="1"/>
    <col min="3845" max="3845" width="20.6640625" style="94" customWidth="1"/>
    <col min="3846" max="3846" width="34.44140625" style="94" customWidth="1"/>
    <col min="3847" max="4096" width="9" style="94"/>
    <col min="4097" max="4097" width="3.109375" style="94" customWidth="1"/>
    <col min="4098" max="4099" width="5.77734375" style="94" customWidth="1"/>
    <col min="4100" max="4100" width="18" style="94" customWidth="1"/>
    <col min="4101" max="4101" width="20.6640625" style="94" customWidth="1"/>
    <col min="4102" max="4102" width="34.44140625" style="94" customWidth="1"/>
    <col min="4103" max="4352" width="9" style="94"/>
    <col min="4353" max="4353" width="3.109375" style="94" customWidth="1"/>
    <col min="4354" max="4355" width="5.77734375" style="94" customWidth="1"/>
    <col min="4356" max="4356" width="18" style="94" customWidth="1"/>
    <col min="4357" max="4357" width="20.6640625" style="94" customWidth="1"/>
    <col min="4358" max="4358" width="34.44140625" style="94" customWidth="1"/>
    <col min="4359" max="4608" width="9" style="94"/>
    <col min="4609" max="4609" width="3.109375" style="94" customWidth="1"/>
    <col min="4610" max="4611" width="5.77734375" style="94" customWidth="1"/>
    <col min="4612" max="4612" width="18" style="94" customWidth="1"/>
    <col min="4613" max="4613" width="20.6640625" style="94" customWidth="1"/>
    <col min="4614" max="4614" width="34.44140625" style="94" customWidth="1"/>
    <col min="4615" max="4864" width="9" style="94"/>
    <col min="4865" max="4865" width="3.109375" style="94" customWidth="1"/>
    <col min="4866" max="4867" width="5.77734375" style="94" customWidth="1"/>
    <col min="4868" max="4868" width="18" style="94" customWidth="1"/>
    <col min="4869" max="4869" width="20.6640625" style="94" customWidth="1"/>
    <col min="4870" max="4870" width="34.44140625" style="94" customWidth="1"/>
    <col min="4871" max="5120" width="9" style="94"/>
    <col min="5121" max="5121" width="3.109375" style="94" customWidth="1"/>
    <col min="5122" max="5123" width="5.77734375" style="94" customWidth="1"/>
    <col min="5124" max="5124" width="18" style="94" customWidth="1"/>
    <col min="5125" max="5125" width="20.6640625" style="94" customWidth="1"/>
    <col min="5126" max="5126" width="34.44140625" style="94" customWidth="1"/>
    <col min="5127" max="5376" width="9" style="94"/>
    <col min="5377" max="5377" width="3.109375" style="94" customWidth="1"/>
    <col min="5378" max="5379" width="5.77734375" style="94" customWidth="1"/>
    <col min="5380" max="5380" width="18" style="94" customWidth="1"/>
    <col min="5381" max="5381" width="20.6640625" style="94" customWidth="1"/>
    <col min="5382" max="5382" width="34.44140625" style="94" customWidth="1"/>
    <col min="5383" max="5632" width="9" style="94"/>
    <col min="5633" max="5633" width="3.109375" style="94" customWidth="1"/>
    <col min="5634" max="5635" width="5.77734375" style="94" customWidth="1"/>
    <col min="5636" max="5636" width="18" style="94" customWidth="1"/>
    <col min="5637" max="5637" width="20.6640625" style="94" customWidth="1"/>
    <col min="5638" max="5638" width="34.44140625" style="94" customWidth="1"/>
    <col min="5639" max="5888" width="9" style="94"/>
    <col min="5889" max="5889" width="3.109375" style="94" customWidth="1"/>
    <col min="5890" max="5891" width="5.77734375" style="94" customWidth="1"/>
    <col min="5892" max="5892" width="18" style="94" customWidth="1"/>
    <col min="5893" max="5893" width="20.6640625" style="94" customWidth="1"/>
    <col min="5894" max="5894" width="34.44140625" style="94" customWidth="1"/>
    <col min="5895" max="6144" width="9" style="94"/>
    <col min="6145" max="6145" width="3.109375" style="94" customWidth="1"/>
    <col min="6146" max="6147" width="5.77734375" style="94" customWidth="1"/>
    <col min="6148" max="6148" width="18" style="94" customWidth="1"/>
    <col min="6149" max="6149" width="20.6640625" style="94" customWidth="1"/>
    <col min="6150" max="6150" width="34.44140625" style="94" customWidth="1"/>
    <col min="6151" max="6400" width="9" style="94"/>
    <col min="6401" max="6401" width="3.109375" style="94" customWidth="1"/>
    <col min="6402" max="6403" width="5.77734375" style="94" customWidth="1"/>
    <col min="6404" max="6404" width="18" style="94" customWidth="1"/>
    <col min="6405" max="6405" width="20.6640625" style="94" customWidth="1"/>
    <col min="6406" max="6406" width="34.44140625" style="94" customWidth="1"/>
    <col min="6407" max="6656" width="9" style="94"/>
    <col min="6657" max="6657" width="3.109375" style="94" customWidth="1"/>
    <col min="6658" max="6659" width="5.77734375" style="94" customWidth="1"/>
    <col min="6660" max="6660" width="18" style="94" customWidth="1"/>
    <col min="6661" max="6661" width="20.6640625" style="94" customWidth="1"/>
    <col min="6662" max="6662" width="34.44140625" style="94" customWidth="1"/>
    <col min="6663" max="6912" width="9" style="94"/>
    <col min="6913" max="6913" width="3.109375" style="94" customWidth="1"/>
    <col min="6914" max="6915" width="5.77734375" style="94" customWidth="1"/>
    <col min="6916" max="6916" width="18" style="94" customWidth="1"/>
    <col min="6917" max="6917" width="20.6640625" style="94" customWidth="1"/>
    <col min="6918" max="6918" width="34.44140625" style="94" customWidth="1"/>
    <col min="6919" max="7168" width="9" style="94"/>
    <col min="7169" max="7169" width="3.109375" style="94" customWidth="1"/>
    <col min="7170" max="7171" width="5.77734375" style="94" customWidth="1"/>
    <col min="7172" max="7172" width="18" style="94" customWidth="1"/>
    <col min="7173" max="7173" width="20.6640625" style="94" customWidth="1"/>
    <col min="7174" max="7174" width="34.44140625" style="94" customWidth="1"/>
    <col min="7175" max="7424" width="9" style="94"/>
    <col min="7425" max="7425" width="3.109375" style="94" customWidth="1"/>
    <col min="7426" max="7427" width="5.77734375" style="94" customWidth="1"/>
    <col min="7428" max="7428" width="18" style="94" customWidth="1"/>
    <col min="7429" max="7429" width="20.6640625" style="94" customWidth="1"/>
    <col min="7430" max="7430" width="34.44140625" style="94" customWidth="1"/>
    <col min="7431" max="7680" width="9" style="94"/>
    <col min="7681" max="7681" width="3.109375" style="94" customWidth="1"/>
    <col min="7682" max="7683" width="5.77734375" style="94" customWidth="1"/>
    <col min="7684" max="7684" width="18" style="94" customWidth="1"/>
    <col min="7685" max="7685" width="20.6640625" style="94" customWidth="1"/>
    <col min="7686" max="7686" width="34.44140625" style="94" customWidth="1"/>
    <col min="7687" max="7936" width="9" style="94"/>
    <col min="7937" max="7937" width="3.109375" style="94" customWidth="1"/>
    <col min="7938" max="7939" width="5.77734375" style="94" customWidth="1"/>
    <col min="7940" max="7940" width="18" style="94" customWidth="1"/>
    <col min="7941" max="7941" width="20.6640625" style="94" customWidth="1"/>
    <col min="7942" max="7942" width="34.44140625" style="94" customWidth="1"/>
    <col min="7943" max="8192" width="9" style="94"/>
    <col min="8193" max="8193" width="3.109375" style="94" customWidth="1"/>
    <col min="8194" max="8195" width="5.77734375" style="94" customWidth="1"/>
    <col min="8196" max="8196" width="18" style="94" customWidth="1"/>
    <col min="8197" max="8197" width="20.6640625" style="94" customWidth="1"/>
    <col min="8198" max="8198" width="34.44140625" style="94" customWidth="1"/>
    <col min="8199" max="8448" width="9" style="94"/>
    <col min="8449" max="8449" width="3.109375" style="94" customWidth="1"/>
    <col min="8450" max="8451" width="5.77734375" style="94" customWidth="1"/>
    <col min="8452" max="8452" width="18" style="94" customWidth="1"/>
    <col min="8453" max="8453" width="20.6640625" style="94" customWidth="1"/>
    <col min="8454" max="8454" width="34.44140625" style="94" customWidth="1"/>
    <col min="8455" max="8704" width="9" style="94"/>
    <col min="8705" max="8705" width="3.109375" style="94" customWidth="1"/>
    <col min="8706" max="8707" width="5.77734375" style="94" customWidth="1"/>
    <col min="8708" max="8708" width="18" style="94" customWidth="1"/>
    <col min="8709" max="8709" width="20.6640625" style="94" customWidth="1"/>
    <col min="8710" max="8710" width="34.44140625" style="94" customWidth="1"/>
    <col min="8711" max="8960" width="9" style="94"/>
    <col min="8961" max="8961" width="3.109375" style="94" customWidth="1"/>
    <col min="8962" max="8963" width="5.77734375" style="94" customWidth="1"/>
    <col min="8964" max="8964" width="18" style="94" customWidth="1"/>
    <col min="8965" max="8965" width="20.6640625" style="94" customWidth="1"/>
    <col min="8966" max="8966" width="34.44140625" style="94" customWidth="1"/>
    <col min="8967" max="9216" width="9" style="94"/>
    <col min="9217" max="9217" width="3.109375" style="94" customWidth="1"/>
    <col min="9218" max="9219" width="5.77734375" style="94" customWidth="1"/>
    <col min="9220" max="9220" width="18" style="94" customWidth="1"/>
    <col min="9221" max="9221" width="20.6640625" style="94" customWidth="1"/>
    <col min="9222" max="9222" width="34.44140625" style="94" customWidth="1"/>
    <col min="9223" max="9472" width="9" style="94"/>
    <col min="9473" max="9473" width="3.109375" style="94" customWidth="1"/>
    <col min="9474" max="9475" width="5.77734375" style="94" customWidth="1"/>
    <col min="9476" max="9476" width="18" style="94" customWidth="1"/>
    <col min="9477" max="9477" width="20.6640625" style="94" customWidth="1"/>
    <col min="9478" max="9478" width="34.44140625" style="94" customWidth="1"/>
    <col min="9479" max="9728" width="9" style="94"/>
    <col min="9729" max="9729" width="3.109375" style="94" customWidth="1"/>
    <col min="9730" max="9731" width="5.77734375" style="94" customWidth="1"/>
    <col min="9732" max="9732" width="18" style="94" customWidth="1"/>
    <col min="9733" max="9733" width="20.6640625" style="94" customWidth="1"/>
    <col min="9734" max="9734" width="34.44140625" style="94" customWidth="1"/>
    <col min="9735" max="9984" width="9" style="94"/>
    <col min="9985" max="9985" width="3.109375" style="94" customWidth="1"/>
    <col min="9986" max="9987" width="5.77734375" style="94" customWidth="1"/>
    <col min="9988" max="9988" width="18" style="94" customWidth="1"/>
    <col min="9989" max="9989" width="20.6640625" style="94" customWidth="1"/>
    <col min="9990" max="9990" width="34.44140625" style="94" customWidth="1"/>
    <col min="9991" max="10240" width="9" style="94"/>
    <col min="10241" max="10241" width="3.109375" style="94" customWidth="1"/>
    <col min="10242" max="10243" width="5.77734375" style="94" customWidth="1"/>
    <col min="10244" max="10244" width="18" style="94" customWidth="1"/>
    <col min="10245" max="10245" width="20.6640625" style="94" customWidth="1"/>
    <col min="10246" max="10246" width="34.44140625" style="94" customWidth="1"/>
    <col min="10247" max="10496" width="9" style="94"/>
    <col min="10497" max="10497" width="3.109375" style="94" customWidth="1"/>
    <col min="10498" max="10499" width="5.77734375" style="94" customWidth="1"/>
    <col min="10500" max="10500" width="18" style="94" customWidth="1"/>
    <col min="10501" max="10501" width="20.6640625" style="94" customWidth="1"/>
    <col min="10502" max="10502" width="34.44140625" style="94" customWidth="1"/>
    <col min="10503" max="10752" width="9" style="94"/>
    <col min="10753" max="10753" width="3.109375" style="94" customWidth="1"/>
    <col min="10754" max="10755" width="5.77734375" style="94" customWidth="1"/>
    <col min="10756" max="10756" width="18" style="94" customWidth="1"/>
    <col min="10757" max="10757" width="20.6640625" style="94" customWidth="1"/>
    <col min="10758" max="10758" width="34.44140625" style="94" customWidth="1"/>
    <col min="10759" max="11008" width="9" style="94"/>
    <col min="11009" max="11009" width="3.109375" style="94" customWidth="1"/>
    <col min="11010" max="11011" width="5.77734375" style="94" customWidth="1"/>
    <col min="11012" max="11012" width="18" style="94" customWidth="1"/>
    <col min="11013" max="11013" width="20.6640625" style="94" customWidth="1"/>
    <col min="11014" max="11014" width="34.44140625" style="94" customWidth="1"/>
    <col min="11015" max="11264" width="9" style="94"/>
    <col min="11265" max="11265" width="3.109375" style="94" customWidth="1"/>
    <col min="11266" max="11267" width="5.77734375" style="94" customWidth="1"/>
    <col min="11268" max="11268" width="18" style="94" customWidth="1"/>
    <col min="11269" max="11269" width="20.6640625" style="94" customWidth="1"/>
    <col min="11270" max="11270" width="34.44140625" style="94" customWidth="1"/>
    <col min="11271" max="11520" width="9" style="94"/>
    <col min="11521" max="11521" width="3.109375" style="94" customWidth="1"/>
    <col min="11522" max="11523" width="5.77734375" style="94" customWidth="1"/>
    <col min="11524" max="11524" width="18" style="94" customWidth="1"/>
    <col min="11525" max="11525" width="20.6640625" style="94" customWidth="1"/>
    <col min="11526" max="11526" width="34.44140625" style="94" customWidth="1"/>
    <col min="11527" max="11776" width="9" style="94"/>
    <col min="11777" max="11777" width="3.109375" style="94" customWidth="1"/>
    <col min="11778" max="11779" width="5.77734375" style="94" customWidth="1"/>
    <col min="11780" max="11780" width="18" style="94" customWidth="1"/>
    <col min="11781" max="11781" width="20.6640625" style="94" customWidth="1"/>
    <col min="11782" max="11782" width="34.44140625" style="94" customWidth="1"/>
    <col min="11783" max="12032" width="9" style="94"/>
    <col min="12033" max="12033" width="3.109375" style="94" customWidth="1"/>
    <col min="12034" max="12035" width="5.77734375" style="94" customWidth="1"/>
    <col min="12036" max="12036" width="18" style="94" customWidth="1"/>
    <col min="12037" max="12037" width="20.6640625" style="94" customWidth="1"/>
    <col min="12038" max="12038" width="34.44140625" style="94" customWidth="1"/>
    <col min="12039" max="12288" width="9" style="94"/>
    <col min="12289" max="12289" width="3.109375" style="94" customWidth="1"/>
    <col min="12290" max="12291" width="5.77734375" style="94" customWidth="1"/>
    <col min="12292" max="12292" width="18" style="94" customWidth="1"/>
    <col min="12293" max="12293" width="20.6640625" style="94" customWidth="1"/>
    <col min="12294" max="12294" width="34.44140625" style="94" customWidth="1"/>
    <col min="12295" max="12544" width="9" style="94"/>
    <col min="12545" max="12545" width="3.109375" style="94" customWidth="1"/>
    <col min="12546" max="12547" width="5.77734375" style="94" customWidth="1"/>
    <col min="12548" max="12548" width="18" style="94" customWidth="1"/>
    <col min="12549" max="12549" width="20.6640625" style="94" customWidth="1"/>
    <col min="12550" max="12550" width="34.44140625" style="94" customWidth="1"/>
    <col min="12551" max="12800" width="9" style="94"/>
    <col min="12801" max="12801" width="3.109375" style="94" customWidth="1"/>
    <col min="12802" max="12803" width="5.77734375" style="94" customWidth="1"/>
    <col min="12804" max="12804" width="18" style="94" customWidth="1"/>
    <col min="12805" max="12805" width="20.6640625" style="94" customWidth="1"/>
    <col min="12806" max="12806" width="34.44140625" style="94" customWidth="1"/>
    <col min="12807" max="13056" width="9" style="94"/>
    <col min="13057" max="13057" width="3.109375" style="94" customWidth="1"/>
    <col min="13058" max="13059" width="5.77734375" style="94" customWidth="1"/>
    <col min="13060" max="13060" width="18" style="94" customWidth="1"/>
    <col min="13061" max="13061" width="20.6640625" style="94" customWidth="1"/>
    <col min="13062" max="13062" width="34.44140625" style="94" customWidth="1"/>
    <col min="13063" max="13312" width="9" style="94"/>
    <col min="13313" max="13313" width="3.109375" style="94" customWidth="1"/>
    <col min="13314" max="13315" width="5.77734375" style="94" customWidth="1"/>
    <col min="13316" max="13316" width="18" style="94" customWidth="1"/>
    <col min="13317" max="13317" width="20.6640625" style="94" customWidth="1"/>
    <col min="13318" max="13318" width="34.44140625" style="94" customWidth="1"/>
    <col min="13319" max="13568" width="9" style="94"/>
    <col min="13569" max="13569" width="3.109375" style="94" customWidth="1"/>
    <col min="13570" max="13571" width="5.77734375" style="94" customWidth="1"/>
    <col min="13572" max="13572" width="18" style="94" customWidth="1"/>
    <col min="13573" max="13573" width="20.6640625" style="94" customWidth="1"/>
    <col min="13574" max="13574" width="34.44140625" style="94" customWidth="1"/>
    <col min="13575" max="13824" width="9" style="94"/>
    <col min="13825" max="13825" width="3.109375" style="94" customWidth="1"/>
    <col min="13826" max="13827" width="5.77734375" style="94" customWidth="1"/>
    <col min="13828" max="13828" width="18" style="94" customWidth="1"/>
    <col min="13829" max="13829" width="20.6640625" style="94" customWidth="1"/>
    <col min="13830" max="13830" width="34.44140625" style="94" customWidth="1"/>
    <col min="13831" max="14080" width="9" style="94"/>
    <col min="14081" max="14081" width="3.109375" style="94" customWidth="1"/>
    <col min="14082" max="14083" width="5.77734375" style="94" customWidth="1"/>
    <col min="14084" max="14084" width="18" style="94" customWidth="1"/>
    <col min="14085" max="14085" width="20.6640625" style="94" customWidth="1"/>
    <col min="14086" max="14086" width="34.44140625" style="94" customWidth="1"/>
    <col min="14087" max="14336" width="9" style="94"/>
    <col min="14337" max="14337" width="3.109375" style="94" customWidth="1"/>
    <col min="14338" max="14339" width="5.77734375" style="94" customWidth="1"/>
    <col min="14340" max="14340" width="18" style="94" customWidth="1"/>
    <col min="14341" max="14341" width="20.6640625" style="94" customWidth="1"/>
    <col min="14342" max="14342" width="34.44140625" style="94" customWidth="1"/>
    <col min="14343" max="14592" width="9" style="94"/>
    <col min="14593" max="14593" width="3.109375" style="94" customWidth="1"/>
    <col min="14594" max="14595" width="5.77734375" style="94" customWidth="1"/>
    <col min="14596" max="14596" width="18" style="94" customWidth="1"/>
    <col min="14597" max="14597" width="20.6640625" style="94" customWidth="1"/>
    <col min="14598" max="14598" width="34.44140625" style="94" customWidth="1"/>
    <col min="14599" max="14848" width="9" style="94"/>
    <col min="14849" max="14849" width="3.109375" style="94" customWidth="1"/>
    <col min="14850" max="14851" width="5.77734375" style="94" customWidth="1"/>
    <col min="14852" max="14852" width="18" style="94" customWidth="1"/>
    <col min="14853" max="14853" width="20.6640625" style="94" customWidth="1"/>
    <col min="14854" max="14854" width="34.44140625" style="94" customWidth="1"/>
    <col min="14855" max="15104" width="9" style="94"/>
    <col min="15105" max="15105" width="3.109375" style="94" customWidth="1"/>
    <col min="15106" max="15107" width="5.77734375" style="94" customWidth="1"/>
    <col min="15108" max="15108" width="18" style="94" customWidth="1"/>
    <col min="15109" max="15109" width="20.6640625" style="94" customWidth="1"/>
    <col min="15110" max="15110" width="34.44140625" style="94" customWidth="1"/>
    <col min="15111" max="15360" width="9" style="94"/>
    <col min="15361" max="15361" width="3.109375" style="94" customWidth="1"/>
    <col min="15362" max="15363" width="5.77734375" style="94" customWidth="1"/>
    <col min="15364" max="15364" width="18" style="94" customWidth="1"/>
    <col min="15365" max="15365" width="20.6640625" style="94" customWidth="1"/>
    <col min="15366" max="15366" width="34.44140625" style="94" customWidth="1"/>
    <col min="15367" max="15616" width="9" style="94"/>
    <col min="15617" max="15617" width="3.109375" style="94" customWidth="1"/>
    <col min="15618" max="15619" width="5.77734375" style="94" customWidth="1"/>
    <col min="15620" max="15620" width="18" style="94" customWidth="1"/>
    <col min="15621" max="15621" width="20.6640625" style="94" customWidth="1"/>
    <col min="15622" max="15622" width="34.44140625" style="94" customWidth="1"/>
    <col min="15623" max="15872" width="9" style="94"/>
    <col min="15873" max="15873" width="3.109375" style="94" customWidth="1"/>
    <col min="15874" max="15875" width="5.77734375" style="94" customWidth="1"/>
    <col min="15876" max="15876" width="18" style="94" customWidth="1"/>
    <col min="15877" max="15877" width="20.6640625" style="94" customWidth="1"/>
    <col min="15878" max="15878" width="34.44140625" style="94" customWidth="1"/>
    <col min="15879" max="16128" width="9" style="94"/>
    <col min="16129" max="16129" width="3.109375" style="94" customWidth="1"/>
    <col min="16130" max="16131" width="5.77734375" style="94" customWidth="1"/>
    <col min="16132" max="16132" width="18" style="94" customWidth="1"/>
    <col min="16133" max="16133" width="20.6640625" style="94" customWidth="1"/>
    <col min="16134" max="16134" width="34.44140625" style="94" customWidth="1"/>
    <col min="16135" max="16384" width="9" style="94"/>
  </cols>
  <sheetData>
    <row r="1" spans="1:6">
      <c r="A1" s="93" t="s">
        <v>394</v>
      </c>
    </row>
    <row r="4" spans="1:6">
      <c r="A4" s="141" t="s">
        <v>395</v>
      </c>
      <c r="B4" s="141"/>
      <c r="C4" s="141"/>
      <c r="D4" s="141"/>
      <c r="E4" s="141"/>
      <c r="F4" s="141"/>
    </row>
    <row r="6" spans="1:6" ht="13.5" customHeight="1"/>
    <row r="7" spans="1:6" s="95" customFormat="1" ht="13.5" customHeight="1">
      <c r="A7" s="142" t="s">
        <v>396</v>
      </c>
      <c r="B7" s="143"/>
      <c r="C7" s="144"/>
      <c r="D7" s="148" t="s">
        <v>397</v>
      </c>
      <c r="E7" s="148"/>
      <c r="F7" s="149" t="s">
        <v>398</v>
      </c>
    </row>
    <row r="8" spans="1:6" s="95" customFormat="1" ht="13.5" customHeight="1">
      <c r="A8" s="145"/>
      <c r="B8" s="146"/>
      <c r="C8" s="147"/>
      <c r="D8" s="146"/>
      <c r="E8" s="146"/>
      <c r="F8" s="150"/>
    </row>
    <row r="9" spans="1:6" s="95" customFormat="1" ht="13.5" customHeight="1">
      <c r="A9" s="96"/>
      <c r="D9" s="97" t="s">
        <v>399</v>
      </c>
      <c r="E9" s="98"/>
      <c r="F9" s="99" t="s">
        <v>399</v>
      </c>
    </row>
    <row r="10" spans="1:6" s="95" customFormat="1" ht="13.5" customHeight="1">
      <c r="A10" s="139" t="s">
        <v>400</v>
      </c>
      <c r="B10" s="140"/>
      <c r="C10" s="140"/>
      <c r="D10" s="97"/>
      <c r="E10" s="98"/>
      <c r="F10" s="99"/>
    </row>
    <row r="11" spans="1:6" s="95" customFormat="1" ht="13.5" customHeight="1">
      <c r="A11" s="96"/>
      <c r="D11" s="97" t="s">
        <v>401</v>
      </c>
      <c r="E11" s="98"/>
      <c r="F11" s="99" t="s">
        <v>401</v>
      </c>
    </row>
    <row r="12" spans="1:6" s="95" customFormat="1" ht="13.5" customHeight="1">
      <c r="A12" s="100"/>
      <c r="B12" s="101"/>
      <c r="C12" s="101"/>
      <c r="D12" s="102" t="s">
        <v>402</v>
      </c>
      <c r="E12" s="103"/>
      <c r="F12" s="104" t="s">
        <v>402</v>
      </c>
    </row>
    <row r="13" spans="1:6" s="95" customFormat="1" ht="13.5" customHeight="1">
      <c r="A13" s="139" t="s">
        <v>403</v>
      </c>
      <c r="B13" s="140"/>
      <c r="C13" s="140"/>
      <c r="D13" s="97"/>
      <c r="E13" s="98"/>
      <c r="F13" s="99"/>
    </row>
    <row r="14" spans="1:6" s="95" customFormat="1" ht="13.5" customHeight="1">
      <c r="A14" s="105"/>
      <c r="B14" s="106"/>
      <c r="C14" s="106"/>
      <c r="D14" s="107" t="s">
        <v>404</v>
      </c>
      <c r="E14" s="108"/>
      <c r="F14" s="109" t="s">
        <v>404</v>
      </c>
    </row>
    <row r="15" spans="1:6" s="95" customFormat="1" ht="18" customHeight="1">
      <c r="A15" s="96"/>
      <c r="D15" s="97"/>
      <c r="E15" s="98"/>
      <c r="F15" s="110" t="s">
        <v>405</v>
      </c>
    </row>
    <row r="16" spans="1:6" s="95" customFormat="1" ht="18" customHeight="1">
      <c r="A16" s="96"/>
      <c r="D16" s="97"/>
      <c r="E16" s="98"/>
      <c r="F16" s="110" t="s">
        <v>406</v>
      </c>
    </row>
    <row r="17" spans="1:6" s="95" customFormat="1" ht="18" customHeight="1">
      <c r="A17" s="96"/>
      <c r="D17" s="97"/>
      <c r="E17" s="98"/>
      <c r="F17" s="110" t="s">
        <v>407</v>
      </c>
    </row>
    <row r="18" spans="1:6" s="95" customFormat="1" ht="18" customHeight="1">
      <c r="A18" s="96"/>
      <c r="D18" s="97"/>
      <c r="E18" s="98"/>
      <c r="F18" s="110" t="s">
        <v>408</v>
      </c>
    </row>
    <row r="19" spans="1:6" s="95" customFormat="1" ht="18" customHeight="1">
      <c r="A19" s="96"/>
      <c r="D19" s="97"/>
      <c r="E19" s="98"/>
      <c r="F19" s="110" t="s">
        <v>409</v>
      </c>
    </row>
    <row r="20" spans="1:6" s="95" customFormat="1" ht="18" customHeight="1">
      <c r="A20" s="139" t="s">
        <v>410</v>
      </c>
      <c r="B20" s="140"/>
      <c r="C20" s="140"/>
      <c r="D20" s="97"/>
      <c r="E20" s="98"/>
      <c r="F20" s="110" t="s">
        <v>411</v>
      </c>
    </row>
    <row r="21" spans="1:6" s="95" customFormat="1" ht="18" customHeight="1">
      <c r="A21" s="96"/>
      <c r="D21" s="97"/>
      <c r="E21" s="98"/>
      <c r="F21" s="110" t="s">
        <v>412</v>
      </c>
    </row>
    <row r="22" spans="1:6" s="95" customFormat="1" ht="18" customHeight="1">
      <c r="A22" s="96"/>
      <c r="D22" s="97"/>
      <c r="E22" s="98"/>
      <c r="F22" s="110" t="s">
        <v>413</v>
      </c>
    </row>
    <row r="23" spans="1:6" s="95" customFormat="1" ht="18" customHeight="1">
      <c r="A23" s="96"/>
      <c r="D23" s="97"/>
      <c r="E23" s="98"/>
      <c r="F23" s="110" t="s">
        <v>414</v>
      </c>
    </row>
    <row r="24" spans="1:6" s="95" customFormat="1" ht="18" customHeight="1">
      <c r="A24" s="96"/>
      <c r="D24" s="97"/>
      <c r="E24" s="98"/>
      <c r="F24" s="110" t="s">
        <v>415</v>
      </c>
    </row>
    <row r="25" spans="1:6" s="95" customFormat="1" ht="18" customHeight="1">
      <c r="A25" s="96"/>
      <c r="D25" s="97"/>
      <c r="E25" s="98"/>
      <c r="F25" s="110" t="s">
        <v>416</v>
      </c>
    </row>
    <row r="26" spans="1:6" s="95" customFormat="1" ht="13.5" customHeight="1">
      <c r="A26" s="100"/>
      <c r="B26" s="101"/>
      <c r="C26" s="101"/>
      <c r="D26" s="102"/>
      <c r="E26" s="103"/>
      <c r="F26" s="104" t="s">
        <v>417</v>
      </c>
    </row>
    <row r="27" spans="1:6" s="95" customFormat="1" ht="13.5" customHeight="1">
      <c r="A27" s="139" t="s">
        <v>418</v>
      </c>
      <c r="B27" s="140"/>
      <c r="C27" s="140"/>
      <c r="D27" s="97"/>
      <c r="E27" s="98"/>
      <c r="F27" s="99"/>
    </row>
    <row r="28" spans="1:6" s="95" customFormat="1" ht="13.5" customHeight="1">
      <c r="A28" s="105"/>
      <c r="B28" s="106"/>
      <c r="C28" s="106"/>
      <c r="D28" s="107"/>
      <c r="E28" s="108"/>
      <c r="F28" s="109" t="s">
        <v>419</v>
      </c>
    </row>
    <row r="29" spans="1:6" s="95" customFormat="1" ht="13.5" customHeight="1">
      <c r="A29" s="96"/>
      <c r="D29" s="97" t="s">
        <v>420</v>
      </c>
      <c r="E29" s="98"/>
      <c r="F29" s="99" t="s">
        <v>420</v>
      </c>
    </row>
    <row r="30" spans="1:6" s="95" customFormat="1" ht="13.5" customHeight="1">
      <c r="A30" s="139" t="s">
        <v>421</v>
      </c>
      <c r="B30" s="140"/>
      <c r="C30" s="140"/>
      <c r="D30" s="97"/>
      <c r="E30" s="98"/>
      <c r="F30" s="99"/>
    </row>
    <row r="31" spans="1:6" s="95" customFormat="1" ht="13.5" customHeight="1">
      <c r="A31" s="111"/>
      <c r="B31" s="112"/>
      <c r="C31" s="112"/>
      <c r="D31" s="113" t="s">
        <v>422</v>
      </c>
      <c r="E31" s="114"/>
      <c r="F31" s="115" t="s">
        <v>422</v>
      </c>
    </row>
    <row r="32" spans="1:6" s="95" customFormat="1" ht="13.5" customHeight="1"/>
    <row r="33" spans="1:6" ht="13.5" customHeight="1">
      <c r="A33" s="93" t="s">
        <v>423</v>
      </c>
    </row>
    <row r="34" spans="1:6" ht="13.5" customHeight="1"/>
    <row r="35" spans="1:6" ht="13.5" customHeight="1">
      <c r="A35" s="141" t="s">
        <v>424</v>
      </c>
      <c r="B35" s="141"/>
      <c r="C35" s="141"/>
      <c r="D35" s="141"/>
      <c r="E35" s="141"/>
      <c r="F35" s="141"/>
    </row>
    <row r="36" spans="1:6" ht="13.5" customHeight="1"/>
    <row r="37" spans="1:6" s="95" customFormat="1" ht="13.5" customHeight="1">
      <c r="A37" s="151" t="s">
        <v>425</v>
      </c>
      <c r="B37" s="152"/>
      <c r="C37" s="152"/>
      <c r="D37" s="152"/>
      <c r="E37" s="152" t="s">
        <v>426</v>
      </c>
      <c r="F37" s="153"/>
    </row>
    <row r="38" spans="1:6" s="95" customFormat="1" ht="13.5" customHeight="1">
      <c r="A38" s="154" t="s">
        <v>427</v>
      </c>
      <c r="B38" s="155" t="s">
        <v>428</v>
      </c>
      <c r="C38" s="116" t="s">
        <v>429</v>
      </c>
      <c r="D38" s="117"/>
      <c r="E38" s="116"/>
      <c r="F38" s="118"/>
    </row>
    <row r="39" spans="1:6" s="95" customFormat="1" ht="13.5" customHeight="1">
      <c r="A39" s="154"/>
      <c r="B39" s="155"/>
      <c r="C39" s="116" t="s">
        <v>430</v>
      </c>
      <c r="D39" s="117"/>
      <c r="E39" s="116" t="s">
        <v>431</v>
      </c>
      <c r="F39" s="118"/>
    </row>
    <row r="40" spans="1:6" s="95" customFormat="1" ht="13.5" customHeight="1">
      <c r="A40" s="154"/>
      <c r="B40" s="155"/>
      <c r="C40" s="116" t="s">
        <v>432</v>
      </c>
      <c r="D40" s="117"/>
      <c r="E40" s="116" t="s">
        <v>433</v>
      </c>
      <c r="F40" s="118"/>
    </row>
    <row r="41" spans="1:6" s="95" customFormat="1" ht="13.5" customHeight="1">
      <c r="A41" s="154"/>
      <c r="B41" s="155"/>
      <c r="C41" s="116" t="s">
        <v>434</v>
      </c>
      <c r="D41" s="117"/>
      <c r="E41" s="116"/>
      <c r="F41" s="118"/>
    </row>
    <row r="42" spans="1:6" s="95" customFormat="1" ht="13.5" customHeight="1">
      <c r="A42" s="154"/>
      <c r="B42" s="155"/>
      <c r="C42" s="116" t="s">
        <v>435</v>
      </c>
      <c r="D42" s="117"/>
      <c r="E42" s="116"/>
      <c r="F42" s="118"/>
    </row>
    <row r="43" spans="1:6" s="95" customFormat="1" ht="13.5" customHeight="1">
      <c r="A43" s="154"/>
      <c r="B43" s="155"/>
      <c r="C43" s="116" t="s">
        <v>436</v>
      </c>
      <c r="D43" s="117"/>
      <c r="E43" s="116" t="s">
        <v>437</v>
      </c>
      <c r="F43" s="118"/>
    </row>
    <row r="44" spans="1:6" s="95" customFormat="1" ht="13.5" customHeight="1">
      <c r="A44" s="154"/>
      <c r="B44" s="156" t="s">
        <v>438</v>
      </c>
      <c r="C44" s="156"/>
      <c r="D44" s="156"/>
      <c r="E44" s="157" t="s">
        <v>439</v>
      </c>
      <c r="F44" s="158"/>
    </row>
    <row r="45" spans="1:6" s="95" customFormat="1" ht="13.5" customHeight="1">
      <c r="A45" s="154"/>
      <c r="B45" s="156"/>
      <c r="C45" s="156"/>
      <c r="D45" s="156"/>
      <c r="E45" s="157"/>
      <c r="F45" s="158"/>
    </row>
    <row r="46" spans="1:6" s="95" customFormat="1" ht="13.5" customHeight="1">
      <c r="A46" s="154" t="s">
        <v>440</v>
      </c>
      <c r="B46" s="155" t="s">
        <v>441</v>
      </c>
      <c r="C46" s="155" t="s">
        <v>442</v>
      </c>
      <c r="D46" s="119" t="s">
        <v>443</v>
      </c>
      <c r="E46" s="116" t="s">
        <v>444</v>
      </c>
      <c r="F46" s="118"/>
    </row>
    <row r="47" spans="1:6" s="95" customFormat="1" ht="13.5" customHeight="1">
      <c r="A47" s="154"/>
      <c r="B47" s="155"/>
      <c r="C47" s="155"/>
      <c r="D47" s="119" t="s">
        <v>445</v>
      </c>
      <c r="E47" s="116"/>
      <c r="F47" s="118"/>
    </row>
    <row r="48" spans="1:6" s="95" customFormat="1" ht="13.5" customHeight="1">
      <c r="A48" s="154"/>
      <c r="B48" s="155"/>
      <c r="C48" s="155"/>
      <c r="D48" s="156" t="s">
        <v>446</v>
      </c>
      <c r="E48" s="157" t="s">
        <v>447</v>
      </c>
      <c r="F48" s="158"/>
    </row>
    <row r="49" spans="1:6" s="95" customFormat="1" ht="13.5" customHeight="1">
      <c r="A49" s="154"/>
      <c r="B49" s="155"/>
      <c r="C49" s="155"/>
      <c r="D49" s="156"/>
      <c r="E49" s="157"/>
      <c r="F49" s="158"/>
    </row>
    <row r="50" spans="1:6" s="95" customFormat="1" ht="13.5" customHeight="1">
      <c r="A50" s="154"/>
      <c r="B50" s="155"/>
      <c r="C50" s="120" t="s">
        <v>448</v>
      </c>
      <c r="D50" s="119" t="s">
        <v>443</v>
      </c>
      <c r="E50" s="116" t="s">
        <v>444</v>
      </c>
      <c r="F50" s="118"/>
    </row>
    <row r="51" spans="1:6" s="95" customFormat="1" ht="13.5" customHeight="1">
      <c r="A51" s="154"/>
      <c r="B51" s="155"/>
      <c r="C51" s="121" t="s">
        <v>449</v>
      </c>
      <c r="D51" s="119" t="s">
        <v>450</v>
      </c>
      <c r="E51" s="116" t="s">
        <v>451</v>
      </c>
      <c r="F51" s="118"/>
    </row>
    <row r="52" spans="1:6" s="95" customFormat="1" ht="13.5" customHeight="1">
      <c r="A52" s="154"/>
      <c r="B52" s="155"/>
      <c r="C52" s="122" t="s">
        <v>452</v>
      </c>
      <c r="D52" s="119" t="s">
        <v>446</v>
      </c>
      <c r="E52" s="116" t="s">
        <v>453</v>
      </c>
      <c r="F52" s="118"/>
    </row>
    <row r="53" spans="1:6" s="95" customFormat="1" ht="13.5" customHeight="1">
      <c r="A53" s="154"/>
      <c r="B53" s="155"/>
      <c r="C53" s="116" t="s">
        <v>454</v>
      </c>
      <c r="D53" s="117"/>
      <c r="E53" s="116"/>
      <c r="F53" s="118"/>
    </row>
    <row r="54" spans="1:6" s="95" customFormat="1" ht="13.5" customHeight="1">
      <c r="A54" s="154"/>
      <c r="B54" s="155"/>
      <c r="C54" s="116" t="s">
        <v>455</v>
      </c>
      <c r="D54" s="117"/>
      <c r="E54" s="116" t="s">
        <v>456</v>
      </c>
      <c r="F54" s="118"/>
    </row>
    <row r="55" spans="1:6" s="95" customFormat="1" ht="13.5" customHeight="1">
      <c r="A55" s="154"/>
      <c r="B55" s="155"/>
      <c r="C55" s="116" t="s">
        <v>457</v>
      </c>
      <c r="D55" s="117"/>
      <c r="E55" s="116" t="s">
        <v>458</v>
      </c>
      <c r="F55" s="118"/>
    </row>
    <row r="56" spans="1:6" s="95" customFormat="1" ht="13.5" customHeight="1">
      <c r="A56" s="154"/>
      <c r="B56" s="155"/>
      <c r="C56" s="116" t="s">
        <v>459</v>
      </c>
      <c r="D56" s="117"/>
      <c r="E56" s="116"/>
      <c r="F56" s="118"/>
    </row>
    <row r="57" spans="1:6" s="95" customFormat="1" ht="13.5" customHeight="1">
      <c r="A57" s="154"/>
      <c r="B57" s="155"/>
      <c r="C57" s="155" t="s">
        <v>460</v>
      </c>
      <c r="D57" s="119" t="s">
        <v>461</v>
      </c>
      <c r="E57" s="116" t="s">
        <v>462</v>
      </c>
      <c r="F57" s="118"/>
    </row>
    <row r="58" spans="1:6" s="95" customFormat="1" ht="13.5" customHeight="1">
      <c r="A58" s="154"/>
      <c r="B58" s="155"/>
      <c r="C58" s="155"/>
      <c r="D58" s="119" t="s">
        <v>463</v>
      </c>
      <c r="E58" s="116" t="s">
        <v>464</v>
      </c>
      <c r="F58" s="118"/>
    </row>
    <row r="59" spans="1:6" s="95" customFormat="1" ht="13.5" customHeight="1">
      <c r="A59" s="154"/>
      <c r="B59" s="155"/>
      <c r="C59" s="155"/>
      <c r="D59" s="119" t="s">
        <v>446</v>
      </c>
      <c r="E59" s="116" t="s">
        <v>465</v>
      </c>
      <c r="F59" s="118"/>
    </row>
    <row r="60" spans="1:6" s="95" customFormat="1" ht="13.5" customHeight="1">
      <c r="A60" s="154"/>
      <c r="B60" s="155"/>
      <c r="C60" s="116" t="s">
        <v>466</v>
      </c>
      <c r="D60" s="117"/>
      <c r="E60" s="116"/>
      <c r="F60" s="118"/>
    </row>
    <row r="61" spans="1:6" s="95" customFormat="1" ht="13.5" customHeight="1">
      <c r="A61" s="154"/>
      <c r="B61" s="155"/>
      <c r="C61" s="156" t="s">
        <v>467</v>
      </c>
      <c r="D61" s="156"/>
      <c r="E61" s="157" t="s">
        <v>468</v>
      </c>
      <c r="F61" s="158"/>
    </row>
    <row r="62" spans="1:6" s="95" customFormat="1" ht="13.5" customHeight="1">
      <c r="A62" s="154"/>
      <c r="B62" s="155"/>
      <c r="C62" s="156"/>
      <c r="D62" s="156"/>
      <c r="E62" s="157"/>
      <c r="F62" s="158"/>
    </row>
    <row r="63" spans="1:6" s="95" customFormat="1" ht="13.5" customHeight="1">
      <c r="A63" s="154"/>
      <c r="B63" s="155" t="s">
        <v>469</v>
      </c>
      <c r="C63" s="156" t="s">
        <v>470</v>
      </c>
      <c r="D63" s="156"/>
      <c r="E63" s="157" t="s">
        <v>471</v>
      </c>
      <c r="F63" s="158"/>
    </row>
    <row r="64" spans="1:6" s="95" customFormat="1" ht="13.5" customHeight="1">
      <c r="A64" s="154"/>
      <c r="B64" s="155"/>
      <c r="C64" s="156"/>
      <c r="D64" s="156"/>
      <c r="E64" s="157"/>
      <c r="F64" s="158"/>
    </row>
    <row r="65" spans="1:6" s="95" customFormat="1" ht="13.5" customHeight="1">
      <c r="A65" s="154"/>
      <c r="B65" s="155"/>
      <c r="C65" s="116" t="s">
        <v>472</v>
      </c>
      <c r="D65" s="117"/>
      <c r="E65" s="116"/>
      <c r="F65" s="118"/>
    </row>
    <row r="66" spans="1:6" s="95" customFormat="1" ht="13.5" customHeight="1">
      <c r="A66" s="154"/>
      <c r="B66" s="155"/>
      <c r="C66" s="116" t="s">
        <v>473</v>
      </c>
      <c r="D66" s="117"/>
      <c r="E66" s="116" t="s">
        <v>474</v>
      </c>
      <c r="F66" s="118"/>
    </row>
    <row r="67" spans="1:6" s="95" customFormat="1" ht="13.5" customHeight="1">
      <c r="A67" s="154"/>
      <c r="B67" s="155"/>
      <c r="C67" s="116" t="s">
        <v>475</v>
      </c>
      <c r="D67" s="117"/>
      <c r="E67" s="116"/>
      <c r="F67" s="118"/>
    </row>
    <row r="68" spans="1:6" s="95" customFormat="1" ht="13.5" customHeight="1">
      <c r="A68" s="154"/>
      <c r="B68" s="155"/>
      <c r="C68" s="116" t="s">
        <v>476</v>
      </c>
      <c r="D68" s="117"/>
      <c r="E68" s="116"/>
      <c r="F68" s="118"/>
    </row>
    <row r="69" spans="1:6" s="95" customFormat="1" ht="13.5" customHeight="1">
      <c r="A69" s="154"/>
      <c r="B69" s="155"/>
      <c r="C69" s="116" t="s">
        <v>477</v>
      </c>
      <c r="D69" s="117"/>
      <c r="E69" s="116"/>
      <c r="F69" s="118"/>
    </row>
    <row r="70" spans="1:6" s="95" customFormat="1" ht="13.5" customHeight="1">
      <c r="A70" s="154"/>
      <c r="B70" s="155"/>
      <c r="C70" s="116" t="s">
        <v>478</v>
      </c>
      <c r="D70" s="117"/>
      <c r="E70" s="116" t="s">
        <v>479</v>
      </c>
      <c r="F70" s="118"/>
    </row>
    <row r="71" spans="1:6" s="95" customFormat="1" ht="13.5" customHeight="1">
      <c r="A71" s="154"/>
      <c r="B71" s="120" t="s">
        <v>480</v>
      </c>
      <c r="C71" s="156" t="s">
        <v>481</v>
      </c>
      <c r="D71" s="156"/>
      <c r="E71" s="165" t="s">
        <v>482</v>
      </c>
      <c r="F71" s="166"/>
    </row>
    <row r="72" spans="1:6" s="95" customFormat="1" ht="13.5" customHeight="1">
      <c r="A72" s="154"/>
      <c r="B72" s="121" t="s">
        <v>483</v>
      </c>
      <c r="C72" s="156"/>
      <c r="D72" s="156"/>
      <c r="E72" s="165"/>
      <c r="F72" s="166"/>
    </row>
    <row r="73" spans="1:6" s="95" customFormat="1" ht="13.5" customHeight="1">
      <c r="A73" s="154"/>
      <c r="B73" s="121" t="s">
        <v>484</v>
      </c>
      <c r="C73" s="156" t="s">
        <v>446</v>
      </c>
      <c r="D73" s="156"/>
      <c r="E73" s="157" t="s">
        <v>485</v>
      </c>
      <c r="F73" s="158"/>
    </row>
    <row r="74" spans="1:6" s="95" customFormat="1" ht="13.5" customHeight="1">
      <c r="A74" s="154"/>
      <c r="B74" s="122" t="s">
        <v>486</v>
      </c>
      <c r="C74" s="156"/>
      <c r="D74" s="156"/>
      <c r="E74" s="157"/>
      <c r="F74" s="158"/>
    </row>
    <row r="75" spans="1:6" s="95" customFormat="1" ht="13.5" customHeight="1">
      <c r="A75" s="154"/>
      <c r="B75" s="155" t="s">
        <v>487</v>
      </c>
      <c r="C75" s="116" t="s">
        <v>488</v>
      </c>
      <c r="D75" s="117"/>
      <c r="E75" s="116"/>
      <c r="F75" s="118"/>
    </row>
    <row r="76" spans="1:6" s="95" customFormat="1" ht="13.5" customHeight="1">
      <c r="A76" s="154"/>
      <c r="B76" s="155"/>
      <c r="C76" s="116" t="s">
        <v>489</v>
      </c>
      <c r="D76" s="117"/>
      <c r="E76" s="116"/>
      <c r="F76" s="118"/>
    </row>
    <row r="77" spans="1:6" s="95" customFormat="1" ht="13.5" customHeight="1">
      <c r="A77" s="154"/>
      <c r="B77" s="155"/>
      <c r="C77" s="116" t="s">
        <v>490</v>
      </c>
      <c r="D77" s="117"/>
      <c r="E77" s="116"/>
      <c r="F77" s="118"/>
    </row>
    <row r="78" spans="1:6" s="95" customFormat="1" ht="13.5" customHeight="1">
      <c r="A78" s="154"/>
      <c r="B78" s="155"/>
      <c r="C78" s="116" t="s">
        <v>491</v>
      </c>
      <c r="D78" s="117"/>
      <c r="E78" s="116"/>
      <c r="F78" s="118"/>
    </row>
    <row r="79" spans="1:6" s="95" customFormat="1" ht="13.5" customHeight="1">
      <c r="A79" s="154"/>
      <c r="B79" s="155"/>
      <c r="C79" s="116" t="s">
        <v>492</v>
      </c>
      <c r="D79" s="117"/>
      <c r="E79" s="116"/>
      <c r="F79" s="118"/>
    </row>
    <row r="80" spans="1:6" s="95" customFormat="1" ht="13.5" customHeight="1">
      <c r="A80" s="154"/>
      <c r="B80" s="155"/>
      <c r="C80" s="116" t="s">
        <v>493</v>
      </c>
      <c r="D80" s="117"/>
      <c r="E80" s="116"/>
      <c r="F80" s="118"/>
    </row>
    <row r="81" spans="1:6" s="95" customFormat="1" ht="13.5" customHeight="1">
      <c r="A81" s="154"/>
      <c r="B81" s="155"/>
      <c r="C81" s="156" t="s">
        <v>494</v>
      </c>
      <c r="D81" s="156"/>
      <c r="E81" s="157" t="s">
        <v>495</v>
      </c>
      <c r="F81" s="158"/>
    </row>
    <row r="82" spans="1:6" s="95" customFormat="1" ht="13.5" customHeight="1">
      <c r="A82" s="154"/>
      <c r="B82" s="169"/>
      <c r="C82" s="156"/>
      <c r="D82" s="156"/>
      <c r="E82" s="157"/>
      <c r="F82" s="158"/>
    </row>
    <row r="83" spans="1:6" s="95" customFormat="1" ht="13.5" customHeight="1">
      <c r="A83" s="154"/>
      <c r="B83" s="116" t="s">
        <v>496</v>
      </c>
      <c r="C83" s="123"/>
      <c r="D83" s="117"/>
      <c r="E83" s="116" t="s">
        <v>497</v>
      </c>
      <c r="F83" s="118"/>
    </row>
    <row r="84" spans="1:6" s="95" customFormat="1" ht="13.5" customHeight="1">
      <c r="A84" s="124" t="s">
        <v>498</v>
      </c>
      <c r="B84" s="116"/>
      <c r="C84" s="123"/>
      <c r="D84" s="117"/>
      <c r="E84" s="116" t="s">
        <v>499</v>
      </c>
      <c r="F84" s="118"/>
    </row>
    <row r="85" spans="1:6" s="95" customFormat="1" ht="13.5" customHeight="1">
      <c r="A85" s="159" t="s">
        <v>500</v>
      </c>
      <c r="B85" s="162" t="s">
        <v>501</v>
      </c>
      <c r="C85" s="116" t="s">
        <v>502</v>
      </c>
      <c r="D85" s="117"/>
      <c r="E85" s="116"/>
      <c r="F85" s="118"/>
    </row>
    <row r="86" spans="1:6" s="95" customFormat="1" ht="13.5" customHeight="1">
      <c r="A86" s="160"/>
      <c r="B86" s="163"/>
      <c r="C86" s="116" t="s">
        <v>503</v>
      </c>
      <c r="D86" s="117"/>
      <c r="E86" s="116"/>
      <c r="F86" s="118"/>
    </row>
    <row r="87" spans="1:6" s="95" customFormat="1" ht="13.5" customHeight="1">
      <c r="A87" s="160"/>
      <c r="B87" s="163"/>
      <c r="C87" s="116" t="s">
        <v>446</v>
      </c>
      <c r="D87" s="117"/>
      <c r="E87" s="116" t="s">
        <v>504</v>
      </c>
      <c r="F87" s="118"/>
    </row>
    <row r="88" spans="1:6" s="95" customFormat="1" ht="13.5" customHeight="1">
      <c r="A88" s="160"/>
      <c r="B88" s="156" t="s">
        <v>505</v>
      </c>
      <c r="C88" s="156"/>
      <c r="D88" s="156"/>
      <c r="E88" s="165" t="s">
        <v>506</v>
      </c>
      <c r="F88" s="166"/>
    </row>
    <row r="89" spans="1:6" s="95" customFormat="1" ht="13.5" customHeight="1">
      <c r="A89" s="161"/>
      <c r="B89" s="164"/>
      <c r="C89" s="164"/>
      <c r="D89" s="164"/>
      <c r="E89" s="167"/>
      <c r="F89" s="168"/>
    </row>
    <row r="90" spans="1:6" ht="13.5" customHeight="1">
      <c r="A90" s="95"/>
      <c r="B90" s="95"/>
      <c r="C90" s="95"/>
      <c r="D90" s="95"/>
      <c r="E90" s="95"/>
      <c r="F90" s="95"/>
    </row>
    <row r="91" spans="1:6" ht="13.5" customHeight="1"/>
  </sheetData>
  <mergeCells count="38">
    <mergeCell ref="A85:A89"/>
    <mergeCell ref="B85:B87"/>
    <mergeCell ref="B88:D89"/>
    <mergeCell ref="E88:F89"/>
    <mergeCell ref="C61:D62"/>
    <mergeCell ref="E61:F62"/>
    <mergeCell ref="B63:B70"/>
    <mergeCell ref="C63:D64"/>
    <mergeCell ref="E63:F64"/>
    <mergeCell ref="C71:D72"/>
    <mergeCell ref="E71:F72"/>
    <mergeCell ref="C73:D74"/>
    <mergeCell ref="E73:F74"/>
    <mergeCell ref="B75:B82"/>
    <mergeCell ref="C81:D82"/>
    <mergeCell ref="E81:F82"/>
    <mergeCell ref="A38:A45"/>
    <mergeCell ref="B38:B43"/>
    <mergeCell ref="B44:D45"/>
    <mergeCell ref="E44:F45"/>
    <mergeCell ref="A46:A83"/>
    <mergeCell ref="B46:B62"/>
    <mergeCell ref="C46:C49"/>
    <mergeCell ref="D48:D49"/>
    <mergeCell ref="E48:F49"/>
    <mergeCell ref="C57:C59"/>
    <mergeCell ref="A20:C20"/>
    <mergeCell ref="A27:C27"/>
    <mergeCell ref="A30:C30"/>
    <mergeCell ref="A35:F35"/>
    <mergeCell ref="A37:D37"/>
    <mergeCell ref="E37:F37"/>
    <mergeCell ref="A13:C13"/>
    <mergeCell ref="A4:F4"/>
    <mergeCell ref="A7:C8"/>
    <mergeCell ref="D7:E8"/>
    <mergeCell ref="F7:F8"/>
    <mergeCell ref="A10:C10"/>
  </mergeCells>
  <phoneticPr fontId="2"/>
  <pageMargins left="0.78740157480314965" right="0.59055118110236227" top="0.98425196850393704" bottom="0.98425196850393704" header="0.51181102362204722" footer="0.51181102362204722"/>
  <pageSetup paperSize="9" scale="98"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Z40"/>
  <sheetViews>
    <sheetView showGridLines="0" view="pageBreakPreview" zoomScale="60" zoomScaleNormal="100" workbookViewId="0">
      <selection activeCell="BF21" sqref="BF21"/>
    </sheetView>
  </sheetViews>
  <sheetFormatPr defaultRowHeight="13.2"/>
  <cols>
    <col min="1" max="2" width="3.109375" style="36" customWidth="1"/>
    <col min="3" max="4" width="1.6640625" style="36" customWidth="1"/>
    <col min="5" max="11" width="3.109375" style="36" customWidth="1"/>
    <col min="12" max="13" width="1.6640625" style="36" customWidth="1"/>
    <col min="14" max="14" width="3.109375" style="36" customWidth="1"/>
    <col min="15" max="15" width="0.6640625" style="36" customWidth="1"/>
    <col min="16" max="16" width="2.6640625" style="36" customWidth="1"/>
    <col min="17" max="19" width="3.6640625" style="36" customWidth="1"/>
    <col min="20" max="20" width="2.109375" style="36" customWidth="1"/>
    <col min="21" max="21" width="1.6640625" style="36" customWidth="1"/>
    <col min="22" max="23" width="3.109375" style="36" customWidth="1"/>
    <col min="24" max="25" width="1.6640625" style="36" customWidth="1"/>
    <col min="26" max="26" width="3.109375" style="36" customWidth="1"/>
    <col min="27" max="27" width="0.6640625" style="36" customWidth="1"/>
    <col min="28" max="28" width="2.6640625" style="36" customWidth="1"/>
    <col min="29" max="31" width="3.109375" style="36" customWidth="1"/>
    <col min="32" max="32" width="6.109375" style="36" customWidth="1"/>
    <col min="33" max="33" width="3.109375" style="36" customWidth="1"/>
    <col min="34" max="34" width="2" style="36" customWidth="1"/>
    <col min="35" max="40" width="1.6640625" style="36" customWidth="1"/>
    <col min="41" max="41" width="3.6640625" style="36" customWidth="1"/>
    <col min="42" max="42" width="2.21875" style="36" customWidth="1"/>
    <col min="43" max="44" width="1.6640625" style="36" customWidth="1"/>
    <col min="45" max="45" width="2.21875" style="36" customWidth="1"/>
    <col min="46" max="47" width="1.6640625" style="36" customWidth="1"/>
    <col min="48" max="48" width="0.44140625" style="36" customWidth="1"/>
    <col min="49" max="52" width="3.6640625" style="36" customWidth="1"/>
    <col min="53" max="256" width="9" style="36"/>
    <col min="257" max="258" width="3.109375" style="36" customWidth="1"/>
    <col min="259" max="260" width="1.6640625" style="36" customWidth="1"/>
    <col min="261" max="265" width="3.109375" style="36" customWidth="1"/>
    <col min="266" max="267" width="1.6640625" style="36" customWidth="1"/>
    <col min="268" max="268" width="3.109375" style="36" customWidth="1"/>
    <col min="269" max="269" width="0.6640625" style="36" customWidth="1"/>
    <col min="270" max="270" width="2.6640625" style="36" customWidth="1"/>
    <col min="271" max="271" width="1.21875" style="36" customWidth="1"/>
    <col min="272" max="275" width="3.6640625" style="36" customWidth="1"/>
    <col min="276" max="276" width="2.109375" style="36" customWidth="1"/>
    <col min="277" max="278" width="1.6640625" style="36" customWidth="1"/>
    <col min="279" max="279" width="2.109375" style="36" customWidth="1"/>
    <col min="280" max="280" width="1.21875" style="36" customWidth="1"/>
    <col min="281" max="283" width="3.109375" style="36" customWidth="1"/>
    <col min="284" max="284" width="2.109375" style="36" customWidth="1"/>
    <col min="285" max="287" width="3.109375" style="36" customWidth="1"/>
    <col min="288" max="288" width="6.109375" style="36" customWidth="1"/>
    <col min="289" max="289" width="3.109375" style="36" customWidth="1"/>
    <col min="290" max="290" width="2" style="36" customWidth="1"/>
    <col min="291" max="296" width="1.6640625" style="36" customWidth="1"/>
    <col min="297" max="297" width="3.6640625" style="36" customWidth="1"/>
    <col min="298" max="298" width="2.21875" style="36" customWidth="1"/>
    <col min="299" max="300" width="1.6640625" style="36" customWidth="1"/>
    <col min="301" max="301" width="2.21875" style="36" customWidth="1"/>
    <col min="302" max="303" width="1.6640625" style="36" customWidth="1"/>
    <col min="304" max="304" width="0.44140625" style="36" customWidth="1"/>
    <col min="305" max="308" width="3.6640625" style="36" customWidth="1"/>
    <col min="309" max="512" width="9" style="36"/>
    <col min="513" max="514" width="3.109375" style="36" customWidth="1"/>
    <col min="515" max="516" width="1.6640625" style="36" customWidth="1"/>
    <col min="517" max="521" width="3.109375" style="36" customWidth="1"/>
    <col min="522" max="523" width="1.6640625" style="36" customWidth="1"/>
    <col min="524" max="524" width="3.109375" style="36" customWidth="1"/>
    <col min="525" max="525" width="0.6640625" style="36" customWidth="1"/>
    <col min="526" max="526" width="2.6640625" style="36" customWidth="1"/>
    <col min="527" max="527" width="1.21875" style="36" customWidth="1"/>
    <col min="528" max="531" width="3.6640625" style="36" customWidth="1"/>
    <col min="532" max="532" width="2.109375" style="36" customWidth="1"/>
    <col min="533" max="534" width="1.6640625" style="36" customWidth="1"/>
    <col min="535" max="535" width="2.109375" style="36" customWidth="1"/>
    <col min="536" max="536" width="1.21875" style="36" customWidth="1"/>
    <col min="537" max="539" width="3.109375" style="36" customWidth="1"/>
    <col min="540" max="540" width="2.109375" style="36" customWidth="1"/>
    <col min="541" max="543" width="3.109375" style="36" customWidth="1"/>
    <col min="544" max="544" width="6.109375" style="36" customWidth="1"/>
    <col min="545" max="545" width="3.109375" style="36" customWidth="1"/>
    <col min="546" max="546" width="2" style="36" customWidth="1"/>
    <col min="547" max="552" width="1.6640625" style="36" customWidth="1"/>
    <col min="553" max="553" width="3.6640625" style="36" customWidth="1"/>
    <col min="554" max="554" width="2.21875" style="36" customWidth="1"/>
    <col min="555" max="556" width="1.6640625" style="36" customWidth="1"/>
    <col min="557" max="557" width="2.21875" style="36" customWidth="1"/>
    <col min="558" max="559" width="1.6640625" style="36" customWidth="1"/>
    <col min="560" max="560" width="0.44140625" style="36" customWidth="1"/>
    <col min="561" max="564" width="3.6640625" style="36" customWidth="1"/>
    <col min="565" max="768" width="9" style="36"/>
    <col min="769" max="770" width="3.109375" style="36" customWidth="1"/>
    <col min="771" max="772" width="1.6640625" style="36" customWidth="1"/>
    <col min="773" max="777" width="3.109375" style="36" customWidth="1"/>
    <col min="778" max="779" width="1.6640625" style="36" customWidth="1"/>
    <col min="780" max="780" width="3.109375" style="36" customWidth="1"/>
    <col min="781" max="781" width="0.6640625" style="36" customWidth="1"/>
    <col min="782" max="782" width="2.6640625" style="36" customWidth="1"/>
    <col min="783" max="783" width="1.21875" style="36" customWidth="1"/>
    <col min="784" max="787" width="3.6640625" style="36" customWidth="1"/>
    <col min="788" max="788" width="2.109375" style="36" customWidth="1"/>
    <col min="789" max="790" width="1.6640625" style="36" customWidth="1"/>
    <col min="791" max="791" width="2.109375" style="36" customWidth="1"/>
    <col min="792" max="792" width="1.21875" style="36" customWidth="1"/>
    <col min="793" max="795" width="3.109375" style="36" customWidth="1"/>
    <col min="796" max="796" width="2.109375" style="36" customWidth="1"/>
    <col min="797" max="799" width="3.109375" style="36" customWidth="1"/>
    <col min="800" max="800" width="6.109375" style="36" customWidth="1"/>
    <col min="801" max="801" width="3.109375" style="36" customWidth="1"/>
    <col min="802" max="802" width="2" style="36" customWidth="1"/>
    <col min="803" max="808" width="1.6640625" style="36" customWidth="1"/>
    <col min="809" max="809" width="3.6640625" style="36" customWidth="1"/>
    <col min="810" max="810" width="2.21875" style="36" customWidth="1"/>
    <col min="811" max="812" width="1.6640625" style="36" customWidth="1"/>
    <col min="813" max="813" width="2.21875" style="36" customWidth="1"/>
    <col min="814" max="815" width="1.6640625" style="36" customWidth="1"/>
    <col min="816" max="816" width="0.44140625" style="36" customWidth="1"/>
    <col min="817" max="820" width="3.6640625" style="36" customWidth="1"/>
    <col min="821" max="1024" width="9" style="36"/>
    <col min="1025" max="1026" width="3.109375" style="36" customWidth="1"/>
    <col min="1027" max="1028" width="1.6640625" style="36" customWidth="1"/>
    <col min="1029" max="1033" width="3.109375" style="36" customWidth="1"/>
    <col min="1034" max="1035" width="1.6640625" style="36" customWidth="1"/>
    <col min="1036" max="1036" width="3.109375" style="36" customWidth="1"/>
    <col min="1037" max="1037" width="0.6640625" style="36" customWidth="1"/>
    <col min="1038" max="1038" width="2.6640625" style="36" customWidth="1"/>
    <col min="1039" max="1039" width="1.21875" style="36" customWidth="1"/>
    <col min="1040" max="1043" width="3.6640625" style="36" customWidth="1"/>
    <col min="1044" max="1044" width="2.109375" style="36" customWidth="1"/>
    <col min="1045" max="1046" width="1.6640625" style="36" customWidth="1"/>
    <col min="1047" max="1047" width="2.109375" style="36" customWidth="1"/>
    <col min="1048" max="1048" width="1.21875" style="36" customWidth="1"/>
    <col min="1049" max="1051" width="3.109375" style="36" customWidth="1"/>
    <col min="1052" max="1052" width="2.109375" style="36" customWidth="1"/>
    <col min="1053" max="1055" width="3.109375" style="36" customWidth="1"/>
    <col min="1056" max="1056" width="6.109375" style="36" customWidth="1"/>
    <col min="1057" max="1057" width="3.109375" style="36" customWidth="1"/>
    <col min="1058" max="1058" width="2" style="36" customWidth="1"/>
    <col min="1059" max="1064" width="1.6640625" style="36" customWidth="1"/>
    <col min="1065" max="1065" width="3.6640625" style="36" customWidth="1"/>
    <col min="1066" max="1066" width="2.21875" style="36" customWidth="1"/>
    <col min="1067" max="1068" width="1.6640625" style="36" customWidth="1"/>
    <col min="1069" max="1069" width="2.21875" style="36" customWidth="1"/>
    <col min="1070" max="1071" width="1.6640625" style="36" customWidth="1"/>
    <col min="1072" max="1072" width="0.44140625" style="36" customWidth="1"/>
    <col min="1073" max="1076" width="3.6640625" style="36" customWidth="1"/>
    <col min="1077" max="1280" width="9" style="36"/>
    <col min="1281" max="1282" width="3.109375" style="36" customWidth="1"/>
    <col min="1283" max="1284" width="1.6640625" style="36" customWidth="1"/>
    <col min="1285" max="1289" width="3.109375" style="36" customWidth="1"/>
    <col min="1290" max="1291" width="1.6640625" style="36" customWidth="1"/>
    <col min="1292" max="1292" width="3.109375" style="36" customWidth="1"/>
    <col min="1293" max="1293" width="0.6640625" style="36" customWidth="1"/>
    <col min="1294" max="1294" width="2.6640625" style="36" customWidth="1"/>
    <col min="1295" max="1295" width="1.21875" style="36" customWidth="1"/>
    <col min="1296" max="1299" width="3.6640625" style="36" customWidth="1"/>
    <col min="1300" max="1300" width="2.109375" style="36" customWidth="1"/>
    <col min="1301" max="1302" width="1.6640625" style="36" customWidth="1"/>
    <col min="1303" max="1303" width="2.109375" style="36" customWidth="1"/>
    <col min="1304" max="1304" width="1.21875" style="36" customWidth="1"/>
    <col min="1305" max="1307" width="3.109375" style="36" customWidth="1"/>
    <col min="1308" max="1308" width="2.109375" style="36" customWidth="1"/>
    <col min="1309" max="1311" width="3.109375" style="36" customWidth="1"/>
    <col min="1312" max="1312" width="6.109375" style="36" customWidth="1"/>
    <col min="1313" max="1313" width="3.109375" style="36" customWidth="1"/>
    <col min="1314" max="1314" width="2" style="36" customWidth="1"/>
    <col min="1315" max="1320" width="1.6640625" style="36" customWidth="1"/>
    <col min="1321" max="1321" width="3.6640625" style="36" customWidth="1"/>
    <col min="1322" max="1322" width="2.21875" style="36" customWidth="1"/>
    <col min="1323" max="1324" width="1.6640625" style="36" customWidth="1"/>
    <col min="1325" max="1325" width="2.21875" style="36" customWidth="1"/>
    <col min="1326" max="1327" width="1.6640625" style="36" customWidth="1"/>
    <col min="1328" max="1328" width="0.44140625" style="36" customWidth="1"/>
    <col min="1329" max="1332" width="3.6640625" style="36" customWidth="1"/>
    <col min="1333" max="1536" width="9" style="36"/>
    <col min="1537" max="1538" width="3.109375" style="36" customWidth="1"/>
    <col min="1539" max="1540" width="1.6640625" style="36" customWidth="1"/>
    <col min="1541" max="1545" width="3.109375" style="36" customWidth="1"/>
    <col min="1546" max="1547" width="1.6640625" style="36" customWidth="1"/>
    <col min="1548" max="1548" width="3.109375" style="36" customWidth="1"/>
    <col min="1549" max="1549" width="0.6640625" style="36" customWidth="1"/>
    <col min="1550" max="1550" width="2.6640625" style="36" customWidth="1"/>
    <col min="1551" max="1551" width="1.21875" style="36" customWidth="1"/>
    <col min="1552" max="1555" width="3.6640625" style="36" customWidth="1"/>
    <col min="1556" max="1556" width="2.109375" style="36" customWidth="1"/>
    <col min="1557" max="1558" width="1.6640625" style="36" customWidth="1"/>
    <col min="1559" max="1559" width="2.109375" style="36" customWidth="1"/>
    <col min="1560" max="1560" width="1.21875" style="36" customWidth="1"/>
    <col min="1561" max="1563" width="3.109375" style="36" customWidth="1"/>
    <col min="1564" max="1564" width="2.109375" style="36" customWidth="1"/>
    <col min="1565" max="1567" width="3.109375" style="36" customWidth="1"/>
    <col min="1568" max="1568" width="6.109375" style="36" customWidth="1"/>
    <col min="1569" max="1569" width="3.109375" style="36" customWidth="1"/>
    <col min="1570" max="1570" width="2" style="36" customWidth="1"/>
    <col min="1571" max="1576" width="1.6640625" style="36" customWidth="1"/>
    <col min="1577" max="1577" width="3.6640625" style="36" customWidth="1"/>
    <col min="1578" max="1578" width="2.21875" style="36" customWidth="1"/>
    <col min="1579" max="1580" width="1.6640625" style="36" customWidth="1"/>
    <col min="1581" max="1581" width="2.21875" style="36" customWidth="1"/>
    <col min="1582" max="1583" width="1.6640625" style="36" customWidth="1"/>
    <col min="1584" max="1584" width="0.44140625" style="36" customWidth="1"/>
    <col min="1585" max="1588" width="3.6640625" style="36" customWidth="1"/>
    <col min="1589" max="1792" width="9" style="36"/>
    <col min="1793" max="1794" width="3.109375" style="36" customWidth="1"/>
    <col min="1795" max="1796" width="1.6640625" style="36" customWidth="1"/>
    <col min="1797" max="1801" width="3.109375" style="36" customWidth="1"/>
    <col min="1802" max="1803" width="1.6640625" style="36" customWidth="1"/>
    <col min="1804" max="1804" width="3.109375" style="36" customWidth="1"/>
    <col min="1805" max="1805" width="0.6640625" style="36" customWidth="1"/>
    <col min="1806" max="1806" width="2.6640625" style="36" customWidth="1"/>
    <col min="1807" max="1807" width="1.21875" style="36" customWidth="1"/>
    <col min="1808" max="1811" width="3.6640625" style="36" customWidth="1"/>
    <col min="1812" max="1812" width="2.109375" style="36" customWidth="1"/>
    <col min="1813" max="1814" width="1.6640625" style="36" customWidth="1"/>
    <col min="1815" max="1815" width="2.109375" style="36" customWidth="1"/>
    <col min="1816" max="1816" width="1.21875" style="36" customWidth="1"/>
    <col min="1817" max="1819" width="3.109375" style="36" customWidth="1"/>
    <col min="1820" max="1820" width="2.109375" style="36" customWidth="1"/>
    <col min="1821" max="1823" width="3.109375" style="36" customWidth="1"/>
    <col min="1824" max="1824" width="6.109375" style="36" customWidth="1"/>
    <col min="1825" max="1825" width="3.109375" style="36" customWidth="1"/>
    <col min="1826" max="1826" width="2" style="36" customWidth="1"/>
    <col min="1827" max="1832" width="1.6640625" style="36" customWidth="1"/>
    <col min="1833" max="1833" width="3.6640625" style="36" customWidth="1"/>
    <col min="1834" max="1834" width="2.21875" style="36" customWidth="1"/>
    <col min="1835" max="1836" width="1.6640625" style="36" customWidth="1"/>
    <col min="1837" max="1837" width="2.21875" style="36" customWidth="1"/>
    <col min="1838" max="1839" width="1.6640625" style="36" customWidth="1"/>
    <col min="1840" max="1840" width="0.44140625" style="36" customWidth="1"/>
    <col min="1841" max="1844" width="3.6640625" style="36" customWidth="1"/>
    <col min="1845" max="2048" width="9" style="36"/>
    <col min="2049" max="2050" width="3.109375" style="36" customWidth="1"/>
    <col min="2051" max="2052" width="1.6640625" style="36" customWidth="1"/>
    <col min="2053" max="2057" width="3.109375" style="36" customWidth="1"/>
    <col min="2058" max="2059" width="1.6640625" style="36" customWidth="1"/>
    <col min="2060" max="2060" width="3.109375" style="36" customWidth="1"/>
    <col min="2061" max="2061" width="0.6640625" style="36" customWidth="1"/>
    <col min="2062" max="2062" width="2.6640625" style="36" customWidth="1"/>
    <col min="2063" max="2063" width="1.21875" style="36" customWidth="1"/>
    <col min="2064" max="2067" width="3.6640625" style="36" customWidth="1"/>
    <col min="2068" max="2068" width="2.109375" style="36" customWidth="1"/>
    <col min="2069" max="2070" width="1.6640625" style="36" customWidth="1"/>
    <col min="2071" max="2071" width="2.109375" style="36" customWidth="1"/>
    <col min="2072" max="2072" width="1.21875" style="36" customWidth="1"/>
    <col min="2073" max="2075" width="3.109375" style="36" customWidth="1"/>
    <col min="2076" max="2076" width="2.109375" style="36" customWidth="1"/>
    <col min="2077" max="2079" width="3.109375" style="36" customWidth="1"/>
    <col min="2080" max="2080" width="6.109375" style="36" customWidth="1"/>
    <col min="2081" max="2081" width="3.109375" style="36" customWidth="1"/>
    <col min="2082" max="2082" width="2" style="36" customWidth="1"/>
    <col min="2083" max="2088" width="1.6640625" style="36" customWidth="1"/>
    <col min="2089" max="2089" width="3.6640625" style="36" customWidth="1"/>
    <col min="2090" max="2090" width="2.21875" style="36" customWidth="1"/>
    <col min="2091" max="2092" width="1.6640625" style="36" customWidth="1"/>
    <col min="2093" max="2093" width="2.21875" style="36" customWidth="1"/>
    <col min="2094" max="2095" width="1.6640625" style="36" customWidth="1"/>
    <col min="2096" max="2096" width="0.44140625" style="36" customWidth="1"/>
    <col min="2097" max="2100" width="3.6640625" style="36" customWidth="1"/>
    <col min="2101" max="2304" width="9" style="36"/>
    <col min="2305" max="2306" width="3.109375" style="36" customWidth="1"/>
    <col min="2307" max="2308" width="1.6640625" style="36" customWidth="1"/>
    <col min="2309" max="2313" width="3.109375" style="36" customWidth="1"/>
    <col min="2314" max="2315" width="1.6640625" style="36" customWidth="1"/>
    <col min="2316" max="2316" width="3.109375" style="36" customWidth="1"/>
    <col min="2317" max="2317" width="0.6640625" style="36" customWidth="1"/>
    <col min="2318" max="2318" width="2.6640625" style="36" customWidth="1"/>
    <col min="2319" max="2319" width="1.21875" style="36" customWidth="1"/>
    <col min="2320" max="2323" width="3.6640625" style="36" customWidth="1"/>
    <col min="2324" max="2324" width="2.109375" style="36" customWidth="1"/>
    <col min="2325" max="2326" width="1.6640625" style="36" customWidth="1"/>
    <col min="2327" max="2327" width="2.109375" style="36" customWidth="1"/>
    <col min="2328" max="2328" width="1.21875" style="36" customWidth="1"/>
    <col min="2329" max="2331" width="3.109375" style="36" customWidth="1"/>
    <col min="2332" max="2332" width="2.109375" style="36" customWidth="1"/>
    <col min="2333" max="2335" width="3.109375" style="36" customWidth="1"/>
    <col min="2336" max="2336" width="6.109375" style="36" customWidth="1"/>
    <col min="2337" max="2337" width="3.109375" style="36" customWidth="1"/>
    <col min="2338" max="2338" width="2" style="36" customWidth="1"/>
    <col min="2339" max="2344" width="1.6640625" style="36" customWidth="1"/>
    <col min="2345" max="2345" width="3.6640625" style="36" customWidth="1"/>
    <col min="2346" max="2346" width="2.21875" style="36" customWidth="1"/>
    <col min="2347" max="2348" width="1.6640625" style="36" customWidth="1"/>
    <col min="2349" max="2349" width="2.21875" style="36" customWidth="1"/>
    <col min="2350" max="2351" width="1.6640625" style="36" customWidth="1"/>
    <col min="2352" max="2352" width="0.44140625" style="36" customWidth="1"/>
    <col min="2353" max="2356" width="3.6640625" style="36" customWidth="1"/>
    <col min="2357" max="2560" width="9" style="36"/>
    <col min="2561" max="2562" width="3.109375" style="36" customWidth="1"/>
    <col min="2563" max="2564" width="1.6640625" style="36" customWidth="1"/>
    <col min="2565" max="2569" width="3.109375" style="36" customWidth="1"/>
    <col min="2570" max="2571" width="1.6640625" style="36" customWidth="1"/>
    <col min="2572" max="2572" width="3.109375" style="36" customWidth="1"/>
    <col min="2573" max="2573" width="0.6640625" style="36" customWidth="1"/>
    <col min="2574" max="2574" width="2.6640625" style="36" customWidth="1"/>
    <col min="2575" max="2575" width="1.21875" style="36" customWidth="1"/>
    <col min="2576" max="2579" width="3.6640625" style="36" customWidth="1"/>
    <col min="2580" max="2580" width="2.109375" style="36" customWidth="1"/>
    <col min="2581" max="2582" width="1.6640625" style="36" customWidth="1"/>
    <col min="2583" max="2583" width="2.109375" style="36" customWidth="1"/>
    <col min="2584" max="2584" width="1.21875" style="36" customWidth="1"/>
    <col min="2585" max="2587" width="3.109375" style="36" customWidth="1"/>
    <col min="2588" max="2588" width="2.109375" style="36" customWidth="1"/>
    <col min="2589" max="2591" width="3.109375" style="36" customWidth="1"/>
    <col min="2592" max="2592" width="6.109375" style="36" customWidth="1"/>
    <col min="2593" max="2593" width="3.109375" style="36" customWidth="1"/>
    <col min="2594" max="2594" width="2" style="36" customWidth="1"/>
    <col min="2595" max="2600" width="1.6640625" style="36" customWidth="1"/>
    <col min="2601" max="2601" width="3.6640625" style="36" customWidth="1"/>
    <col min="2602" max="2602" width="2.21875" style="36" customWidth="1"/>
    <col min="2603" max="2604" width="1.6640625" style="36" customWidth="1"/>
    <col min="2605" max="2605" width="2.21875" style="36" customWidth="1"/>
    <col min="2606" max="2607" width="1.6640625" style="36" customWidth="1"/>
    <col min="2608" max="2608" width="0.44140625" style="36" customWidth="1"/>
    <col min="2609" max="2612" width="3.6640625" style="36" customWidth="1"/>
    <col min="2613" max="2816" width="9" style="36"/>
    <col min="2817" max="2818" width="3.109375" style="36" customWidth="1"/>
    <col min="2819" max="2820" width="1.6640625" style="36" customWidth="1"/>
    <col min="2821" max="2825" width="3.109375" style="36" customWidth="1"/>
    <col min="2826" max="2827" width="1.6640625" style="36" customWidth="1"/>
    <col min="2828" max="2828" width="3.109375" style="36" customWidth="1"/>
    <col min="2829" max="2829" width="0.6640625" style="36" customWidth="1"/>
    <col min="2830" max="2830" width="2.6640625" style="36" customWidth="1"/>
    <col min="2831" max="2831" width="1.21875" style="36" customWidth="1"/>
    <col min="2832" max="2835" width="3.6640625" style="36" customWidth="1"/>
    <col min="2836" max="2836" width="2.109375" style="36" customWidth="1"/>
    <col min="2837" max="2838" width="1.6640625" style="36" customWidth="1"/>
    <col min="2839" max="2839" width="2.109375" style="36" customWidth="1"/>
    <col min="2840" max="2840" width="1.21875" style="36" customWidth="1"/>
    <col min="2841" max="2843" width="3.109375" style="36" customWidth="1"/>
    <col min="2844" max="2844" width="2.109375" style="36" customWidth="1"/>
    <col min="2845" max="2847" width="3.109375" style="36" customWidth="1"/>
    <col min="2848" max="2848" width="6.109375" style="36" customWidth="1"/>
    <col min="2849" max="2849" width="3.109375" style="36" customWidth="1"/>
    <col min="2850" max="2850" width="2" style="36" customWidth="1"/>
    <col min="2851" max="2856" width="1.6640625" style="36" customWidth="1"/>
    <col min="2857" max="2857" width="3.6640625" style="36" customWidth="1"/>
    <col min="2858" max="2858" width="2.21875" style="36" customWidth="1"/>
    <col min="2859" max="2860" width="1.6640625" style="36" customWidth="1"/>
    <col min="2861" max="2861" width="2.21875" style="36" customWidth="1"/>
    <col min="2862" max="2863" width="1.6640625" style="36" customWidth="1"/>
    <col min="2864" max="2864" width="0.44140625" style="36" customWidth="1"/>
    <col min="2865" max="2868" width="3.6640625" style="36" customWidth="1"/>
    <col min="2869" max="3072" width="9" style="36"/>
    <col min="3073" max="3074" width="3.109375" style="36" customWidth="1"/>
    <col min="3075" max="3076" width="1.6640625" style="36" customWidth="1"/>
    <col min="3077" max="3081" width="3.109375" style="36" customWidth="1"/>
    <col min="3082" max="3083" width="1.6640625" style="36" customWidth="1"/>
    <col min="3084" max="3084" width="3.109375" style="36" customWidth="1"/>
    <col min="3085" max="3085" width="0.6640625" style="36" customWidth="1"/>
    <col min="3086" max="3086" width="2.6640625" style="36" customWidth="1"/>
    <col min="3087" max="3087" width="1.21875" style="36" customWidth="1"/>
    <col min="3088" max="3091" width="3.6640625" style="36" customWidth="1"/>
    <col min="3092" max="3092" width="2.109375" style="36" customWidth="1"/>
    <col min="3093" max="3094" width="1.6640625" style="36" customWidth="1"/>
    <col min="3095" max="3095" width="2.109375" style="36" customWidth="1"/>
    <col min="3096" max="3096" width="1.21875" style="36" customWidth="1"/>
    <col min="3097" max="3099" width="3.109375" style="36" customWidth="1"/>
    <col min="3100" max="3100" width="2.109375" style="36" customWidth="1"/>
    <col min="3101" max="3103" width="3.109375" style="36" customWidth="1"/>
    <col min="3104" max="3104" width="6.109375" style="36" customWidth="1"/>
    <col min="3105" max="3105" width="3.109375" style="36" customWidth="1"/>
    <col min="3106" max="3106" width="2" style="36" customWidth="1"/>
    <col min="3107" max="3112" width="1.6640625" style="36" customWidth="1"/>
    <col min="3113" max="3113" width="3.6640625" style="36" customWidth="1"/>
    <col min="3114" max="3114" width="2.21875" style="36" customWidth="1"/>
    <col min="3115" max="3116" width="1.6640625" style="36" customWidth="1"/>
    <col min="3117" max="3117" width="2.21875" style="36" customWidth="1"/>
    <col min="3118" max="3119" width="1.6640625" style="36" customWidth="1"/>
    <col min="3120" max="3120" width="0.44140625" style="36" customWidth="1"/>
    <col min="3121" max="3124" width="3.6640625" style="36" customWidth="1"/>
    <col min="3125" max="3328" width="9" style="36"/>
    <col min="3329" max="3330" width="3.109375" style="36" customWidth="1"/>
    <col min="3331" max="3332" width="1.6640625" style="36" customWidth="1"/>
    <col min="3333" max="3337" width="3.109375" style="36" customWidth="1"/>
    <col min="3338" max="3339" width="1.6640625" style="36" customWidth="1"/>
    <col min="3340" max="3340" width="3.109375" style="36" customWidth="1"/>
    <col min="3341" max="3341" width="0.6640625" style="36" customWidth="1"/>
    <col min="3342" max="3342" width="2.6640625" style="36" customWidth="1"/>
    <col min="3343" max="3343" width="1.21875" style="36" customWidth="1"/>
    <col min="3344" max="3347" width="3.6640625" style="36" customWidth="1"/>
    <col min="3348" max="3348" width="2.109375" style="36" customWidth="1"/>
    <col min="3349" max="3350" width="1.6640625" style="36" customWidth="1"/>
    <col min="3351" max="3351" width="2.109375" style="36" customWidth="1"/>
    <col min="3352" max="3352" width="1.21875" style="36" customWidth="1"/>
    <col min="3353" max="3355" width="3.109375" style="36" customWidth="1"/>
    <col min="3356" max="3356" width="2.109375" style="36" customWidth="1"/>
    <col min="3357" max="3359" width="3.109375" style="36" customWidth="1"/>
    <col min="3360" max="3360" width="6.109375" style="36" customWidth="1"/>
    <col min="3361" max="3361" width="3.109375" style="36" customWidth="1"/>
    <col min="3362" max="3362" width="2" style="36" customWidth="1"/>
    <col min="3363" max="3368" width="1.6640625" style="36" customWidth="1"/>
    <col min="3369" max="3369" width="3.6640625" style="36" customWidth="1"/>
    <col min="3370" max="3370" width="2.21875" style="36" customWidth="1"/>
    <col min="3371" max="3372" width="1.6640625" style="36" customWidth="1"/>
    <col min="3373" max="3373" width="2.21875" style="36" customWidth="1"/>
    <col min="3374" max="3375" width="1.6640625" style="36" customWidth="1"/>
    <col min="3376" max="3376" width="0.44140625" style="36" customWidth="1"/>
    <col min="3377" max="3380" width="3.6640625" style="36" customWidth="1"/>
    <col min="3381" max="3584" width="9" style="36"/>
    <col min="3585" max="3586" width="3.109375" style="36" customWidth="1"/>
    <col min="3587" max="3588" width="1.6640625" style="36" customWidth="1"/>
    <col min="3589" max="3593" width="3.109375" style="36" customWidth="1"/>
    <col min="3594" max="3595" width="1.6640625" style="36" customWidth="1"/>
    <col min="3596" max="3596" width="3.109375" style="36" customWidth="1"/>
    <col min="3597" max="3597" width="0.6640625" style="36" customWidth="1"/>
    <col min="3598" max="3598" width="2.6640625" style="36" customWidth="1"/>
    <col min="3599" max="3599" width="1.21875" style="36" customWidth="1"/>
    <col min="3600" max="3603" width="3.6640625" style="36" customWidth="1"/>
    <col min="3604" max="3604" width="2.109375" style="36" customWidth="1"/>
    <col min="3605" max="3606" width="1.6640625" style="36" customWidth="1"/>
    <col min="3607" max="3607" width="2.109375" style="36" customWidth="1"/>
    <col min="3608" max="3608" width="1.21875" style="36" customWidth="1"/>
    <col min="3609" max="3611" width="3.109375" style="36" customWidth="1"/>
    <col min="3612" max="3612" width="2.109375" style="36" customWidth="1"/>
    <col min="3613" max="3615" width="3.109375" style="36" customWidth="1"/>
    <col min="3616" max="3616" width="6.109375" style="36" customWidth="1"/>
    <col min="3617" max="3617" width="3.109375" style="36" customWidth="1"/>
    <col min="3618" max="3618" width="2" style="36" customWidth="1"/>
    <col min="3619" max="3624" width="1.6640625" style="36" customWidth="1"/>
    <col min="3625" max="3625" width="3.6640625" style="36" customWidth="1"/>
    <col min="3626" max="3626" width="2.21875" style="36" customWidth="1"/>
    <col min="3627" max="3628" width="1.6640625" style="36" customWidth="1"/>
    <col min="3629" max="3629" width="2.21875" style="36" customWidth="1"/>
    <col min="3630" max="3631" width="1.6640625" style="36" customWidth="1"/>
    <col min="3632" max="3632" width="0.44140625" style="36" customWidth="1"/>
    <col min="3633" max="3636" width="3.6640625" style="36" customWidth="1"/>
    <col min="3637" max="3840" width="9" style="36"/>
    <col min="3841" max="3842" width="3.109375" style="36" customWidth="1"/>
    <col min="3843" max="3844" width="1.6640625" style="36" customWidth="1"/>
    <col min="3845" max="3849" width="3.109375" style="36" customWidth="1"/>
    <col min="3850" max="3851" width="1.6640625" style="36" customWidth="1"/>
    <col min="3852" max="3852" width="3.109375" style="36" customWidth="1"/>
    <col min="3853" max="3853" width="0.6640625" style="36" customWidth="1"/>
    <col min="3854" max="3854" width="2.6640625" style="36" customWidth="1"/>
    <col min="3855" max="3855" width="1.21875" style="36" customWidth="1"/>
    <col min="3856" max="3859" width="3.6640625" style="36" customWidth="1"/>
    <col min="3860" max="3860" width="2.109375" style="36" customWidth="1"/>
    <col min="3861" max="3862" width="1.6640625" style="36" customWidth="1"/>
    <col min="3863" max="3863" width="2.109375" style="36" customWidth="1"/>
    <col min="3864" max="3864" width="1.21875" style="36" customWidth="1"/>
    <col min="3865" max="3867" width="3.109375" style="36" customWidth="1"/>
    <col min="3868" max="3868" width="2.109375" style="36" customWidth="1"/>
    <col min="3869" max="3871" width="3.109375" style="36" customWidth="1"/>
    <col min="3872" max="3872" width="6.109375" style="36" customWidth="1"/>
    <col min="3873" max="3873" width="3.109375" style="36" customWidth="1"/>
    <col min="3874" max="3874" width="2" style="36" customWidth="1"/>
    <col min="3875" max="3880" width="1.6640625" style="36" customWidth="1"/>
    <col min="3881" max="3881" width="3.6640625" style="36" customWidth="1"/>
    <col min="3882" max="3882" width="2.21875" style="36" customWidth="1"/>
    <col min="3883" max="3884" width="1.6640625" style="36" customWidth="1"/>
    <col min="3885" max="3885" width="2.21875" style="36" customWidth="1"/>
    <col min="3886" max="3887" width="1.6640625" style="36" customWidth="1"/>
    <col min="3888" max="3888" width="0.44140625" style="36" customWidth="1"/>
    <col min="3889" max="3892" width="3.6640625" style="36" customWidth="1"/>
    <col min="3893" max="4096" width="9" style="36"/>
    <col min="4097" max="4098" width="3.109375" style="36" customWidth="1"/>
    <col min="4099" max="4100" width="1.6640625" style="36" customWidth="1"/>
    <col min="4101" max="4105" width="3.109375" style="36" customWidth="1"/>
    <col min="4106" max="4107" width="1.6640625" style="36" customWidth="1"/>
    <col min="4108" max="4108" width="3.109375" style="36" customWidth="1"/>
    <col min="4109" max="4109" width="0.6640625" style="36" customWidth="1"/>
    <col min="4110" max="4110" width="2.6640625" style="36" customWidth="1"/>
    <col min="4111" max="4111" width="1.21875" style="36" customWidth="1"/>
    <col min="4112" max="4115" width="3.6640625" style="36" customWidth="1"/>
    <col min="4116" max="4116" width="2.109375" style="36" customWidth="1"/>
    <col min="4117" max="4118" width="1.6640625" style="36" customWidth="1"/>
    <col min="4119" max="4119" width="2.109375" style="36" customWidth="1"/>
    <col min="4120" max="4120" width="1.21875" style="36" customWidth="1"/>
    <col min="4121" max="4123" width="3.109375" style="36" customWidth="1"/>
    <col min="4124" max="4124" width="2.109375" style="36" customWidth="1"/>
    <col min="4125" max="4127" width="3.109375" style="36" customWidth="1"/>
    <col min="4128" max="4128" width="6.109375" style="36" customWidth="1"/>
    <col min="4129" max="4129" width="3.109375" style="36" customWidth="1"/>
    <col min="4130" max="4130" width="2" style="36" customWidth="1"/>
    <col min="4131" max="4136" width="1.6640625" style="36" customWidth="1"/>
    <col min="4137" max="4137" width="3.6640625" style="36" customWidth="1"/>
    <col min="4138" max="4138" width="2.21875" style="36" customWidth="1"/>
    <col min="4139" max="4140" width="1.6640625" style="36" customWidth="1"/>
    <col min="4141" max="4141" width="2.21875" style="36" customWidth="1"/>
    <col min="4142" max="4143" width="1.6640625" style="36" customWidth="1"/>
    <col min="4144" max="4144" width="0.44140625" style="36" customWidth="1"/>
    <col min="4145" max="4148" width="3.6640625" style="36" customWidth="1"/>
    <col min="4149" max="4352" width="9" style="36"/>
    <col min="4353" max="4354" width="3.109375" style="36" customWidth="1"/>
    <col min="4355" max="4356" width="1.6640625" style="36" customWidth="1"/>
    <col min="4357" max="4361" width="3.109375" style="36" customWidth="1"/>
    <col min="4362" max="4363" width="1.6640625" style="36" customWidth="1"/>
    <col min="4364" max="4364" width="3.109375" style="36" customWidth="1"/>
    <col min="4365" max="4365" width="0.6640625" style="36" customWidth="1"/>
    <col min="4366" max="4366" width="2.6640625" style="36" customWidth="1"/>
    <col min="4367" max="4367" width="1.21875" style="36" customWidth="1"/>
    <col min="4368" max="4371" width="3.6640625" style="36" customWidth="1"/>
    <col min="4372" max="4372" width="2.109375" style="36" customWidth="1"/>
    <col min="4373" max="4374" width="1.6640625" style="36" customWidth="1"/>
    <col min="4375" max="4375" width="2.109375" style="36" customWidth="1"/>
    <col min="4376" max="4376" width="1.21875" style="36" customWidth="1"/>
    <col min="4377" max="4379" width="3.109375" style="36" customWidth="1"/>
    <col min="4380" max="4380" width="2.109375" style="36" customWidth="1"/>
    <col min="4381" max="4383" width="3.109375" style="36" customWidth="1"/>
    <col min="4384" max="4384" width="6.109375" style="36" customWidth="1"/>
    <col min="4385" max="4385" width="3.109375" style="36" customWidth="1"/>
    <col min="4386" max="4386" width="2" style="36" customWidth="1"/>
    <col min="4387" max="4392" width="1.6640625" style="36" customWidth="1"/>
    <col min="4393" max="4393" width="3.6640625" style="36" customWidth="1"/>
    <col min="4394" max="4394" width="2.21875" style="36" customWidth="1"/>
    <col min="4395" max="4396" width="1.6640625" style="36" customWidth="1"/>
    <col min="4397" max="4397" width="2.21875" style="36" customWidth="1"/>
    <col min="4398" max="4399" width="1.6640625" style="36" customWidth="1"/>
    <col min="4400" max="4400" width="0.44140625" style="36" customWidth="1"/>
    <col min="4401" max="4404" width="3.6640625" style="36" customWidth="1"/>
    <col min="4405" max="4608" width="9" style="36"/>
    <col min="4609" max="4610" width="3.109375" style="36" customWidth="1"/>
    <col min="4611" max="4612" width="1.6640625" style="36" customWidth="1"/>
    <col min="4613" max="4617" width="3.109375" style="36" customWidth="1"/>
    <col min="4618" max="4619" width="1.6640625" style="36" customWidth="1"/>
    <col min="4620" max="4620" width="3.109375" style="36" customWidth="1"/>
    <col min="4621" max="4621" width="0.6640625" style="36" customWidth="1"/>
    <col min="4622" max="4622" width="2.6640625" style="36" customWidth="1"/>
    <col min="4623" max="4623" width="1.21875" style="36" customWidth="1"/>
    <col min="4624" max="4627" width="3.6640625" style="36" customWidth="1"/>
    <col min="4628" max="4628" width="2.109375" style="36" customWidth="1"/>
    <col min="4629" max="4630" width="1.6640625" style="36" customWidth="1"/>
    <col min="4631" max="4631" width="2.109375" style="36" customWidth="1"/>
    <col min="4632" max="4632" width="1.21875" style="36" customWidth="1"/>
    <col min="4633" max="4635" width="3.109375" style="36" customWidth="1"/>
    <col min="4636" max="4636" width="2.109375" style="36" customWidth="1"/>
    <col min="4637" max="4639" width="3.109375" style="36" customWidth="1"/>
    <col min="4640" max="4640" width="6.109375" style="36" customWidth="1"/>
    <col min="4641" max="4641" width="3.109375" style="36" customWidth="1"/>
    <col min="4642" max="4642" width="2" style="36" customWidth="1"/>
    <col min="4643" max="4648" width="1.6640625" style="36" customWidth="1"/>
    <col min="4649" max="4649" width="3.6640625" style="36" customWidth="1"/>
    <col min="4650" max="4650" width="2.21875" style="36" customWidth="1"/>
    <col min="4651" max="4652" width="1.6640625" style="36" customWidth="1"/>
    <col min="4653" max="4653" width="2.21875" style="36" customWidth="1"/>
    <col min="4654" max="4655" width="1.6640625" style="36" customWidth="1"/>
    <col min="4656" max="4656" width="0.44140625" style="36" customWidth="1"/>
    <col min="4657" max="4660" width="3.6640625" style="36" customWidth="1"/>
    <col min="4661" max="4864" width="9" style="36"/>
    <col min="4865" max="4866" width="3.109375" style="36" customWidth="1"/>
    <col min="4867" max="4868" width="1.6640625" style="36" customWidth="1"/>
    <col min="4869" max="4873" width="3.109375" style="36" customWidth="1"/>
    <col min="4874" max="4875" width="1.6640625" style="36" customWidth="1"/>
    <col min="4876" max="4876" width="3.109375" style="36" customWidth="1"/>
    <col min="4877" max="4877" width="0.6640625" style="36" customWidth="1"/>
    <col min="4878" max="4878" width="2.6640625" style="36" customWidth="1"/>
    <col min="4879" max="4879" width="1.21875" style="36" customWidth="1"/>
    <col min="4880" max="4883" width="3.6640625" style="36" customWidth="1"/>
    <col min="4884" max="4884" width="2.109375" style="36" customWidth="1"/>
    <col min="4885" max="4886" width="1.6640625" style="36" customWidth="1"/>
    <col min="4887" max="4887" width="2.109375" style="36" customWidth="1"/>
    <col min="4888" max="4888" width="1.21875" style="36" customWidth="1"/>
    <col min="4889" max="4891" width="3.109375" style="36" customWidth="1"/>
    <col min="4892" max="4892" width="2.109375" style="36" customWidth="1"/>
    <col min="4893" max="4895" width="3.109375" style="36" customWidth="1"/>
    <col min="4896" max="4896" width="6.109375" style="36" customWidth="1"/>
    <col min="4897" max="4897" width="3.109375" style="36" customWidth="1"/>
    <col min="4898" max="4898" width="2" style="36" customWidth="1"/>
    <col min="4899" max="4904" width="1.6640625" style="36" customWidth="1"/>
    <col min="4905" max="4905" width="3.6640625" style="36" customWidth="1"/>
    <col min="4906" max="4906" width="2.21875" style="36" customWidth="1"/>
    <col min="4907" max="4908" width="1.6640625" style="36" customWidth="1"/>
    <col min="4909" max="4909" width="2.21875" style="36" customWidth="1"/>
    <col min="4910" max="4911" width="1.6640625" style="36" customWidth="1"/>
    <col min="4912" max="4912" width="0.44140625" style="36" customWidth="1"/>
    <col min="4913" max="4916" width="3.6640625" style="36" customWidth="1"/>
    <col min="4917" max="5120" width="9" style="36"/>
    <col min="5121" max="5122" width="3.109375" style="36" customWidth="1"/>
    <col min="5123" max="5124" width="1.6640625" style="36" customWidth="1"/>
    <col min="5125" max="5129" width="3.109375" style="36" customWidth="1"/>
    <col min="5130" max="5131" width="1.6640625" style="36" customWidth="1"/>
    <col min="5132" max="5132" width="3.109375" style="36" customWidth="1"/>
    <col min="5133" max="5133" width="0.6640625" style="36" customWidth="1"/>
    <col min="5134" max="5134" width="2.6640625" style="36" customWidth="1"/>
    <col min="5135" max="5135" width="1.21875" style="36" customWidth="1"/>
    <col min="5136" max="5139" width="3.6640625" style="36" customWidth="1"/>
    <col min="5140" max="5140" width="2.109375" style="36" customWidth="1"/>
    <col min="5141" max="5142" width="1.6640625" style="36" customWidth="1"/>
    <col min="5143" max="5143" width="2.109375" style="36" customWidth="1"/>
    <col min="5144" max="5144" width="1.21875" style="36" customWidth="1"/>
    <col min="5145" max="5147" width="3.109375" style="36" customWidth="1"/>
    <col min="5148" max="5148" width="2.109375" style="36" customWidth="1"/>
    <col min="5149" max="5151" width="3.109375" style="36" customWidth="1"/>
    <col min="5152" max="5152" width="6.109375" style="36" customWidth="1"/>
    <col min="5153" max="5153" width="3.109375" style="36" customWidth="1"/>
    <col min="5154" max="5154" width="2" style="36" customWidth="1"/>
    <col min="5155" max="5160" width="1.6640625" style="36" customWidth="1"/>
    <col min="5161" max="5161" width="3.6640625" style="36" customWidth="1"/>
    <col min="5162" max="5162" width="2.21875" style="36" customWidth="1"/>
    <col min="5163" max="5164" width="1.6640625" style="36" customWidth="1"/>
    <col min="5165" max="5165" width="2.21875" style="36" customWidth="1"/>
    <col min="5166" max="5167" width="1.6640625" style="36" customWidth="1"/>
    <col min="5168" max="5168" width="0.44140625" style="36" customWidth="1"/>
    <col min="5169" max="5172" width="3.6640625" style="36" customWidth="1"/>
    <col min="5173" max="5376" width="9" style="36"/>
    <col min="5377" max="5378" width="3.109375" style="36" customWidth="1"/>
    <col min="5379" max="5380" width="1.6640625" style="36" customWidth="1"/>
    <col min="5381" max="5385" width="3.109375" style="36" customWidth="1"/>
    <col min="5386" max="5387" width="1.6640625" style="36" customWidth="1"/>
    <col min="5388" max="5388" width="3.109375" style="36" customWidth="1"/>
    <col min="5389" max="5389" width="0.6640625" style="36" customWidth="1"/>
    <col min="5390" max="5390" width="2.6640625" style="36" customWidth="1"/>
    <col min="5391" max="5391" width="1.21875" style="36" customWidth="1"/>
    <col min="5392" max="5395" width="3.6640625" style="36" customWidth="1"/>
    <col min="5396" max="5396" width="2.109375" style="36" customWidth="1"/>
    <col min="5397" max="5398" width="1.6640625" style="36" customWidth="1"/>
    <col min="5399" max="5399" width="2.109375" style="36" customWidth="1"/>
    <col min="5400" max="5400" width="1.21875" style="36" customWidth="1"/>
    <col min="5401" max="5403" width="3.109375" style="36" customWidth="1"/>
    <col min="5404" max="5404" width="2.109375" style="36" customWidth="1"/>
    <col min="5405" max="5407" width="3.109375" style="36" customWidth="1"/>
    <col min="5408" max="5408" width="6.109375" style="36" customWidth="1"/>
    <col min="5409" max="5409" width="3.109375" style="36" customWidth="1"/>
    <col min="5410" max="5410" width="2" style="36" customWidth="1"/>
    <col min="5411" max="5416" width="1.6640625" style="36" customWidth="1"/>
    <col min="5417" max="5417" width="3.6640625" style="36" customWidth="1"/>
    <col min="5418" max="5418" width="2.21875" style="36" customWidth="1"/>
    <col min="5419" max="5420" width="1.6640625" style="36" customWidth="1"/>
    <col min="5421" max="5421" width="2.21875" style="36" customWidth="1"/>
    <col min="5422" max="5423" width="1.6640625" style="36" customWidth="1"/>
    <col min="5424" max="5424" width="0.44140625" style="36" customWidth="1"/>
    <col min="5425" max="5428" width="3.6640625" style="36" customWidth="1"/>
    <col min="5429" max="5632" width="9" style="36"/>
    <col min="5633" max="5634" width="3.109375" style="36" customWidth="1"/>
    <col min="5635" max="5636" width="1.6640625" style="36" customWidth="1"/>
    <col min="5637" max="5641" width="3.109375" style="36" customWidth="1"/>
    <col min="5642" max="5643" width="1.6640625" style="36" customWidth="1"/>
    <col min="5644" max="5644" width="3.109375" style="36" customWidth="1"/>
    <col min="5645" max="5645" width="0.6640625" style="36" customWidth="1"/>
    <col min="5646" max="5646" width="2.6640625" style="36" customWidth="1"/>
    <col min="5647" max="5647" width="1.21875" style="36" customWidth="1"/>
    <col min="5648" max="5651" width="3.6640625" style="36" customWidth="1"/>
    <col min="5652" max="5652" width="2.109375" style="36" customWidth="1"/>
    <col min="5653" max="5654" width="1.6640625" style="36" customWidth="1"/>
    <col min="5655" max="5655" width="2.109375" style="36" customWidth="1"/>
    <col min="5656" max="5656" width="1.21875" style="36" customWidth="1"/>
    <col min="5657" max="5659" width="3.109375" style="36" customWidth="1"/>
    <col min="5660" max="5660" width="2.109375" style="36" customWidth="1"/>
    <col min="5661" max="5663" width="3.109375" style="36" customWidth="1"/>
    <col min="5664" max="5664" width="6.109375" style="36" customWidth="1"/>
    <col min="5665" max="5665" width="3.109375" style="36" customWidth="1"/>
    <col min="5666" max="5666" width="2" style="36" customWidth="1"/>
    <col min="5667" max="5672" width="1.6640625" style="36" customWidth="1"/>
    <col min="5673" max="5673" width="3.6640625" style="36" customWidth="1"/>
    <col min="5674" max="5674" width="2.21875" style="36" customWidth="1"/>
    <col min="5675" max="5676" width="1.6640625" style="36" customWidth="1"/>
    <col min="5677" max="5677" width="2.21875" style="36" customWidth="1"/>
    <col min="5678" max="5679" width="1.6640625" style="36" customWidth="1"/>
    <col min="5680" max="5680" width="0.44140625" style="36" customWidth="1"/>
    <col min="5681" max="5684" width="3.6640625" style="36" customWidth="1"/>
    <col min="5685" max="5888" width="9" style="36"/>
    <col min="5889" max="5890" width="3.109375" style="36" customWidth="1"/>
    <col min="5891" max="5892" width="1.6640625" style="36" customWidth="1"/>
    <col min="5893" max="5897" width="3.109375" style="36" customWidth="1"/>
    <col min="5898" max="5899" width="1.6640625" style="36" customWidth="1"/>
    <col min="5900" max="5900" width="3.109375" style="36" customWidth="1"/>
    <col min="5901" max="5901" width="0.6640625" style="36" customWidth="1"/>
    <col min="5902" max="5902" width="2.6640625" style="36" customWidth="1"/>
    <col min="5903" max="5903" width="1.21875" style="36" customWidth="1"/>
    <col min="5904" max="5907" width="3.6640625" style="36" customWidth="1"/>
    <col min="5908" max="5908" width="2.109375" style="36" customWidth="1"/>
    <col min="5909" max="5910" width="1.6640625" style="36" customWidth="1"/>
    <col min="5911" max="5911" width="2.109375" style="36" customWidth="1"/>
    <col min="5912" max="5912" width="1.21875" style="36" customWidth="1"/>
    <col min="5913" max="5915" width="3.109375" style="36" customWidth="1"/>
    <col min="5916" max="5916" width="2.109375" style="36" customWidth="1"/>
    <col min="5917" max="5919" width="3.109375" style="36" customWidth="1"/>
    <col min="5920" max="5920" width="6.109375" style="36" customWidth="1"/>
    <col min="5921" max="5921" width="3.109375" style="36" customWidth="1"/>
    <col min="5922" max="5922" width="2" style="36" customWidth="1"/>
    <col min="5923" max="5928" width="1.6640625" style="36" customWidth="1"/>
    <col min="5929" max="5929" width="3.6640625" style="36" customWidth="1"/>
    <col min="5930" max="5930" width="2.21875" style="36" customWidth="1"/>
    <col min="5931" max="5932" width="1.6640625" style="36" customWidth="1"/>
    <col min="5933" max="5933" width="2.21875" style="36" customWidth="1"/>
    <col min="5934" max="5935" width="1.6640625" style="36" customWidth="1"/>
    <col min="5936" max="5936" width="0.44140625" style="36" customWidth="1"/>
    <col min="5937" max="5940" width="3.6640625" style="36" customWidth="1"/>
    <col min="5941" max="6144" width="9" style="36"/>
    <col min="6145" max="6146" width="3.109375" style="36" customWidth="1"/>
    <col min="6147" max="6148" width="1.6640625" style="36" customWidth="1"/>
    <col min="6149" max="6153" width="3.109375" style="36" customWidth="1"/>
    <col min="6154" max="6155" width="1.6640625" style="36" customWidth="1"/>
    <col min="6156" max="6156" width="3.109375" style="36" customWidth="1"/>
    <col min="6157" max="6157" width="0.6640625" style="36" customWidth="1"/>
    <col min="6158" max="6158" width="2.6640625" style="36" customWidth="1"/>
    <col min="6159" max="6159" width="1.21875" style="36" customWidth="1"/>
    <col min="6160" max="6163" width="3.6640625" style="36" customWidth="1"/>
    <col min="6164" max="6164" width="2.109375" style="36" customWidth="1"/>
    <col min="6165" max="6166" width="1.6640625" style="36" customWidth="1"/>
    <col min="6167" max="6167" width="2.109375" style="36" customWidth="1"/>
    <col min="6168" max="6168" width="1.21875" style="36" customWidth="1"/>
    <col min="6169" max="6171" width="3.109375" style="36" customWidth="1"/>
    <col min="6172" max="6172" width="2.109375" style="36" customWidth="1"/>
    <col min="6173" max="6175" width="3.109375" style="36" customWidth="1"/>
    <col min="6176" max="6176" width="6.109375" style="36" customWidth="1"/>
    <col min="6177" max="6177" width="3.109375" style="36" customWidth="1"/>
    <col min="6178" max="6178" width="2" style="36" customWidth="1"/>
    <col min="6179" max="6184" width="1.6640625" style="36" customWidth="1"/>
    <col min="6185" max="6185" width="3.6640625" style="36" customWidth="1"/>
    <col min="6186" max="6186" width="2.21875" style="36" customWidth="1"/>
    <col min="6187" max="6188" width="1.6640625" style="36" customWidth="1"/>
    <col min="6189" max="6189" width="2.21875" style="36" customWidth="1"/>
    <col min="6190" max="6191" width="1.6640625" style="36" customWidth="1"/>
    <col min="6192" max="6192" width="0.44140625" style="36" customWidth="1"/>
    <col min="6193" max="6196" width="3.6640625" style="36" customWidth="1"/>
    <col min="6197" max="6400" width="9" style="36"/>
    <col min="6401" max="6402" width="3.109375" style="36" customWidth="1"/>
    <col min="6403" max="6404" width="1.6640625" style="36" customWidth="1"/>
    <col min="6405" max="6409" width="3.109375" style="36" customWidth="1"/>
    <col min="6410" max="6411" width="1.6640625" style="36" customWidth="1"/>
    <col min="6412" max="6412" width="3.109375" style="36" customWidth="1"/>
    <col min="6413" max="6413" width="0.6640625" style="36" customWidth="1"/>
    <col min="6414" max="6414" width="2.6640625" style="36" customWidth="1"/>
    <col min="6415" max="6415" width="1.21875" style="36" customWidth="1"/>
    <col min="6416" max="6419" width="3.6640625" style="36" customWidth="1"/>
    <col min="6420" max="6420" width="2.109375" style="36" customWidth="1"/>
    <col min="6421" max="6422" width="1.6640625" style="36" customWidth="1"/>
    <col min="6423" max="6423" width="2.109375" style="36" customWidth="1"/>
    <col min="6424" max="6424" width="1.21875" style="36" customWidth="1"/>
    <col min="6425" max="6427" width="3.109375" style="36" customWidth="1"/>
    <col min="6428" max="6428" width="2.109375" style="36" customWidth="1"/>
    <col min="6429" max="6431" width="3.109375" style="36" customWidth="1"/>
    <col min="6432" max="6432" width="6.109375" style="36" customWidth="1"/>
    <col min="6433" max="6433" width="3.109375" style="36" customWidth="1"/>
    <col min="6434" max="6434" width="2" style="36" customWidth="1"/>
    <col min="6435" max="6440" width="1.6640625" style="36" customWidth="1"/>
    <col min="6441" max="6441" width="3.6640625" style="36" customWidth="1"/>
    <col min="6442" max="6442" width="2.21875" style="36" customWidth="1"/>
    <col min="6443" max="6444" width="1.6640625" style="36" customWidth="1"/>
    <col min="6445" max="6445" width="2.21875" style="36" customWidth="1"/>
    <col min="6446" max="6447" width="1.6640625" style="36" customWidth="1"/>
    <col min="6448" max="6448" width="0.44140625" style="36" customWidth="1"/>
    <col min="6449" max="6452" width="3.6640625" style="36" customWidth="1"/>
    <col min="6453" max="6656" width="9" style="36"/>
    <col min="6657" max="6658" width="3.109375" style="36" customWidth="1"/>
    <col min="6659" max="6660" width="1.6640625" style="36" customWidth="1"/>
    <col min="6661" max="6665" width="3.109375" style="36" customWidth="1"/>
    <col min="6666" max="6667" width="1.6640625" style="36" customWidth="1"/>
    <col min="6668" max="6668" width="3.109375" style="36" customWidth="1"/>
    <col min="6669" max="6669" width="0.6640625" style="36" customWidth="1"/>
    <col min="6670" max="6670" width="2.6640625" style="36" customWidth="1"/>
    <col min="6671" max="6671" width="1.21875" style="36" customWidth="1"/>
    <col min="6672" max="6675" width="3.6640625" style="36" customWidth="1"/>
    <col min="6676" max="6676" width="2.109375" style="36" customWidth="1"/>
    <col min="6677" max="6678" width="1.6640625" style="36" customWidth="1"/>
    <col min="6679" max="6679" width="2.109375" style="36" customWidth="1"/>
    <col min="6680" max="6680" width="1.21875" style="36" customWidth="1"/>
    <col min="6681" max="6683" width="3.109375" style="36" customWidth="1"/>
    <col min="6684" max="6684" width="2.109375" style="36" customWidth="1"/>
    <col min="6685" max="6687" width="3.109375" style="36" customWidth="1"/>
    <col min="6688" max="6688" width="6.109375" style="36" customWidth="1"/>
    <col min="6689" max="6689" width="3.109375" style="36" customWidth="1"/>
    <col min="6690" max="6690" width="2" style="36" customWidth="1"/>
    <col min="6691" max="6696" width="1.6640625" style="36" customWidth="1"/>
    <col min="6697" max="6697" width="3.6640625" style="36" customWidth="1"/>
    <col min="6698" max="6698" width="2.21875" style="36" customWidth="1"/>
    <col min="6699" max="6700" width="1.6640625" style="36" customWidth="1"/>
    <col min="6701" max="6701" width="2.21875" style="36" customWidth="1"/>
    <col min="6702" max="6703" width="1.6640625" style="36" customWidth="1"/>
    <col min="6704" max="6704" width="0.44140625" style="36" customWidth="1"/>
    <col min="6705" max="6708" width="3.6640625" style="36" customWidth="1"/>
    <col min="6709" max="6912" width="9" style="36"/>
    <col min="6913" max="6914" width="3.109375" style="36" customWidth="1"/>
    <col min="6915" max="6916" width="1.6640625" style="36" customWidth="1"/>
    <col min="6917" max="6921" width="3.109375" style="36" customWidth="1"/>
    <col min="6922" max="6923" width="1.6640625" style="36" customWidth="1"/>
    <col min="6924" max="6924" width="3.109375" style="36" customWidth="1"/>
    <col min="6925" max="6925" width="0.6640625" style="36" customWidth="1"/>
    <col min="6926" max="6926" width="2.6640625" style="36" customWidth="1"/>
    <col min="6927" max="6927" width="1.21875" style="36" customWidth="1"/>
    <col min="6928" max="6931" width="3.6640625" style="36" customWidth="1"/>
    <col min="6932" max="6932" width="2.109375" style="36" customWidth="1"/>
    <col min="6933" max="6934" width="1.6640625" style="36" customWidth="1"/>
    <col min="6935" max="6935" width="2.109375" style="36" customWidth="1"/>
    <col min="6936" max="6936" width="1.21875" style="36" customWidth="1"/>
    <col min="6937" max="6939" width="3.109375" style="36" customWidth="1"/>
    <col min="6940" max="6940" width="2.109375" style="36" customWidth="1"/>
    <col min="6941" max="6943" width="3.109375" style="36" customWidth="1"/>
    <col min="6944" max="6944" width="6.109375" style="36" customWidth="1"/>
    <col min="6945" max="6945" width="3.109375" style="36" customWidth="1"/>
    <col min="6946" max="6946" width="2" style="36" customWidth="1"/>
    <col min="6947" max="6952" width="1.6640625" style="36" customWidth="1"/>
    <col min="6953" max="6953" width="3.6640625" style="36" customWidth="1"/>
    <col min="6954" max="6954" width="2.21875" style="36" customWidth="1"/>
    <col min="6955" max="6956" width="1.6640625" style="36" customWidth="1"/>
    <col min="6957" max="6957" width="2.21875" style="36" customWidth="1"/>
    <col min="6958" max="6959" width="1.6640625" style="36" customWidth="1"/>
    <col min="6960" max="6960" width="0.44140625" style="36" customWidth="1"/>
    <col min="6961" max="6964" width="3.6640625" style="36" customWidth="1"/>
    <col min="6965" max="7168" width="9" style="36"/>
    <col min="7169" max="7170" width="3.109375" style="36" customWidth="1"/>
    <col min="7171" max="7172" width="1.6640625" style="36" customWidth="1"/>
    <col min="7173" max="7177" width="3.109375" style="36" customWidth="1"/>
    <col min="7178" max="7179" width="1.6640625" style="36" customWidth="1"/>
    <col min="7180" max="7180" width="3.109375" style="36" customWidth="1"/>
    <col min="7181" max="7181" width="0.6640625" style="36" customWidth="1"/>
    <col min="7182" max="7182" width="2.6640625" style="36" customWidth="1"/>
    <col min="7183" max="7183" width="1.21875" style="36" customWidth="1"/>
    <col min="7184" max="7187" width="3.6640625" style="36" customWidth="1"/>
    <col min="7188" max="7188" width="2.109375" style="36" customWidth="1"/>
    <col min="7189" max="7190" width="1.6640625" style="36" customWidth="1"/>
    <col min="7191" max="7191" width="2.109375" style="36" customWidth="1"/>
    <col min="7192" max="7192" width="1.21875" style="36" customWidth="1"/>
    <col min="7193" max="7195" width="3.109375" style="36" customWidth="1"/>
    <col min="7196" max="7196" width="2.109375" style="36" customWidth="1"/>
    <col min="7197" max="7199" width="3.109375" style="36" customWidth="1"/>
    <col min="7200" max="7200" width="6.109375" style="36" customWidth="1"/>
    <col min="7201" max="7201" width="3.109375" style="36" customWidth="1"/>
    <col min="7202" max="7202" width="2" style="36" customWidth="1"/>
    <col min="7203" max="7208" width="1.6640625" style="36" customWidth="1"/>
    <col min="7209" max="7209" width="3.6640625" style="36" customWidth="1"/>
    <col min="7210" max="7210" width="2.21875" style="36" customWidth="1"/>
    <col min="7211" max="7212" width="1.6640625" style="36" customWidth="1"/>
    <col min="7213" max="7213" width="2.21875" style="36" customWidth="1"/>
    <col min="7214" max="7215" width="1.6640625" style="36" customWidth="1"/>
    <col min="7216" max="7216" width="0.44140625" style="36" customWidth="1"/>
    <col min="7217" max="7220" width="3.6640625" style="36" customWidth="1"/>
    <col min="7221" max="7424" width="9" style="36"/>
    <col min="7425" max="7426" width="3.109375" style="36" customWidth="1"/>
    <col min="7427" max="7428" width="1.6640625" style="36" customWidth="1"/>
    <col min="7429" max="7433" width="3.109375" style="36" customWidth="1"/>
    <col min="7434" max="7435" width="1.6640625" style="36" customWidth="1"/>
    <col min="7436" max="7436" width="3.109375" style="36" customWidth="1"/>
    <col min="7437" max="7437" width="0.6640625" style="36" customWidth="1"/>
    <col min="7438" max="7438" width="2.6640625" style="36" customWidth="1"/>
    <col min="7439" max="7439" width="1.21875" style="36" customWidth="1"/>
    <col min="7440" max="7443" width="3.6640625" style="36" customWidth="1"/>
    <col min="7444" max="7444" width="2.109375" style="36" customWidth="1"/>
    <col min="7445" max="7446" width="1.6640625" style="36" customWidth="1"/>
    <col min="7447" max="7447" width="2.109375" style="36" customWidth="1"/>
    <col min="7448" max="7448" width="1.21875" style="36" customWidth="1"/>
    <col min="7449" max="7451" width="3.109375" style="36" customWidth="1"/>
    <col min="7452" max="7452" width="2.109375" style="36" customWidth="1"/>
    <col min="7453" max="7455" width="3.109375" style="36" customWidth="1"/>
    <col min="7456" max="7456" width="6.109375" style="36" customWidth="1"/>
    <col min="7457" max="7457" width="3.109375" style="36" customWidth="1"/>
    <col min="7458" max="7458" width="2" style="36" customWidth="1"/>
    <col min="7459" max="7464" width="1.6640625" style="36" customWidth="1"/>
    <col min="7465" max="7465" width="3.6640625" style="36" customWidth="1"/>
    <col min="7466" max="7466" width="2.21875" style="36" customWidth="1"/>
    <col min="7467" max="7468" width="1.6640625" style="36" customWidth="1"/>
    <col min="7469" max="7469" width="2.21875" style="36" customWidth="1"/>
    <col min="7470" max="7471" width="1.6640625" style="36" customWidth="1"/>
    <col min="7472" max="7472" width="0.44140625" style="36" customWidth="1"/>
    <col min="7473" max="7476" width="3.6640625" style="36" customWidth="1"/>
    <col min="7477" max="7680" width="9" style="36"/>
    <col min="7681" max="7682" width="3.109375" style="36" customWidth="1"/>
    <col min="7683" max="7684" width="1.6640625" style="36" customWidth="1"/>
    <col min="7685" max="7689" width="3.109375" style="36" customWidth="1"/>
    <col min="7690" max="7691" width="1.6640625" style="36" customWidth="1"/>
    <col min="7692" max="7692" width="3.109375" style="36" customWidth="1"/>
    <col min="7693" max="7693" width="0.6640625" style="36" customWidth="1"/>
    <col min="7694" max="7694" width="2.6640625" style="36" customWidth="1"/>
    <col min="7695" max="7695" width="1.21875" style="36" customWidth="1"/>
    <col min="7696" max="7699" width="3.6640625" style="36" customWidth="1"/>
    <col min="7700" max="7700" width="2.109375" style="36" customWidth="1"/>
    <col min="7701" max="7702" width="1.6640625" style="36" customWidth="1"/>
    <col min="7703" max="7703" width="2.109375" style="36" customWidth="1"/>
    <col min="7704" max="7704" width="1.21875" style="36" customWidth="1"/>
    <col min="7705" max="7707" width="3.109375" style="36" customWidth="1"/>
    <col min="7708" max="7708" width="2.109375" style="36" customWidth="1"/>
    <col min="7709" max="7711" width="3.109375" style="36" customWidth="1"/>
    <col min="7712" max="7712" width="6.109375" style="36" customWidth="1"/>
    <col min="7713" max="7713" width="3.109375" style="36" customWidth="1"/>
    <col min="7714" max="7714" width="2" style="36" customWidth="1"/>
    <col min="7715" max="7720" width="1.6640625" style="36" customWidth="1"/>
    <col min="7721" max="7721" width="3.6640625" style="36" customWidth="1"/>
    <col min="7722" max="7722" width="2.21875" style="36" customWidth="1"/>
    <col min="7723" max="7724" width="1.6640625" style="36" customWidth="1"/>
    <col min="7725" max="7725" width="2.21875" style="36" customWidth="1"/>
    <col min="7726" max="7727" width="1.6640625" style="36" customWidth="1"/>
    <col min="7728" max="7728" width="0.44140625" style="36" customWidth="1"/>
    <col min="7729" max="7732" width="3.6640625" style="36" customWidth="1"/>
    <col min="7733" max="7936" width="9" style="36"/>
    <col min="7937" max="7938" width="3.109375" style="36" customWidth="1"/>
    <col min="7939" max="7940" width="1.6640625" style="36" customWidth="1"/>
    <col min="7941" max="7945" width="3.109375" style="36" customWidth="1"/>
    <col min="7946" max="7947" width="1.6640625" style="36" customWidth="1"/>
    <col min="7948" max="7948" width="3.109375" style="36" customWidth="1"/>
    <col min="7949" max="7949" width="0.6640625" style="36" customWidth="1"/>
    <col min="7950" max="7950" width="2.6640625" style="36" customWidth="1"/>
    <col min="7951" max="7951" width="1.21875" style="36" customWidth="1"/>
    <col min="7952" max="7955" width="3.6640625" style="36" customWidth="1"/>
    <col min="7956" max="7956" width="2.109375" style="36" customWidth="1"/>
    <col min="7957" max="7958" width="1.6640625" style="36" customWidth="1"/>
    <col min="7959" max="7959" width="2.109375" style="36" customWidth="1"/>
    <col min="7960" max="7960" width="1.21875" style="36" customWidth="1"/>
    <col min="7961" max="7963" width="3.109375" style="36" customWidth="1"/>
    <col min="7964" max="7964" width="2.109375" style="36" customWidth="1"/>
    <col min="7965" max="7967" width="3.109375" style="36" customWidth="1"/>
    <col min="7968" max="7968" width="6.109375" style="36" customWidth="1"/>
    <col min="7969" max="7969" width="3.109375" style="36" customWidth="1"/>
    <col min="7970" max="7970" width="2" style="36" customWidth="1"/>
    <col min="7971" max="7976" width="1.6640625" style="36" customWidth="1"/>
    <col min="7977" max="7977" width="3.6640625" style="36" customWidth="1"/>
    <col min="7978" max="7978" width="2.21875" style="36" customWidth="1"/>
    <col min="7979" max="7980" width="1.6640625" style="36" customWidth="1"/>
    <col min="7981" max="7981" width="2.21875" style="36" customWidth="1"/>
    <col min="7982" max="7983" width="1.6640625" style="36" customWidth="1"/>
    <col min="7984" max="7984" width="0.44140625" style="36" customWidth="1"/>
    <col min="7985" max="7988" width="3.6640625" style="36" customWidth="1"/>
    <col min="7989" max="8192" width="9" style="36"/>
    <col min="8193" max="8194" width="3.109375" style="36" customWidth="1"/>
    <col min="8195" max="8196" width="1.6640625" style="36" customWidth="1"/>
    <col min="8197" max="8201" width="3.109375" style="36" customWidth="1"/>
    <col min="8202" max="8203" width="1.6640625" style="36" customWidth="1"/>
    <col min="8204" max="8204" width="3.109375" style="36" customWidth="1"/>
    <col min="8205" max="8205" width="0.6640625" style="36" customWidth="1"/>
    <col min="8206" max="8206" width="2.6640625" style="36" customWidth="1"/>
    <col min="8207" max="8207" width="1.21875" style="36" customWidth="1"/>
    <col min="8208" max="8211" width="3.6640625" style="36" customWidth="1"/>
    <col min="8212" max="8212" width="2.109375" style="36" customWidth="1"/>
    <col min="8213" max="8214" width="1.6640625" style="36" customWidth="1"/>
    <col min="8215" max="8215" width="2.109375" style="36" customWidth="1"/>
    <col min="8216" max="8216" width="1.21875" style="36" customWidth="1"/>
    <col min="8217" max="8219" width="3.109375" style="36" customWidth="1"/>
    <col min="8220" max="8220" width="2.109375" style="36" customWidth="1"/>
    <col min="8221" max="8223" width="3.109375" style="36" customWidth="1"/>
    <col min="8224" max="8224" width="6.109375" style="36" customWidth="1"/>
    <col min="8225" max="8225" width="3.109375" style="36" customWidth="1"/>
    <col min="8226" max="8226" width="2" style="36" customWidth="1"/>
    <col min="8227" max="8232" width="1.6640625" style="36" customWidth="1"/>
    <col min="8233" max="8233" width="3.6640625" style="36" customWidth="1"/>
    <col min="8234" max="8234" width="2.21875" style="36" customWidth="1"/>
    <col min="8235" max="8236" width="1.6640625" style="36" customWidth="1"/>
    <col min="8237" max="8237" width="2.21875" style="36" customWidth="1"/>
    <col min="8238" max="8239" width="1.6640625" style="36" customWidth="1"/>
    <col min="8240" max="8240" width="0.44140625" style="36" customWidth="1"/>
    <col min="8241" max="8244" width="3.6640625" style="36" customWidth="1"/>
    <col min="8245" max="8448" width="9" style="36"/>
    <col min="8449" max="8450" width="3.109375" style="36" customWidth="1"/>
    <col min="8451" max="8452" width="1.6640625" style="36" customWidth="1"/>
    <col min="8453" max="8457" width="3.109375" style="36" customWidth="1"/>
    <col min="8458" max="8459" width="1.6640625" style="36" customWidth="1"/>
    <col min="8460" max="8460" width="3.109375" style="36" customWidth="1"/>
    <col min="8461" max="8461" width="0.6640625" style="36" customWidth="1"/>
    <col min="8462" max="8462" width="2.6640625" style="36" customWidth="1"/>
    <col min="8463" max="8463" width="1.21875" style="36" customWidth="1"/>
    <col min="8464" max="8467" width="3.6640625" style="36" customWidth="1"/>
    <col min="8468" max="8468" width="2.109375" style="36" customWidth="1"/>
    <col min="8469" max="8470" width="1.6640625" style="36" customWidth="1"/>
    <col min="8471" max="8471" width="2.109375" style="36" customWidth="1"/>
    <col min="8472" max="8472" width="1.21875" style="36" customWidth="1"/>
    <col min="8473" max="8475" width="3.109375" style="36" customWidth="1"/>
    <col min="8476" max="8476" width="2.109375" style="36" customWidth="1"/>
    <col min="8477" max="8479" width="3.109375" style="36" customWidth="1"/>
    <col min="8480" max="8480" width="6.109375" style="36" customWidth="1"/>
    <col min="8481" max="8481" width="3.109375" style="36" customWidth="1"/>
    <col min="8482" max="8482" width="2" style="36" customWidth="1"/>
    <col min="8483" max="8488" width="1.6640625" style="36" customWidth="1"/>
    <col min="8489" max="8489" width="3.6640625" style="36" customWidth="1"/>
    <col min="8490" max="8490" width="2.21875" style="36" customWidth="1"/>
    <col min="8491" max="8492" width="1.6640625" style="36" customWidth="1"/>
    <col min="8493" max="8493" width="2.21875" style="36" customWidth="1"/>
    <col min="8494" max="8495" width="1.6640625" style="36" customWidth="1"/>
    <col min="8496" max="8496" width="0.44140625" style="36" customWidth="1"/>
    <col min="8497" max="8500" width="3.6640625" style="36" customWidth="1"/>
    <col min="8501" max="8704" width="9" style="36"/>
    <col min="8705" max="8706" width="3.109375" style="36" customWidth="1"/>
    <col min="8707" max="8708" width="1.6640625" style="36" customWidth="1"/>
    <col min="8709" max="8713" width="3.109375" style="36" customWidth="1"/>
    <col min="8714" max="8715" width="1.6640625" style="36" customWidth="1"/>
    <col min="8716" max="8716" width="3.109375" style="36" customWidth="1"/>
    <col min="8717" max="8717" width="0.6640625" style="36" customWidth="1"/>
    <col min="8718" max="8718" width="2.6640625" style="36" customWidth="1"/>
    <col min="8719" max="8719" width="1.21875" style="36" customWidth="1"/>
    <col min="8720" max="8723" width="3.6640625" style="36" customWidth="1"/>
    <col min="8724" max="8724" width="2.109375" style="36" customWidth="1"/>
    <col min="8725" max="8726" width="1.6640625" style="36" customWidth="1"/>
    <col min="8727" max="8727" width="2.109375" style="36" customWidth="1"/>
    <col min="8728" max="8728" width="1.21875" style="36" customWidth="1"/>
    <col min="8729" max="8731" width="3.109375" style="36" customWidth="1"/>
    <col min="8732" max="8732" width="2.109375" style="36" customWidth="1"/>
    <col min="8733" max="8735" width="3.109375" style="36" customWidth="1"/>
    <col min="8736" max="8736" width="6.109375" style="36" customWidth="1"/>
    <col min="8737" max="8737" width="3.109375" style="36" customWidth="1"/>
    <col min="8738" max="8738" width="2" style="36" customWidth="1"/>
    <col min="8739" max="8744" width="1.6640625" style="36" customWidth="1"/>
    <col min="8745" max="8745" width="3.6640625" style="36" customWidth="1"/>
    <col min="8746" max="8746" width="2.21875" style="36" customWidth="1"/>
    <col min="8747" max="8748" width="1.6640625" style="36" customWidth="1"/>
    <col min="8749" max="8749" width="2.21875" style="36" customWidth="1"/>
    <col min="8750" max="8751" width="1.6640625" style="36" customWidth="1"/>
    <col min="8752" max="8752" width="0.44140625" style="36" customWidth="1"/>
    <col min="8753" max="8756" width="3.6640625" style="36" customWidth="1"/>
    <col min="8757" max="8960" width="9" style="36"/>
    <col min="8961" max="8962" width="3.109375" style="36" customWidth="1"/>
    <col min="8963" max="8964" width="1.6640625" style="36" customWidth="1"/>
    <col min="8965" max="8969" width="3.109375" style="36" customWidth="1"/>
    <col min="8970" max="8971" width="1.6640625" style="36" customWidth="1"/>
    <col min="8972" max="8972" width="3.109375" style="36" customWidth="1"/>
    <col min="8973" max="8973" width="0.6640625" style="36" customWidth="1"/>
    <col min="8974" max="8974" width="2.6640625" style="36" customWidth="1"/>
    <col min="8975" max="8975" width="1.21875" style="36" customWidth="1"/>
    <col min="8976" max="8979" width="3.6640625" style="36" customWidth="1"/>
    <col min="8980" max="8980" width="2.109375" style="36" customWidth="1"/>
    <col min="8981" max="8982" width="1.6640625" style="36" customWidth="1"/>
    <col min="8983" max="8983" width="2.109375" style="36" customWidth="1"/>
    <col min="8984" max="8984" width="1.21875" style="36" customWidth="1"/>
    <col min="8985" max="8987" width="3.109375" style="36" customWidth="1"/>
    <col min="8988" max="8988" width="2.109375" style="36" customWidth="1"/>
    <col min="8989" max="8991" width="3.109375" style="36" customWidth="1"/>
    <col min="8992" max="8992" width="6.109375" style="36" customWidth="1"/>
    <col min="8993" max="8993" width="3.109375" style="36" customWidth="1"/>
    <col min="8994" max="8994" width="2" style="36" customWidth="1"/>
    <col min="8995" max="9000" width="1.6640625" style="36" customWidth="1"/>
    <col min="9001" max="9001" width="3.6640625" style="36" customWidth="1"/>
    <col min="9002" max="9002" width="2.21875" style="36" customWidth="1"/>
    <col min="9003" max="9004" width="1.6640625" style="36" customWidth="1"/>
    <col min="9005" max="9005" width="2.21875" style="36" customWidth="1"/>
    <col min="9006" max="9007" width="1.6640625" style="36" customWidth="1"/>
    <col min="9008" max="9008" width="0.44140625" style="36" customWidth="1"/>
    <col min="9009" max="9012" width="3.6640625" style="36" customWidth="1"/>
    <col min="9013" max="9216" width="9" style="36"/>
    <col min="9217" max="9218" width="3.109375" style="36" customWidth="1"/>
    <col min="9219" max="9220" width="1.6640625" style="36" customWidth="1"/>
    <col min="9221" max="9225" width="3.109375" style="36" customWidth="1"/>
    <col min="9226" max="9227" width="1.6640625" style="36" customWidth="1"/>
    <col min="9228" max="9228" width="3.109375" style="36" customWidth="1"/>
    <col min="9229" max="9229" width="0.6640625" style="36" customWidth="1"/>
    <col min="9230" max="9230" width="2.6640625" style="36" customWidth="1"/>
    <col min="9231" max="9231" width="1.21875" style="36" customWidth="1"/>
    <col min="9232" max="9235" width="3.6640625" style="36" customWidth="1"/>
    <col min="9236" max="9236" width="2.109375" style="36" customWidth="1"/>
    <col min="9237" max="9238" width="1.6640625" style="36" customWidth="1"/>
    <col min="9239" max="9239" width="2.109375" style="36" customWidth="1"/>
    <col min="9240" max="9240" width="1.21875" style="36" customWidth="1"/>
    <col min="9241" max="9243" width="3.109375" style="36" customWidth="1"/>
    <col min="9244" max="9244" width="2.109375" style="36" customWidth="1"/>
    <col min="9245" max="9247" width="3.109375" style="36" customWidth="1"/>
    <col min="9248" max="9248" width="6.109375" style="36" customWidth="1"/>
    <col min="9249" max="9249" width="3.109375" style="36" customWidth="1"/>
    <col min="9250" max="9250" width="2" style="36" customWidth="1"/>
    <col min="9251" max="9256" width="1.6640625" style="36" customWidth="1"/>
    <col min="9257" max="9257" width="3.6640625" style="36" customWidth="1"/>
    <col min="9258" max="9258" width="2.21875" style="36" customWidth="1"/>
    <col min="9259" max="9260" width="1.6640625" style="36" customWidth="1"/>
    <col min="9261" max="9261" width="2.21875" style="36" customWidth="1"/>
    <col min="9262" max="9263" width="1.6640625" style="36" customWidth="1"/>
    <col min="9264" max="9264" width="0.44140625" style="36" customWidth="1"/>
    <col min="9265" max="9268" width="3.6640625" style="36" customWidth="1"/>
    <col min="9269" max="9472" width="9" style="36"/>
    <col min="9473" max="9474" width="3.109375" style="36" customWidth="1"/>
    <col min="9475" max="9476" width="1.6640625" style="36" customWidth="1"/>
    <col min="9477" max="9481" width="3.109375" style="36" customWidth="1"/>
    <col min="9482" max="9483" width="1.6640625" style="36" customWidth="1"/>
    <col min="9484" max="9484" width="3.109375" style="36" customWidth="1"/>
    <col min="9485" max="9485" width="0.6640625" style="36" customWidth="1"/>
    <col min="9486" max="9486" width="2.6640625" style="36" customWidth="1"/>
    <col min="9487" max="9487" width="1.21875" style="36" customWidth="1"/>
    <col min="9488" max="9491" width="3.6640625" style="36" customWidth="1"/>
    <col min="9492" max="9492" width="2.109375" style="36" customWidth="1"/>
    <col min="9493" max="9494" width="1.6640625" style="36" customWidth="1"/>
    <col min="9495" max="9495" width="2.109375" style="36" customWidth="1"/>
    <col min="9496" max="9496" width="1.21875" style="36" customWidth="1"/>
    <col min="9497" max="9499" width="3.109375" style="36" customWidth="1"/>
    <col min="9500" max="9500" width="2.109375" style="36" customWidth="1"/>
    <col min="9501" max="9503" width="3.109375" style="36" customWidth="1"/>
    <col min="9504" max="9504" width="6.109375" style="36" customWidth="1"/>
    <col min="9505" max="9505" width="3.109375" style="36" customWidth="1"/>
    <col min="9506" max="9506" width="2" style="36" customWidth="1"/>
    <col min="9507" max="9512" width="1.6640625" style="36" customWidth="1"/>
    <col min="9513" max="9513" width="3.6640625" style="36" customWidth="1"/>
    <col min="9514" max="9514" width="2.21875" style="36" customWidth="1"/>
    <col min="9515" max="9516" width="1.6640625" style="36" customWidth="1"/>
    <col min="9517" max="9517" width="2.21875" style="36" customWidth="1"/>
    <col min="9518" max="9519" width="1.6640625" style="36" customWidth="1"/>
    <col min="9520" max="9520" width="0.44140625" style="36" customWidth="1"/>
    <col min="9521" max="9524" width="3.6640625" style="36" customWidth="1"/>
    <col min="9525" max="9728" width="9" style="36"/>
    <col min="9729" max="9730" width="3.109375" style="36" customWidth="1"/>
    <col min="9731" max="9732" width="1.6640625" style="36" customWidth="1"/>
    <col min="9733" max="9737" width="3.109375" style="36" customWidth="1"/>
    <col min="9738" max="9739" width="1.6640625" style="36" customWidth="1"/>
    <col min="9740" max="9740" width="3.109375" style="36" customWidth="1"/>
    <col min="9741" max="9741" width="0.6640625" style="36" customWidth="1"/>
    <col min="9742" max="9742" width="2.6640625" style="36" customWidth="1"/>
    <col min="9743" max="9743" width="1.21875" style="36" customWidth="1"/>
    <col min="9744" max="9747" width="3.6640625" style="36" customWidth="1"/>
    <col min="9748" max="9748" width="2.109375" style="36" customWidth="1"/>
    <col min="9749" max="9750" width="1.6640625" style="36" customWidth="1"/>
    <col min="9751" max="9751" width="2.109375" style="36" customWidth="1"/>
    <col min="9752" max="9752" width="1.21875" style="36" customWidth="1"/>
    <col min="9753" max="9755" width="3.109375" style="36" customWidth="1"/>
    <col min="9756" max="9756" width="2.109375" style="36" customWidth="1"/>
    <col min="9757" max="9759" width="3.109375" style="36" customWidth="1"/>
    <col min="9760" max="9760" width="6.109375" style="36" customWidth="1"/>
    <col min="9761" max="9761" width="3.109375" style="36" customWidth="1"/>
    <col min="9762" max="9762" width="2" style="36" customWidth="1"/>
    <col min="9763" max="9768" width="1.6640625" style="36" customWidth="1"/>
    <col min="9769" max="9769" width="3.6640625" style="36" customWidth="1"/>
    <col min="9770" max="9770" width="2.21875" style="36" customWidth="1"/>
    <col min="9771" max="9772" width="1.6640625" style="36" customWidth="1"/>
    <col min="9773" max="9773" width="2.21875" style="36" customWidth="1"/>
    <col min="9774" max="9775" width="1.6640625" style="36" customWidth="1"/>
    <col min="9776" max="9776" width="0.44140625" style="36" customWidth="1"/>
    <col min="9777" max="9780" width="3.6640625" style="36" customWidth="1"/>
    <col min="9781" max="9984" width="9" style="36"/>
    <col min="9985" max="9986" width="3.109375" style="36" customWidth="1"/>
    <col min="9987" max="9988" width="1.6640625" style="36" customWidth="1"/>
    <col min="9989" max="9993" width="3.109375" style="36" customWidth="1"/>
    <col min="9994" max="9995" width="1.6640625" style="36" customWidth="1"/>
    <col min="9996" max="9996" width="3.109375" style="36" customWidth="1"/>
    <col min="9997" max="9997" width="0.6640625" style="36" customWidth="1"/>
    <col min="9998" max="9998" width="2.6640625" style="36" customWidth="1"/>
    <col min="9999" max="9999" width="1.21875" style="36" customWidth="1"/>
    <col min="10000" max="10003" width="3.6640625" style="36" customWidth="1"/>
    <col min="10004" max="10004" width="2.109375" style="36" customWidth="1"/>
    <col min="10005" max="10006" width="1.6640625" style="36" customWidth="1"/>
    <col min="10007" max="10007" width="2.109375" style="36" customWidth="1"/>
    <col min="10008" max="10008" width="1.21875" style="36" customWidth="1"/>
    <col min="10009" max="10011" width="3.109375" style="36" customWidth="1"/>
    <col min="10012" max="10012" width="2.109375" style="36" customWidth="1"/>
    <col min="10013" max="10015" width="3.109375" style="36" customWidth="1"/>
    <col min="10016" max="10016" width="6.109375" style="36" customWidth="1"/>
    <col min="10017" max="10017" width="3.109375" style="36" customWidth="1"/>
    <col min="10018" max="10018" width="2" style="36" customWidth="1"/>
    <col min="10019" max="10024" width="1.6640625" style="36" customWidth="1"/>
    <col min="10025" max="10025" width="3.6640625" style="36" customWidth="1"/>
    <col min="10026" max="10026" width="2.21875" style="36" customWidth="1"/>
    <col min="10027" max="10028" width="1.6640625" style="36" customWidth="1"/>
    <col min="10029" max="10029" width="2.21875" style="36" customWidth="1"/>
    <col min="10030" max="10031" width="1.6640625" style="36" customWidth="1"/>
    <col min="10032" max="10032" width="0.44140625" style="36" customWidth="1"/>
    <col min="10033" max="10036" width="3.6640625" style="36" customWidth="1"/>
    <col min="10037" max="10240" width="9" style="36"/>
    <col min="10241" max="10242" width="3.109375" style="36" customWidth="1"/>
    <col min="10243" max="10244" width="1.6640625" style="36" customWidth="1"/>
    <col min="10245" max="10249" width="3.109375" style="36" customWidth="1"/>
    <col min="10250" max="10251" width="1.6640625" style="36" customWidth="1"/>
    <col min="10252" max="10252" width="3.109375" style="36" customWidth="1"/>
    <col min="10253" max="10253" width="0.6640625" style="36" customWidth="1"/>
    <col min="10254" max="10254" width="2.6640625" style="36" customWidth="1"/>
    <col min="10255" max="10255" width="1.21875" style="36" customWidth="1"/>
    <col min="10256" max="10259" width="3.6640625" style="36" customWidth="1"/>
    <col min="10260" max="10260" width="2.109375" style="36" customWidth="1"/>
    <col min="10261" max="10262" width="1.6640625" style="36" customWidth="1"/>
    <col min="10263" max="10263" width="2.109375" style="36" customWidth="1"/>
    <col min="10264" max="10264" width="1.21875" style="36" customWidth="1"/>
    <col min="10265" max="10267" width="3.109375" style="36" customWidth="1"/>
    <col min="10268" max="10268" width="2.109375" style="36" customWidth="1"/>
    <col min="10269" max="10271" width="3.109375" style="36" customWidth="1"/>
    <col min="10272" max="10272" width="6.109375" style="36" customWidth="1"/>
    <col min="10273" max="10273" width="3.109375" style="36" customWidth="1"/>
    <col min="10274" max="10274" width="2" style="36" customWidth="1"/>
    <col min="10275" max="10280" width="1.6640625" style="36" customWidth="1"/>
    <col min="10281" max="10281" width="3.6640625" style="36" customWidth="1"/>
    <col min="10282" max="10282" width="2.21875" style="36" customWidth="1"/>
    <col min="10283" max="10284" width="1.6640625" style="36" customWidth="1"/>
    <col min="10285" max="10285" width="2.21875" style="36" customWidth="1"/>
    <col min="10286" max="10287" width="1.6640625" style="36" customWidth="1"/>
    <col min="10288" max="10288" width="0.44140625" style="36" customWidth="1"/>
    <col min="10289" max="10292" width="3.6640625" style="36" customWidth="1"/>
    <col min="10293" max="10496" width="9" style="36"/>
    <col min="10497" max="10498" width="3.109375" style="36" customWidth="1"/>
    <col min="10499" max="10500" width="1.6640625" style="36" customWidth="1"/>
    <col min="10501" max="10505" width="3.109375" style="36" customWidth="1"/>
    <col min="10506" max="10507" width="1.6640625" style="36" customWidth="1"/>
    <col min="10508" max="10508" width="3.109375" style="36" customWidth="1"/>
    <col min="10509" max="10509" width="0.6640625" style="36" customWidth="1"/>
    <col min="10510" max="10510" width="2.6640625" style="36" customWidth="1"/>
    <col min="10511" max="10511" width="1.21875" style="36" customWidth="1"/>
    <col min="10512" max="10515" width="3.6640625" style="36" customWidth="1"/>
    <col min="10516" max="10516" width="2.109375" style="36" customWidth="1"/>
    <col min="10517" max="10518" width="1.6640625" style="36" customWidth="1"/>
    <col min="10519" max="10519" width="2.109375" style="36" customWidth="1"/>
    <col min="10520" max="10520" width="1.21875" style="36" customWidth="1"/>
    <col min="10521" max="10523" width="3.109375" style="36" customWidth="1"/>
    <col min="10524" max="10524" width="2.109375" style="36" customWidth="1"/>
    <col min="10525" max="10527" width="3.109375" style="36" customWidth="1"/>
    <col min="10528" max="10528" width="6.109375" style="36" customWidth="1"/>
    <col min="10529" max="10529" width="3.109375" style="36" customWidth="1"/>
    <col min="10530" max="10530" width="2" style="36" customWidth="1"/>
    <col min="10531" max="10536" width="1.6640625" style="36" customWidth="1"/>
    <col min="10537" max="10537" width="3.6640625" style="36" customWidth="1"/>
    <col min="10538" max="10538" width="2.21875" style="36" customWidth="1"/>
    <col min="10539" max="10540" width="1.6640625" style="36" customWidth="1"/>
    <col min="10541" max="10541" width="2.21875" style="36" customWidth="1"/>
    <col min="10542" max="10543" width="1.6640625" style="36" customWidth="1"/>
    <col min="10544" max="10544" width="0.44140625" style="36" customWidth="1"/>
    <col min="10545" max="10548" width="3.6640625" style="36" customWidth="1"/>
    <col min="10549" max="10752" width="9" style="36"/>
    <col min="10753" max="10754" width="3.109375" style="36" customWidth="1"/>
    <col min="10755" max="10756" width="1.6640625" style="36" customWidth="1"/>
    <col min="10757" max="10761" width="3.109375" style="36" customWidth="1"/>
    <col min="10762" max="10763" width="1.6640625" style="36" customWidth="1"/>
    <col min="10764" max="10764" width="3.109375" style="36" customWidth="1"/>
    <col min="10765" max="10765" width="0.6640625" style="36" customWidth="1"/>
    <col min="10766" max="10766" width="2.6640625" style="36" customWidth="1"/>
    <col min="10767" max="10767" width="1.21875" style="36" customWidth="1"/>
    <col min="10768" max="10771" width="3.6640625" style="36" customWidth="1"/>
    <col min="10772" max="10772" width="2.109375" style="36" customWidth="1"/>
    <col min="10773" max="10774" width="1.6640625" style="36" customWidth="1"/>
    <col min="10775" max="10775" width="2.109375" style="36" customWidth="1"/>
    <col min="10776" max="10776" width="1.21875" style="36" customWidth="1"/>
    <col min="10777" max="10779" width="3.109375" style="36" customWidth="1"/>
    <col min="10780" max="10780" width="2.109375" style="36" customWidth="1"/>
    <col min="10781" max="10783" width="3.109375" style="36" customWidth="1"/>
    <col min="10784" max="10784" width="6.109375" style="36" customWidth="1"/>
    <col min="10785" max="10785" width="3.109375" style="36" customWidth="1"/>
    <col min="10786" max="10786" width="2" style="36" customWidth="1"/>
    <col min="10787" max="10792" width="1.6640625" style="36" customWidth="1"/>
    <col min="10793" max="10793" width="3.6640625" style="36" customWidth="1"/>
    <col min="10794" max="10794" width="2.21875" style="36" customWidth="1"/>
    <col min="10795" max="10796" width="1.6640625" style="36" customWidth="1"/>
    <col min="10797" max="10797" width="2.21875" style="36" customWidth="1"/>
    <col min="10798" max="10799" width="1.6640625" style="36" customWidth="1"/>
    <col min="10800" max="10800" width="0.44140625" style="36" customWidth="1"/>
    <col min="10801" max="10804" width="3.6640625" style="36" customWidth="1"/>
    <col min="10805" max="11008" width="9" style="36"/>
    <col min="11009" max="11010" width="3.109375" style="36" customWidth="1"/>
    <col min="11011" max="11012" width="1.6640625" style="36" customWidth="1"/>
    <col min="11013" max="11017" width="3.109375" style="36" customWidth="1"/>
    <col min="11018" max="11019" width="1.6640625" style="36" customWidth="1"/>
    <col min="11020" max="11020" width="3.109375" style="36" customWidth="1"/>
    <col min="11021" max="11021" width="0.6640625" style="36" customWidth="1"/>
    <col min="11022" max="11022" width="2.6640625" style="36" customWidth="1"/>
    <col min="11023" max="11023" width="1.21875" style="36" customWidth="1"/>
    <col min="11024" max="11027" width="3.6640625" style="36" customWidth="1"/>
    <col min="11028" max="11028" width="2.109375" style="36" customWidth="1"/>
    <col min="11029" max="11030" width="1.6640625" style="36" customWidth="1"/>
    <col min="11031" max="11031" width="2.109375" style="36" customWidth="1"/>
    <col min="11032" max="11032" width="1.21875" style="36" customWidth="1"/>
    <col min="11033" max="11035" width="3.109375" style="36" customWidth="1"/>
    <col min="11036" max="11036" width="2.109375" style="36" customWidth="1"/>
    <col min="11037" max="11039" width="3.109375" style="36" customWidth="1"/>
    <col min="11040" max="11040" width="6.109375" style="36" customWidth="1"/>
    <col min="11041" max="11041" width="3.109375" style="36" customWidth="1"/>
    <col min="11042" max="11042" width="2" style="36" customWidth="1"/>
    <col min="11043" max="11048" width="1.6640625" style="36" customWidth="1"/>
    <col min="11049" max="11049" width="3.6640625" style="36" customWidth="1"/>
    <col min="11050" max="11050" width="2.21875" style="36" customWidth="1"/>
    <col min="11051" max="11052" width="1.6640625" style="36" customWidth="1"/>
    <col min="11053" max="11053" width="2.21875" style="36" customWidth="1"/>
    <col min="11054" max="11055" width="1.6640625" style="36" customWidth="1"/>
    <col min="11056" max="11056" width="0.44140625" style="36" customWidth="1"/>
    <col min="11057" max="11060" width="3.6640625" style="36" customWidth="1"/>
    <col min="11061" max="11264" width="9" style="36"/>
    <col min="11265" max="11266" width="3.109375" style="36" customWidth="1"/>
    <col min="11267" max="11268" width="1.6640625" style="36" customWidth="1"/>
    <col min="11269" max="11273" width="3.109375" style="36" customWidth="1"/>
    <col min="11274" max="11275" width="1.6640625" style="36" customWidth="1"/>
    <col min="11276" max="11276" width="3.109375" style="36" customWidth="1"/>
    <col min="11277" max="11277" width="0.6640625" style="36" customWidth="1"/>
    <col min="11278" max="11278" width="2.6640625" style="36" customWidth="1"/>
    <col min="11279" max="11279" width="1.21875" style="36" customWidth="1"/>
    <col min="11280" max="11283" width="3.6640625" style="36" customWidth="1"/>
    <col min="11284" max="11284" width="2.109375" style="36" customWidth="1"/>
    <col min="11285" max="11286" width="1.6640625" style="36" customWidth="1"/>
    <col min="11287" max="11287" width="2.109375" style="36" customWidth="1"/>
    <col min="11288" max="11288" width="1.21875" style="36" customWidth="1"/>
    <col min="11289" max="11291" width="3.109375" style="36" customWidth="1"/>
    <col min="11292" max="11292" width="2.109375" style="36" customWidth="1"/>
    <col min="11293" max="11295" width="3.109375" style="36" customWidth="1"/>
    <col min="11296" max="11296" width="6.109375" style="36" customWidth="1"/>
    <col min="11297" max="11297" width="3.109375" style="36" customWidth="1"/>
    <col min="11298" max="11298" width="2" style="36" customWidth="1"/>
    <col min="11299" max="11304" width="1.6640625" style="36" customWidth="1"/>
    <col min="11305" max="11305" width="3.6640625" style="36" customWidth="1"/>
    <col min="11306" max="11306" width="2.21875" style="36" customWidth="1"/>
    <col min="11307" max="11308" width="1.6640625" style="36" customWidth="1"/>
    <col min="11309" max="11309" width="2.21875" style="36" customWidth="1"/>
    <col min="11310" max="11311" width="1.6640625" style="36" customWidth="1"/>
    <col min="11312" max="11312" width="0.44140625" style="36" customWidth="1"/>
    <col min="11313" max="11316" width="3.6640625" style="36" customWidth="1"/>
    <col min="11317" max="11520" width="9" style="36"/>
    <col min="11521" max="11522" width="3.109375" style="36" customWidth="1"/>
    <col min="11523" max="11524" width="1.6640625" style="36" customWidth="1"/>
    <col min="11525" max="11529" width="3.109375" style="36" customWidth="1"/>
    <col min="11530" max="11531" width="1.6640625" style="36" customWidth="1"/>
    <col min="11532" max="11532" width="3.109375" style="36" customWidth="1"/>
    <col min="11533" max="11533" width="0.6640625" style="36" customWidth="1"/>
    <col min="11534" max="11534" width="2.6640625" style="36" customWidth="1"/>
    <col min="11535" max="11535" width="1.21875" style="36" customWidth="1"/>
    <col min="11536" max="11539" width="3.6640625" style="36" customWidth="1"/>
    <col min="11540" max="11540" width="2.109375" style="36" customWidth="1"/>
    <col min="11541" max="11542" width="1.6640625" style="36" customWidth="1"/>
    <col min="11543" max="11543" width="2.109375" style="36" customWidth="1"/>
    <col min="11544" max="11544" width="1.21875" style="36" customWidth="1"/>
    <col min="11545" max="11547" width="3.109375" style="36" customWidth="1"/>
    <col min="11548" max="11548" width="2.109375" style="36" customWidth="1"/>
    <col min="11549" max="11551" width="3.109375" style="36" customWidth="1"/>
    <col min="11552" max="11552" width="6.109375" style="36" customWidth="1"/>
    <col min="11553" max="11553" width="3.109375" style="36" customWidth="1"/>
    <col min="11554" max="11554" width="2" style="36" customWidth="1"/>
    <col min="11555" max="11560" width="1.6640625" style="36" customWidth="1"/>
    <col min="11561" max="11561" width="3.6640625" style="36" customWidth="1"/>
    <col min="11562" max="11562" width="2.21875" style="36" customWidth="1"/>
    <col min="11563" max="11564" width="1.6640625" style="36" customWidth="1"/>
    <col min="11565" max="11565" width="2.21875" style="36" customWidth="1"/>
    <col min="11566" max="11567" width="1.6640625" style="36" customWidth="1"/>
    <col min="11568" max="11568" width="0.44140625" style="36" customWidth="1"/>
    <col min="11569" max="11572" width="3.6640625" style="36" customWidth="1"/>
    <col min="11573" max="11776" width="9" style="36"/>
    <col min="11777" max="11778" width="3.109375" style="36" customWidth="1"/>
    <col min="11779" max="11780" width="1.6640625" style="36" customWidth="1"/>
    <col min="11781" max="11785" width="3.109375" style="36" customWidth="1"/>
    <col min="11786" max="11787" width="1.6640625" style="36" customWidth="1"/>
    <col min="11788" max="11788" width="3.109375" style="36" customWidth="1"/>
    <col min="11789" max="11789" width="0.6640625" style="36" customWidth="1"/>
    <col min="11790" max="11790" width="2.6640625" style="36" customWidth="1"/>
    <col min="11791" max="11791" width="1.21875" style="36" customWidth="1"/>
    <col min="11792" max="11795" width="3.6640625" style="36" customWidth="1"/>
    <col min="11796" max="11796" width="2.109375" style="36" customWidth="1"/>
    <col min="11797" max="11798" width="1.6640625" style="36" customWidth="1"/>
    <col min="11799" max="11799" width="2.109375" style="36" customWidth="1"/>
    <col min="11800" max="11800" width="1.21875" style="36" customWidth="1"/>
    <col min="11801" max="11803" width="3.109375" style="36" customWidth="1"/>
    <col min="11804" max="11804" width="2.109375" style="36" customWidth="1"/>
    <col min="11805" max="11807" width="3.109375" style="36" customWidth="1"/>
    <col min="11808" max="11808" width="6.109375" style="36" customWidth="1"/>
    <col min="11809" max="11809" width="3.109375" style="36" customWidth="1"/>
    <col min="11810" max="11810" width="2" style="36" customWidth="1"/>
    <col min="11811" max="11816" width="1.6640625" style="36" customWidth="1"/>
    <col min="11817" max="11817" width="3.6640625" style="36" customWidth="1"/>
    <col min="11818" max="11818" width="2.21875" style="36" customWidth="1"/>
    <col min="11819" max="11820" width="1.6640625" style="36" customWidth="1"/>
    <col min="11821" max="11821" width="2.21875" style="36" customWidth="1"/>
    <col min="11822" max="11823" width="1.6640625" style="36" customWidth="1"/>
    <col min="11824" max="11824" width="0.44140625" style="36" customWidth="1"/>
    <col min="11825" max="11828" width="3.6640625" style="36" customWidth="1"/>
    <col min="11829" max="12032" width="9" style="36"/>
    <col min="12033" max="12034" width="3.109375" style="36" customWidth="1"/>
    <col min="12035" max="12036" width="1.6640625" style="36" customWidth="1"/>
    <col min="12037" max="12041" width="3.109375" style="36" customWidth="1"/>
    <col min="12042" max="12043" width="1.6640625" style="36" customWidth="1"/>
    <col min="12044" max="12044" width="3.109375" style="36" customWidth="1"/>
    <col min="12045" max="12045" width="0.6640625" style="36" customWidth="1"/>
    <col min="12046" max="12046" width="2.6640625" style="36" customWidth="1"/>
    <col min="12047" max="12047" width="1.21875" style="36" customWidth="1"/>
    <col min="12048" max="12051" width="3.6640625" style="36" customWidth="1"/>
    <col min="12052" max="12052" width="2.109375" style="36" customWidth="1"/>
    <col min="12053" max="12054" width="1.6640625" style="36" customWidth="1"/>
    <col min="12055" max="12055" width="2.109375" style="36" customWidth="1"/>
    <col min="12056" max="12056" width="1.21875" style="36" customWidth="1"/>
    <col min="12057" max="12059" width="3.109375" style="36" customWidth="1"/>
    <col min="12060" max="12060" width="2.109375" style="36" customWidth="1"/>
    <col min="12061" max="12063" width="3.109375" style="36" customWidth="1"/>
    <col min="12064" max="12064" width="6.109375" style="36" customWidth="1"/>
    <col min="12065" max="12065" width="3.109375" style="36" customWidth="1"/>
    <col min="12066" max="12066" width="2" style="36" customWidth="1"/>
    <col min="12067" max="12072" width="1.6640625" style="36" customWidth="1"/>
    <col min="12073" max="12073" width="3.6640625" style="36" customWidth="1"/>
    <col min="12074" max="12074" width="2.21875" style="36" customWidth="1"/>
    <col min="12075" max="12076" width="1.6640625" style="36" customWidth="1"/>
    <col min="12077" max="12077" width="2.21875" style="36" customWidth="1"/>
    <col min="12078" max="12079" width="1.6640625" style="36" customWidth="1"/>
    <col min="12080" max="12080" width="0.44140625" style="36" customWidth="1"/>
    <col min="12081" max="12084" width="3.6640625" style="36" customWidth="1"/>
    <col min="12085" max="12288" width="9" style="36"/>
    <col min="12289" max="12290" width="3.109375" style="36" customWidth="1"/>
    <col min="12291" max="12292" width="1.6640625" style="36" customWidth="1"/>
    <col min="12293" max="12297" width="3.109375" style="36" customWidth="1"/>
    <col min="12298" max="12299" width="1.6640625" style="36" customWidth="1"/>
    <col min="12300" max="12300" width="3.109375" style="36" customWidth="1"/>
    <col min="12301" max="12301" width="0.6640625" style="36" customWidth="1"/>
    <col min="12302" max="12302" width="2.6640625" style="36" customWidth="1"/>
    <col min="12303" max="12303" width="1.21875" style="36" customWidth="1"/>
    <col min="12304" max="12307" width="3.6640625" style="36" customWidth="1"/>
    <col min="12308" max="12308" width="2.109375" style="36" customWidth="1"/>
    <col min="12309" max="12310" width="1.6640625" style="36" customWidth="1"/>
    <col min="12311" max="12311" width="2.109375" style="36" customWidth="1"/>
    <col min="12312" max="12312" width="1.21875" style="36" customWidth="1"/>
    <col min="12313" max="12315" width="3.109375" style="36" customWidth="1"/>
    <col min="12316" max="12316" width="2.109375" style="36" customWidth="1"/>
    <col min="12317" max="12319" width="3.109375" style="36" customWidth="1"/>
    <col min="12320" max="12320" width="6.109375" style="36" customWidth="1"/>
    <col min="12321" max="12321" width="3.109375" style="36" customWidth="1"/>
    <col min="12322" max="12322" width="2" style="36" customWidth="1"/>
    <col min="12323" max="12328" width="1.6640625" style="36" customWidth="1"/>
    <col min="12329" max="12329" width="3.6640625" style="36" customWidth="1"/>
    <col min="12330" max="12330" width="2.21875" style="36" customWidth="1"/>
    <col min="12331" max="12332" width="1.6640625" style="36" customWidth="1"/>
    <col min="12333" max="12333" width="2.21875" style="36" customWidth="1"/>
    <col min="12334" max="12335" width="1.6640625" style="36" customWidth="1"/>
    <col min="12336" max="12336" width="0.44140625" style="36" customWidth="1"/>
    <col min="12337" max="12340" width="3.6640625" style="36" customWidth="1"/>
    <col min="12341" max="12544" width="9" style="36"/>
    <col min="12545" max="12546" width="3.109375" style="36" customWidth="1"/>
    <col min="12547" max="12548" width="1.6640625" style="36" customWidth="1"/>
    <col min="12549" max="12553" width="3.109375" style="36" customWidth="1"/>
    <col min="12554" max="12555" width="1.6640625" style="36" customWidth="1"/>
    <col min="12556" max="12556" width="3.109375" style="36" customWidth="1"/>
    <col min="12557" max="12557" width="0.6640625" style="36" customWidth="1"/>
    <col min="12558" max="12558" width="2.6640625" style="36" customWidth="1"/>
    <col min="12559" max="12559" width="1.21875" style="36" customWidth="1"/>
    <col min="12560" max="12563" width="3.6640625" style="36" customWidth="1"/>
    <col min="12564" max="12564" width="2.109375" style="36" customWidth="1"/>
    <col min="12565" max="12566" width="1.6640625" style="36" customWidth="1"/>
    <col min="12567" max="12567" width="2.109375" style="36" customWidth="1"/>
    <col min="12568" max="12568" width="1.21875" style="36" customWidth="1"/>
    <col min="12569" max="12571" width="3.109375" style="36" customWidth="1"/>
    <col min="12572" max="12572" width="2.109375" style="36" customWidth="1"/>
    <col min="12573" max="12575" width="3.109375" style="36" customWidth="1"/>
    <col min="12576" max="12576" width="6.109375" style="36" customWidth="1"/>
    <col min="12577" max="12577" width="3.109375" style="36" customWidth="1"/>
    <col min="12578" max="12578" width="2" style="36" customWidth="1"/>
    <col min="12579" max="12584" width="1.6640625" style="36" customWidth="1"/>
    <col min="12585" max="12585" width="3.6640625" style="36" customWidth="1"/>
    <col min="12586" max="12586" width="2.21875" style="36" customWidth="1"/>
    <col min="12587" max="12588" width="1.6640625" style="36" customWidth="1"/>
    <col min="12589" max="12589" width="2.21875" style="36" customWidth="1"/>
    <col min="12590" max="12591" width="1.6640625" style="36" customWidth="1"/>
    <col min="12592" max="12592" width="0.44140625" style="36" customWidth="1"/>
    <col min="12593" max="12596" width="3.6640625" style="36" customWidth="1"/>
    <col min="12597" max="12800" width="9" style="36"/>
    <col min="12801" max="12802" width="3.109375" style="36" customWidth="1"/>
    <col min="12803" max="12804" width="1.6640625" style="36" customWidth="1"/>
    <col min="12805" max="12809" width="3.109375" style="36" customWidth="1"/>
    <col min="12810" max="12811" width="1.6640625" style="36" customWidth="1"/>
    <col min="12812" max="12812" width="3.109375" style="36" customWidth="1"/>
    <col min="12813" max="12813" width="0.6640625" style="36" customWidth="1"/>
    <col min="12814" max="12814" width="2.6640625" style="36" customWidth="1"/>
    <col min="12815" max="12815" width="1.21875" style="36" customWidth="1"/>
    <col min="12816" max="12819" width="3.6640625" style="36" customWidth="1"/>
    <col min="12820" max="12820" width="2.109375" style="36" customWidth="1"/>
    <col min="12821" max="12822" width="1.6640625" style="36" customWidth="1"/>
    <col min="12823" max="12823" width="2.109375" style="36" customWidth="1"/>
    <col min="12824" max="12824" width="1.21875" style="36" customWidth="1"/>
    <col min="12825" max="12827" width="3.109375" style="36" customWidth="1"/>
    <col min="12828" max="12828" width="2.109375" style="36" customWidth="1"/>
    <col min="12829" max="12831" width="3.109375" style="36" customWidth="1"/>
    <col min="12832" max="12832" width="6.109375" style="36" customWidth="1"/>
    <col min="12833" max="12833" width="3.109375" style="36" customWidth="1"/>
    <col min="12834" max="12834" width="2" style="36" customWidth="1"/>
    <col min="12835" max="12840" width="1.6640625" style="36" customWidth="1"/>
    <col min="12841" max="12841" width="3.6640625" style="36" customWidth="1"/>
    <col min="12842" max="12842" width="2.21875" style="36" customWidth="1"/>
    <col min="12843" max="12844" width="1.6640625" style="36" customWidth="1"/>
    <col min="12845" max="12845" width="2.21875" style="36" customWidth="1"/>
    <col min="12846" max="12847" width="1.6640625" style="36" customWidth="1"/>
    <col min="12848" max="12848" width="0.44140625" style="36" customWidth="1"/>
    <col min="12849" max="12852" width="3.6640625" style="36" customWidth="1"/>
    <col min="12853" max="13056" width="9" style="36"/>
    <col min="13057" max="13058" width="3.109375" style="36" customWidth="1"/>
    <col min="13059" max="13060" width="1.6640625" style="36" customWidth="1"/>
    <col min="13061" max="13065" width="3.109375" style="36" customWidth="1"/>
    <col min="13066" max="13067" width="1.6640625" style="36" customWidth="1"/>
    <col min="13068" max="13068" width="3.109375" style="36" customWidth="1"/>
    <col min="13069" max="13069" width="0.6640625" style="36" customWidth="1"/>
    <col min="13070" max="13070" width="2.6640625" style="36" customWidth="1"/>
    <col min="13071" max="13071" width="1.21875" style="36" customWidth="1"/>
    <col min="13072" max="13075" width="3.6640625" style="36" customWidth="1"/>
    <col min="13076" max="13076" width="2.109375" style="36" customWidth="1"/>
    <col min="13077" max="13078" width="1.6640625" style="36" customWidth="1"/>
    <col min="13079" max="13079" width="2.109375" style="36" customWidth="1"/>
    <col min="13080" max="13080" width="1.21875" style="36" customWidth="1"/>
    <col min="13081" max="13083" width="3.109375" style="36" customWidth="1"/>
    <col min="13084" max="13084" width="2.109375" style="36" customWidth="1"/>
    <col min="13085" max="13087" width="3.109375" style="36" customWidth="1"/>
    <col min="13088" max="13088" width="6.109375" style="36" customWidth="1"/>
    <col min="13089" max="13089" width="3.109375" style="36" customWidth="1"/>
    <col min="13090" max="13090" width="2" style="36" customWidth="1"/>
    <col min="13091" max="13096" width="1.6640625" style="36" customWidth="1"/>
    <col min="13097" max="13097" width="3.6640625" style="36" customWidth="1"/>
    <col min="13098" max="13098" width="2.21875" style="36" customWidth="1"/>
    <col min="13099" max="13100" width="1.6640625" style="36" customWidth="1"/>
    <col min="13101" max="13101" width="2.21875" style="36" customWidth="1"/>
    <col min="13102" max="13103" width="1.6640625" style="36" customWidth="1"/>
    <col min="13104" max="13104" width="0.44140625" style="36" customWidth="1"/>
    <col min="13105" max="13108" width="3.6640625" style="36" customWidth="1"/>
    <col min="13109" max="13312" width="9" style="36"/>
    <col min="13313" max="13314" width="3.109375" style="36" customWidth="1"/>
    <col min="13315" max="13316" width="1.6640625" style="36" customWidth="1"/>
    <col min="13317" max="13321" width="3.109375" style="36" customWidth="1"/>
    <col min="13322" max="13323" width="1.6640625" style="36" customWidth="1"/>
    <col min="13324" max="13324" width="3.109375" style="36" customWidth="1"/>
    <col min="13325" max="13325" width="0.6640625" style="36" customWidth="1"/>
    <col min="13326" max="13326" width="2.6640625" style="36" customWidth="1"/>
    <col min="13327" max="13327" width="1.21875" style="36" customWidth="1"/>
    <col min="13328" max="13331" width="3.6640625" style="36" customWidth="1"/>
    <col min="13332" max="13332" width="2.109375" style="36" customWidth="1"/>
    <col min="13333" max="13334" width="1.6640625" style="36" customWidth="1"/>
    <col min="13335" max="13335" width="2.109375" style="36" customWidth="1"/>
    <col min="13336" max="13336" width="1.21875" style="36" customWidth="1"/>
    <col min="13337" max="13339" width="3.109375" style="36" customWidth="1"/>
    <col min="13340" max="13340" width="2.109375" style="36" customWidth="1"/>
    <col min="13341" max="13343" width="3.109375" style="36" customWidth="1"/>
    <col min="13344" max="13344" width="6.109375" style="36" customWidth="1"/>
    <col min="13345" max="13345" width="3.109375" style="36" customWidth="1"/>
    <col min="13346" max="13346" width="2" style="36" customWidth="1"/>
    <col min="13347" max="13352" width="1.6640625" style="36" customWidth="1"/>
    <col min="13353" max="13353" width="3.6640625" style="36" customWidth="1"/>
    <col min="13354" max="13354" width="2.21875" style="36" customWidth="1"/>
    <col min="13355" max="13356" width="1.6640625" style="36" customWidth="1"/>
    <col min="13357" max="13357" width="2.21875" style="36" customWidth="1"/>
    <col min="13358" max="13359" width="1.6640625" style="36" customWidth="1"/>
    <col min="13360" max="13360" width="0.44140625" style="36" customWidth="1"/>
    <col min="13361" max="13364" width="3.6640625" style="36" customWidth="1"/>
    <col min="13365" max="13568" width="9" style="36"/>
    <col min="13569" max="13570" width="3.109375" style="36" customWidth="1"/>
    <col min="13571" max="13572" width="1.6640625" style="36" customWidth="1"/>
    <col min="13573" max="13577" width="3.109375" style="36" customWidth="1"/>
    <col min="13578" max="13579" width="1.6640625" style="36" customWidth="1"/>
    <col min="13580" max="13580" width="3.109375" style="36" customWidth="1"/>
    <col min="13581" max="13581" width="0.6640625" style="36" customWidth="1"/>
    <col min="13582" max="13582" width="2.6640625" style="36" customWidth="1"/>
    <col min="13583" max="13583" width="1.21875" style="36" customWidth="1"/>
    <col min="13584" max="13587" width="3.6640625" style="36" customWidth="1"/>
    <col min="13588" max="13588" width="2.109375" style="36" customWidth="1"/>
    <col min="13589" max="13590" width="1.6640625" style="36" customWidth="1"/>
    <col min="13591" max="13591" width="2.109375" style="36" customWidth="1"/>
    <col min="13592" max="13592" width="1.21875" style="36" customWidth="1"/>
    <col min="13593" max="13595" width="3.109375" style="36" customWidth="1"/>
    <col min="13596" max="13596" width="2.109375" style="36" customWidth="1"/>
    <col min="13597" max="13599" width="3.109375" style="36" customWidth="1"/>
    <col min="13600" max="13600" width="6.109375" style="36" customWidth="1"/>
    <col min="13601" max="13601" width="3.109375" style="36" customWidth="1"/>
    <col min="13602" max="13602" width="2" style="36" customWidth="1"/>
    <col min="13603" max="13608" width="1.6640625" style="36" customWidth="1"/>
    <col min="13609" max="13609" width="3.6640625" style="36" customWidth="1"/>
    <col min="13610" max="13610" width="2.21875" style="36" customWidth="1"/>
    <col min="13611" max="13612" width="1.6640625" style="36" customWidth="1"/>
    <col min="13613" max="13613" width="2.21875" style="36" customWidth="1"/>
    <col min="13614" max="13615" width="1.6640625" style="36" customWidth="1"/>
    <col min="13616" max="13616" width="0.44140625" style="36" customWidth="1"/>
    <col min="13617" max="13620" width="3.6640625" style="36" customWidth="1"/>
    <col min="13621" max="13824" width="9" style="36"/>
    <col min="13825" max="13826" width="3.109375" style="36" customWidth="1"/>
    <col min="13827" max="13828" width="1.6640625" style="36" customWidth="1"/>
    <col min="13829" max="13833" width="3.109375" style="36" customWidth="1"/>
    <col min="13834" max="13835" width="1.6640625" style="36" customWidth="1"/>
    <col min="13836" max="13836" width="3.109375" style="36" customWidth="1"/>
    <col min="13837" max="13837" width="0.6640625" style="36" customWidth="1"/>
    <col min="13838" max="13838" width="2.6640625" style="36" customWidth="1"/>
    <col min="13839" max="13839" width="1.21875" style="36" customWidth="1"/>
    <col min="13840" max="13843" width="3.6640625" style="36" customWidth="1"/>
    <col min="13844" max="13844" width="2.109375" style="36" customWidth="1"/>
    <col min="13845" max="13846" width="1.6640625" style="36" customWidth="1"/>
    <col min="13847" max="13847" width="2.109375" style="36" customWidth="1"/>
    <col min="13848" max="13848" width="1.21875" style="36" customWidth="1"/>
    <col min="13849" max="13851" width="3.109375" style="36" customWidth="1"/>
    <col min="13852" max="13852" width="2.109375" style="36" customWidth="1"/>
    <col min="13853" max="13855" width="3.109375" style="36" customWidth="1"/>
    <col min="13856" max="13856" width="6.109375" style="36" customWidth="1"/>
    <col min="13857" max="13857" width="3.109375" style="36" customWidth="1"/>
    <col min="13858" max="13858" width="2" style="36" customWidth="1"/>
    <col min="13859" max="13864" width="1.6640625" style="36" customWidth="1"/>
    <col min="13865" max="13865" width="3.6640625" style="36" customWidth="1"/>
    <col min="13866" max="13866" width="2.21875" style="36" customWidth="1"/>
    <col min="13867" max="13868" width="1.6640625" style="36" customWidth="1"/>
    <col min="13869" max="13869" width="2.21875" style="36" customWidth="1"/>
    <col min="13870" max="13871" width="1.6640625" style="36" customWidth="1"/>
    <col min="13872" max="13872" width="0.44140625" style="36" customWidth="1"/>
    <col min="13873" max="13876" width="3.6640625" style="36" customWidth="1"/>
    <col min="13877" max="14080" width="9" style="36"/>
    <col min="14081" max="14082" width="3.109375" style="36" customWidth="1"/>
    <col min="14083" max="14084" width="1.6640625" style="36" customWidth="1"/>
    <col min="14085" max="14089" width="3.109375" style="36" customWidth="1"/>
    <col min="14090" max="14091" width="1.6640625" style="36" customWidth="1"/>
    <col min="14092" max="14092" width="3.109375" style="36" customWidth="1"/>
    <col min="14093" max="14093" width="0.6640625" style="36" customWidth="1"/>
    <col min="14094" max="14094" width="2.6640625" style="36" customWidth="1"/>
    <col min="14095" max="14095" width="1.21875" style="36" customWidth="1"/>
    <col min="14096" max="14099" width="3.6640625" style="36" customWidth="1"/>
    <col min="14100" max="14100" width="2.109375" style="36" customWidth="1"/>
    <col min="14101" max="14102" width="1.6640625" style="36" customWidth="1"/>
    <col min="14103" max="14103" width="2.109375" style="36" customWidth="1"/>
    <col min="14104" max="14104" width="1.21875" style="36" customWidth="1"/>
    <col min="14105" max="14107" width="3.109375" style="36" customWidth="1"/>
    <col min="14108" max="14108" width="2.109375" style="36" customWidth="1"/>
    <col min="14109" max="14111" width="3.109375" style="36" customWidth="1"/>
    <col min="14112" max="14112" width="6.109375" style="36" customWidth="1"/>
    <col min="14113" max="14113" width="3.109375" style="36" customWidth="1"/>
    <col min="14114" max="14114" width="2" style="36" customWidth="1"/>
    <col min="14115" max="14120" width="1.6640625" style="36" customWidth="1"/>
    <col min="14121" max="14121" width="3.6640625" style="36" customWidth="1"/>
    <col min="14122" max="14122" width="2.21875" style="36" customWidth="1"/>
    <col min="14123" max="14124" width="1.6640625" style="36" customWidth="1"/>
    <col min="14125" max="14125" width="2.21875" style="36" customWidth="1"/>
    <col min="14126" max="14127" width="1.6640625" style="36" customWidth="1"/>
    <col min="14128" max="14128" width="0.44140625" style="36" customWidth="1"/>
    <col min="14129" max="14132" width="3.6640625" style="36" customWidth="1"/>
    <col min="14133" max="14336" width="9" style="36"/>
    <col min="14337" max="14338" width="3.109375" style="36" customWidth="1"/>
    <col min="14339" max="14340" width="1.6640625" style="36" customWidth="1"/>
    <col min="14341" max="14345" width="3.109375" style="36" customWidth="1"/>
    <col min="14346" max="14347" width="1.6640625" style="36" customWidth="1"/>
    <col min="14348" max="14348" width="3.109375" style="36" customWidth="1"/>
    <col min="14349" max="14349" width="0.6640625" style="36" customWidth="1"/>
    <col min="14350" max="14350" width="2.6640625" style="36" customWidth="1"/>
    <col min="14351" max="14351" width="1.21875" style="36" customWidth="1"/>
    <col min="14352" max="14355" width="3.6640625" style="36" customWidth="1"/>
    <col min="14356" max="14356" width="2.109375" style="36" customWidth="1"/>
    <col min="14357" max="14358" width="1.6640625" style="36" customWidth="1"/>
    <col min="14359" max="14359" width="2.109375" style="36" customWidth="1"/>
    <col min="14360" max="14360" width="1.21875" style="36" customWidth="1"/>
    <col min="14361" max="14363" width="3.109375" style="36" customWidth="1"/>
    <col min="14364" max="14364" width="2.109375" style="36" customWidth="1"/>
    <col min="14365" max="14367" width="3.109375" style="36" customWidth="1"/>
    <col min="14368" max="14368" width="6.109375" style="36" customWidth="1"/>
    <col min="14369" max="14369" width="3.109375" style="36" customWidth="1"/>
    <col min="14370" max="14370" width="2" style="36" customWidth="1"/>
    <col min="14371" max="14376" width="1.6640625" style="36" customWidth="1"/>
    <col min="14377" max="14377" width="3.6640625" style="36" customWidth="1"/>
    <col min="14378" max="14378" width="2.21875" style="36" customWidth="1"/>
    <col min="14379" max="14380" width="1.6640625" style="36" customWidth="1"/>
    <col min="14381" max="14381" width="2.21875" style="36" customWidth="1"/>
    <col min="14382" max="14383" width="1.6640625" style="36" customWidth="1"/>
    <col min="14384" max="14384" width="0.44140625" style="36" customWidth="1"/>
    <col min="14385" max="14388" width="3.6640625" style="36" customWidth="1"/>
    <col min="14389" max="14592" width="9" style="36"/>
    <col min="14593" max="14594" width="3.109375" style="36" customWidth="1"/>
    <col min="14595" max="14596" width="1.6640625" style="36" customWidth="1"/>
    <col min="14597" max="14601" width="3.109375" style="36" customWidth="1"/>
    <col min="14602" max="14603" width="1.6640625" style="36" customWidth="1"/>
    <col min="14604" max="14604" width="3.109375" style="36" customWidth="1"/>
    <col min="14605" max="14605" width="0.6640625" style="36" customWidth="1"/>
    <col min="14606" max="14606" width="2.6640625" style="36" customWidth="1"/>
    <col min="14607" max="14607" width="1.21875" style="36" customWidth="1"/>
    <col min="14608" max="14611" width="3.6640625" style="36" customWidth="1"/>
    <col min="14612" max="14612" width="2.109375" style="36" customWidth="1"/>
    <col min="14613" max="14614" width="1.6640625" style="36" customWidth="1"/>
    <col min="14615" max="14615" width="2.109375" style="36" customWidth="1"/>
    <col min="14616" max="14616" width="1.21875" style="36" customWidth="1"/>
    <col min="14617" max="14619" width="3.109375" style="36" customWidth="1"/>
    <col min="14620" max="14620" width="2.109375" style="36" customWidth="1"/>
    <col min="14621" max="14623" width="3.109375" style="36" customWidth="1"/>
    <col min="14624" max="14624" width="6.109375" style="36" customWidth="1"/>
    <col min="14625" max="14625" width="3.109375" style="36" customWidth="1"/>
    <col min="14626" max="14626" width="2" style="36" customWidth="1"/>
    <col min="14627" max="14632" width="1.6640625" style="36" customWidth="1"/>
    <col min="14633" max="14633" width="3.6640625" style="36" customWidth="1"/>
    <col min="14634" max="14634" width="2.21875" style="36" customWidth="1"/>
    <col min="14635" max="14636" width="1.6640625" style="36" customWidth="1"/>
    <col min="14637" max="14637" width="2.21875" style="36" customWidth="1"/>
    <col min="14638" max="14639" width="1.6640625" style="36" customWidth="1"/>
    <col min="14640" max="14640" width="0.44140625" style="36" customWidth="1"/>
    <col min="14641" max="14644" width="3.6640625" style="36" customWidth="1"/>
    <col min="14645" max="14848" width="9" style="36"/>
    <col min="14849" max="14850" width="3.109375" style="36" customWidth="1"/>
    <col min="14851" max="14852" width="1.6640625" style="36" customWidth="1"/>
    <col min="14853" max="14857" width="3.109375" style="36" customWidth="1"/>
    <col min="14858" max="14859" width="1.6640625" style="36" customWidth="1"/>
    <col min="14860" max="14860" width="3.109375" style="36" customWidth="1"/>
    <col min="14861" max="14861" width="0.6640625" style="36" customWidth="1"/>
    <col min="14862" max="14862" width="2.6640625" style="36" customWidth="1"/>
    <col min="14863" max="14863" width="1.21875" style="36" customWidth="1"/>
    <col min="14864" max="14867" width="3.6640625" style="36" customWidth="1"/>
    <col min="14868" max="14868" width="2.109375" style="36" customWidth="1"/>
    <col min="14869" max="14870" width="1.6640625" style="36" customWidth="1"/>
    <col min="14871" max="14871" width="2.109375" style="36" customWidth="1"/>
    <col min="14872" max="14872" width="1.21875" style="36" customWidth="1"/>
    <col min="14873" max="14875" width="3.109375" style="36" customWidth="1"/>
    <col min="14876" max="14876" width="2.109375" style="36" customWidth="1"/>
    <col min="14877" max="14879" width="3.109375" style="36" customWidth="1"/>
    <col min="14880" max="14880" width="6.109375" style="36" customWidth="1"/>
    <col min="14881" max="14881" width="3.109375" style="36" customWidth="1"/>
    <col min="14882" max="14882" width="2" style="36" customWidth="1"/>
    <col min="14883" max="14888" width="1.6640625" style="36" customWidth="1"/>
    <col min="14889" max="14889" width="3.6640625" style="36" customWidth="1"/>
    <col min="14890" max="14890" width="2.21875" style="36" customWidth="1"/>
    <col min="14891" max="14892" width="1.6640625" style="36" customWidth="1"/>
    <col min="14893" max="14893" width="2.21875" style="36" customWidth="1"/>
    <col min="14894" max="14895" width="1.6640625" style="36" customWidth="1"/>
    <col min="14896" max="14896" width="0.44140625" style="36" customWidth="1"/>
    <col min="14897" max="14900" width="3.6640625" style="36" customWidth="1"/>
    <col min="14901" max="15104" width="9" style="36"/>
    <col min="15105" max="15106" width="3.109375" style="36" customWidth="1"/>
    <col min="15107" max="15108" width="1.6640625" style="36" customWidth="1"/>
    <col min="15109" max="15113" width="3.109375" style="36" customWidth="1"/>
    <col min="15114" max="15115" width="1.6640625" style="36" customWidth="1"/>
    <col min="15116" max="15116" width="3.109375" style="36" customWidth="1"/>
    <col min="15117" max="15117" width="0.6640625" style="36" customWidth="1"/>
    <col min="15118" max="15118" width="2.6640625" style="36" customWidth="1"/>
    <col min="15119" max="15119" width="1.21875" style="36" customWidth="1"/>
    <col min="15120" max="15123" width="3.6640625" style="36" customWidth="1"/>
    <col min="15124" max="15124" width="2.109375" style="36" customWidth="1"/>
    <col min="15125" max="15126" width="1.6640625" style="36" customWidth="1"/>
    <col min="15127" max="15127" width="2.109375" style="36" customWidth="1"/>
    <col min="15128" max="15128" width="1.21875" style="36" customWidth="1"/>
    <col min="15129" max="15131" width="3.109375" style="36" customWidth="1"/>
    <col min="15132" max="15132" width="2.109375" style="36" customWidth="1"/>
    <col min="15133" max="15135" width="3.109375" style="36" customWidth="1"/>
    <col min="15136" max="15136" width="6.109375" style="36" customWidth="1"/>
    <col min="15137" max="15137" width="3.109375" style="36" customWidth="1"/>
    <col min="15138" max="15138" width="2" style="36" customWidth="1"/>
    <col min="15139" max="15144" width="1.6640625" style="36" customWidth="1"/>
    <col min="15145" max="15145" width="3.6640625" style="36" customWidth="1"/>
    <col min="15146" max="15146" width="2.21875" style="36" customWidth="1"/>
    <col min="15147" max="15148" width="1.6640625" style="36" customWidth="1"/>
    <col min="15149" max="15149" width="2.21875" style="36" customWidth="1"/>
    <col min="15150" max="15151" width="1.6640625" style="36" customWidth="1"/>
    <col min="15152" max="15152" width="0.44140625" style="36" customWidth="1"/>
    <col min="15153" max="15156" width="3.6640625" style="36" customWidth="1"/>
    <col min="15157" max="15360" width="9" style="36"/>
    <col min="15361" max="15362" width="3.109375" style="36" customWidth="1"/>
    <col min="15363" max="15364" width="1.6640625" style="36" customWidth="1"/>
    <col min="15365" max="15369" width="3.109375" style="36" customWidth="1"/>
    <col min="15370" max="15371" width="1.6640625" style="36" customWidth="1"/>
    <col min="15372" max="15372" width="3.109375" style="36" customWidth="1"/>
    <col min="15373" max="15373" width="0.6640625" style="36" customWidth="1"/>
    <col min="15374" max="15374" width="2.6640625" style="36" customWidth="1"/>
    <col min="15375" max="15375" width="1.21875" style="36" customWidth="1"/>
    <col min="15376" max="15379" width="3.6640625" style="36" customWidth="1"/>
    <col min="15380" max="15380" width="2.109375" style="36" customWidth="1"/>
    <col min="15381" max="15382" width="1.6640625" style="36" customWidth="1"/>
    <col min="15383" max="15383" width="2.109375" style="36" customWidth="1"/>
    <col min="15384" max="15384" width="1.21875" style="36" customWidth="1"/>
    <col min="15385" max="15387" width="3.109375" style="36" customWidth="1"/>
    <col min="15388" max="15388" width="2.109375" style="36" customWidth="1"/>
    <col min="15389" max="15391" width="3.109375" style="36" customWidth="1"/>
    <col min="15392" max="15392" width="6.109375" style="36" customWidth="1"/>
    <col min="15393" max="15393" width="3.109375" style="36" customWidth="1"/>
    <col min="15394" max="15394" width="2" style="36" customWidth="1"/>
    <col min="15395" max="15400" width="1.6640625" style="36" customWidth="1"/>
    <col min="15401" max="15401" width="3.6640625" style="36" customWidth="1"/>
    <col min="15402" max="15402" width="2.21875" style="36" customWidth="1"/>
    <col min="15403" max="15404" width="1.6640625" style="36" customWidth="1"/>
    <col min="15405" max="15405" width="2.21875" style="36" customWidth="1"/>
    <col min="15406" max="15407" width="1.6640625" style="36" customWidth="1"/>
    <col min="15408" max="15408" width="0.44140625" style="36" customWidth="1"/>
    <col min="15409" max="15412" width="3.6640625" style="36" customWidth="1"/>
    <col min="15413" max="15616" width="9" style="36"/>
    <col min="15617" max="15618" width="3.109375" style="36" customWidth="1"/>
    <col min="15619" max="15620" width="1.6640625" style="36" customWidth="1"/>
    <col min="15621" max="15625" width="3.109375" style="36" customWidth="1"/>
    <col min="15626" max="15627" width="1.6640625" style="36" customWidth="1"/>
    <col min="15628" max="15628" width="3.109375" style="36" customWidth="1"/>
    <col min="15629" max="15629" width="0.6640625" style="36" customWidth="1"/>
    <col min="15630" max="15630" width="2.6640625" style="36" customWidth="1"/>
    <col min="15631" max="15631" width="1.21875" style="36" customWidth="1"/>
    <col min="15632" max="15635" width="3.6640625" style="36" customWidth="1"/>
    <col min="15636" max="15636" width="2.109375" style="36" customWidth="1"/>
    <col min="15637" max="15638" width="1.6640625" style="36" customWidth="1"/>
    <col min="15639" max="15639" width="2.109375" style="36" customWidth="1"/>
    <col min="15640" max="15640" width="1.21875" style="36" customWidth="1"/>
    <col min="15641" max="15643" width="3.109375" style="36" customWidth="1"/>
    <col min="15644" max="15644" width="2.109375" style="36" customWidth="1"/>
    <col min="15645" max="15647" width="3.109375" style="36" customWidth="1"/>
    <col min="15648" max="15648" width="6.109375" style="36" customWidth="1"/>
    <col min="15649" max="15649" width="3.109375" style="36" customWidth="1"/>
    <col min="15650" max="15650" width="2" style="36" customWidth="1"/>
    <col min="15651" max="15656" width="1.6640625" style="36" customWidth="1"/>
    <col min="15657" max="15657" width="3.6640625" style="36" customWidth="1"/>
    <col min="15658" max="15658" width="2.21875" style="36" customWidth="1"/>
    <col min="15659" max="15660" width="1.6640625" style="36" customWidth="1"/>
    <col min="15661" max="15661" width="2.21875" style="36" customWidth="1"/>
    <col min="15662" max="15663" width="1.6640625" style="36" customWidth="1"/>
    <col min="15664" max="15664" width="0.44140625" style="36" customWidth="1"/>
    <col min="15665" max="15668" width="3.6640625" style="36" customWidth="1"/>
    <col min="15669" max="15872" width="9" style="36"/>
    <col min="15873" max="15874" width="3.109375" style="36" customWidth="1"/>
    <col min="15875" max="15876" width="1.6640625" style="36" customWidth="1"/>
    <col min="15877" max="15881" width="3.109375" style="36" customWidth="1"/>
    <col min="15882" max="15883" width="1.6640625" style="36" customWidth="1"/>
    <col min="15884" max="15884" width="3.109375" style="36" customWidth="1"/>
    <col min="15885" max="15885" width="0.6640625" style="36" customWidth="1"/>
    <col min="15886" max="15886" width="2.6640625" style="36" customWidth="1"/>
    <col min="15887" max="15887" width="1.21875" style="36" customWidth="1"/>
    <col min="15888" max="15891" width="3.6640625" style="36" customWidth="1"/>
    <col min="15892" max="15892" width="2.109375" style="36" customWidth="1"/>
    <col min="15893" max="15894" width="1.6640625" style="36" customWidth="1"/>
    <col min="15895" max="15895" width="2.109375" style="36" customWidth="1"/>
    <col min="15896" max="15896" width="1.21875" style="36" customWidth="1"/>
    <col min="15897" max="15899" width="3.109375" style="36" customWidth="1"/>
    <col min="15900" max="15900" width="2.109375" style="36" customWidth="1"/>
    <col min="15901" max="15903" width="3.109375" style="36" customWidth="1"/>
    <col min="15904" max="15904" width="6.109375" style="36" customWidth="1"/>
    <col min="15905" max="15905" width="3.109375" style="36" customWidth="1"/>
    <col min="15906" max="15906" width="2" style="36" customWidth="1"/>
    <col min="15907" max="15912" width="1.6640625" style="36" customWidth="1"/>
    <col min="15913" max="15913" width="3.6640625" style="36" customWidth="1"/>
    <col min="15914" max="15914" width="2.21875" style="36" customWidth="1"/>
    <col min="15915" max="15916" width="1.6640625" style="36" customWidth="1"/>
    <col min="15917" max="15917" width="2.21875" style="36" customWidth="1"/>
    <col min="15918" max="15919" width="1.6640625" style="36" customWidth="1"/>
    <col min="15920" max="15920" width="0.44140625" style="36" customWidth="1"/>
    <col min="15921" max="15924" width="3.6640625" style="36" customWidth="1"/>
    <col min="15925" max="16128" width="9" style="36"/>
    <col min="16129" max="16130" width="3.109375" style="36" customWidth="1"/>
    <col min="16131" max="16132" width="1.6640625" style="36" customWidth="1"/>
    <col min="16133" max="16137" width="3.109375" style="36" customWidth="1"/>
    <col min="16138" max="16139" width="1.6640625" style="36" customWidth="1"/>
    <col min="16140" max="16140" width="3.109375" style="36" customWidth="1"/>
    <col min="16141" max="16141" width="0.6640625" style="36" customWidth="1"/>
    <col min="16142" max="16142" width="2.6640625" style="36" customWidth="1"/>
    <col min="16143" max="16143" width="1.21875" style="36" customWidth="1"/>
    <col min="16144" max="16147" width="3.6640625" style="36" customWidth="1"/>
    <col min="16148" max="16148" width="2.109375" style="36" customWidth="1"/>
    <col min="16149" max="16150" width="1.6640625" style="36" customWidth="1"/>
    <col min="16151" max="16151" width="2.109375" style="36" customWidth="1"/>
    <col min="16152" max="16152" width="1.21875" style="36" customWidth="1"/>
    <col min="16153" max="16155" width="3.109375" style="36" customWidth="1"/>
    <col min="16156" max="16156" width="2.109375" style="36" customWidth="1"/>
    <col min="16157" max="16159" width="3.109375" style="36" customWidth="1"/>
    <col min="16160" max="16160" width="6.109375" style="36" customWidth="1"/>
    <col min="16161" max="16161" width="3.109375" style="36" customWidth="1"/>
    <col min="16162" max="16162" width="2" style="36" customWidth="1"/>
    <col min="16163" max="16168" width="1.6640625" style="36" customWidth="1"/>
    <col min="16169" max="16169" width="3.6640625" style="36" customWidth="1"/>
    <col min="16170" max="16170" width="2.21875" style="36" customWidth="1"/>
    <col min="16171" max="16172" width="1.6640625" style="36" customWidth="1"/>
    <col min="16173" max="16173" width="2.21875" style="36" customWidth="1"/>
    <col min="16174" max="16175" width="1.6640625" style="36" customWidth="1"/>
    <col min="16176" max="16176" width="0.44140625" style="36" customWidth="1"/>
    <col min="16177" max="16180" width="3.6640625" style="36" customWidth="1"/>
    <col min="16181" max="16384" width="9" style="36"/>
  </cols>
  <sheetData>
    <row r="1" spans="1:52" s="17" customFormat="1" ht="20.100000000000001" customHeight="1">
      <c r="A1" s="179" t="s">
        <v>156</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row>
    <row r="2" spans="1:52" s="17" customFormat="1" ht="9.6"/>
    <row r="3" spans="1:52" s="17" customFormat="1" ht="6" customHeight="1">
      <c r="A3" s="185" t="s">
        <v>342</v>
      </c>
      <c r="B3" s="185"/>
      <c r="C3" s="185"/>
      <c r="D3" s="185"/>
      <c r="E3" s="185"/>
      <c r="F3" s="185"/>
      <c r="G3" s="185" t="s">
        <v>343</v>
      </c>
      <c r="H3" s="185"/>
      <c r="I3" s="185"/>
      <c r="J3" s="185"/>
      <c r="K3" s="185"/>
      <c r="L3" s="185"/>
      <c r="M3" s="185"/>
      <c r="N3" s="185"/>
      <c r="O3" s="185"/>
      <c r="P3" s="185" t="s">
        <v>341</v>
      </c>
      <c r="Q3" s="185"/>
      <c r="R3" s="185"/>
      <c r="S3" s="185"/>
      <c r="T3" s="185"/>
      <c r="U3" s="185" t="s">
        <v>344</v>
      </c>
      <c r="V3" s="185"/>
      <c r="W3" s="185"/>
      <c r="X3" s="185"/>
      <c r="Y3" s="185"/>
      <c r="Z3" s="185"/>
      <c r="AA3" s="185"/>
      <c r="AB3" s="185"/>
      <c r="AC3" s="185"/>
    </row>
    <row r="4" spans="1:52" s="17" customFormat="1" ht="11.25" customHeight="1">
      <c r="A4" s="185"/>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57" t="s">
        <v>159</v>
      </c>
      <c r="AI4" s="79">
        <v>11</v>
      </c>
      <c r="AJ4" s="80">
        <v>12</v>
      </c>
      <c r="AK4" s="180" t="s">
        <v>160</v>
      </c>
      <c r="AL4" s="79">
        <v>13</v>
      </c>
      <c r="AM4" s="80">
        <v>14</v>
      </c>
      <c r="AN4" s="181" t="s">
        <v>161</v>
      </c>
      <c r="AO4" s="182"/>
      <c r="AP4" s="78"/>
      <c r="AQ4" s="79">
        <v>15</v>
      </c>
      <c r="AR4" s="79">
        <v>16</v>
      </c>
      <c r="AS4" s="180" t="s">
        <v>160</v>
      </c>
      <c r="AT4" s="79">
        <v>17</v>
      </c>
      <c r="AU4" s="79">
        <v>18</v>
      </c>
      <c r="AW4" s="183" t="s">
        <v>162</v>
      </c>
      <c r="AX4" s="183"/>
      <c r="AY4" s="183"/>
      <c r="AZ4" s="183"/>
    </row>
    <row r="5" spans="1:52" s="17" customFormat="1" ht="12" customHeight="1">
      <c r="A5" s="186"/>
      <c r="B5" s="186"/>
      <c r="C5" s="186"/>
      <c r="D5" s="186"/>
      <c r="E5" s="186"/>
      <c r="F5" s="186"/>
      <c r="G5" s="187"/>
      <c r="H5" s="187"/>
      <c r="I5" s="187"/>
      <c r="J5" s="187"/>
      <c r="K5" s="187"/>
      <c r="L5" s="187"/>
      <c r="M5" s="187"/>
      <c r="N5" s="187"/>
      <c r="O5" s="187"/>
      <c r="P5" s="186"/>
      <c r="Q5" s="186"/>
      <c r="R5" s="186"/>
      <c r="S5" s="186"/>
      <c r="T5" s="186"/>
      <c r="U5" s="187"/>
      <c r="V5" s="187"/>
      <c r="W5" s="187"/>
      <c r="X5" s="187"/>
      <c r="Y5" s="187"/>
      <c r="Z5" s="187"/>
      <c r="AA5" s="187"/>
      <c r="AB5" s="187"/>
      <c r="AC5" s="187"/>
      <c r="AD5" s="57"/>
      <c r="AI5" s="175"/>
      <c r="AJ5" s="176"/>
      <c r="AK5" s="180"/>
      <c r="AL5" s="175"/>
      <c r="AM5" s="176"/>
      <c r="AN5" s="181"/>
      <c r="AO5" s="182"/>
      <c r="AP5" s="78"/>
      <c r="AQ5" s="175"/>
      <c r="AR5" s="176"/>
      <c r="AS5" s="180"/>
      <c r="AT5" s="175"/>
      <c r="AU5" s="176"/>
      <c r="AW5" s="183"/>
      <c r="AX5" s="183"/>
      <c r="AY5" s="183"/>
      <c r="AZ5" s="183"/>
    </row>
    <row r="6" spans="1:52" s="17" customFormat="1" ht="12.75" customHeight="1">
      <c r="A6" s="186"/>
      <c r="B6" s="186"/>
      <c r="C6" s="186"/>
      <c r="D6" s="186"/>
      <c r="E6" s="186"/>
      <c r="F6" s="186"/>
      <c r="G6" s="187"/>
      <c r="H6" s="187"/>
      <c r="I6" s="187"/>
      <c r="J6" s="187"/>
      <c r="K6" s="187"/>
      <c r="L6" s="187"/>
      <c r="M6" s="187"/>
      <c r="N6" s="187"/>
      <c r="O6" s="187"/>
      <c r="P6" s="186"/>
      <c r="Q6" s="186"/>
      <c r="R6" s="186"/>
      <c r="S6" s="186"/>
      <c r="T6" s="186"/>
      <c r="U6" s="187"/>
      <c r="V6" s="187"/>
      <c r="W6" s="187"/>
      <c r="X6" s="187"/>
      <c r="Y6" s="187"/>
      <c r="Z6" s="187"/>
      <c r="AA6" s="187"/>
      <c r="AB6" s="187"/>
      <c r="AC6" s="187"/>
      <c r="AD6" s="57"/>
      <c r="AI6" s="177"/>
      <c r="AJ6" s="178"/>
      <c r="AK6" s="180"/>
      <c r="AL6" s="177"/>
      <c r="AM6" s="178"/>
      <c r="AN6" s="181"/>
      <c r="AO6" s="182"/>
      <c r="AP6" s="78"/>
      <c r="AQ6" s="177"/>
      <c r="AR6" s="178"/>
      <c r="AS6" s="180"/>
      <c r="AT6" s="177"/>
      <c r="AU6" s="178"/>
      <c r="AW6" s="183"/>
      <c r="AX6" s="183"/>
      <c r="AY6" s="183"/>
      <c r="AZ6" s="183"/>
    </row>
    <row r="7" spans="1:52" s="17" customFormat="1" ht="10.199999999999999" thickBot="1">
      <c r="AW7" s="184" t="s">
        <v>347</v>
      </c>
      <c r="AX7" s="184"/>
      <c r="AY7" s="184"/>
      <c r="AZ7" s="184"/>
    </row>
    <row r="8" spans="1:52" s="17" customFormat="1" ht="14.1" customHeight="1">
      <c r="A8" s="170" t="s">
        <v>164</v>
      </c>
      <c r="B8" s="171"/>
      <c r="C8" s="171"/>
      <c r="D8" s="171"/>
      <c r="E8" s="171"/>
      <c r="F8" s="171"/>
      <c r="G8" s="171"/>
      <c r="H8" s="171"/>
      <c r="I8" s="171"/>
      <c r="J8" s="171"/>
      <c r="K8" s="172"/>
      <c r="L8" s="173" t="s">
        <v>165</v>
      </c>
      <c r="M8" s="171"/>
      <c r="N8" s="171"/>
      <c r="O8" s="171"/>
      <c r="P8" s="171"/>
      <c r="Q8" s="171"/>
      <c r="R8" s="171"/>
      <c r="S8" s="171"/>
      <c r="T8" s="171"/>
      <c r="U8" s="171"/>
      <c r="V8" s="171"/>
      <c r="W8" s="174"/>
      <c r="AC8" s="170" t="s">
        <v>166</v>
      </c>
      <c r="AD8" s="171"/>
      <c r="AE8" s="171"/>
      <c r="AF8" s="171"/>
      <c r="AG8" s="171"/>
      <c r="AH8" s="171"/>
      <c r="AI8" s="171"/>
      <c r="AJ8" s="171"/>
      <c r="AK8" s="171"/>
      <c r="AL8" s="171"/>
      <c r="AM8" s="171"/>
      <c r="AN8" s="172"/>
      <c r="AO8" s="173" t="s">
        <v>165</v>
      </c>
      <c r="AP8" s="171"/>
      <c r="AQ8" s="171"/>
      <c r="AR8" s="171"/>
      <c r="AS8" s="171"/>
      <c r="AT8" s="171"/>
      <c r="AU8" s="171"/>
      <c r="AV8" s="171"/>
      <c r="AW8" s="171"/>
      <c r="AX8" s="171"/>
      <c r="AY8" s="171"/>
      <c r="AZ8" s="174"/>
    </row>
    <row r="9" spans="1:52" s="17" customFormat="1" ht="14.1" customHeight="1">
      <c r="A9" s="230" t="s">
        <v>167</v>
      </c>
      <c r="B9" s="227" t="s">
        <v>168</v>
      </c>
      <c r="C9" s="192">
        <v>1</v>
      </c>
      <c r="D9" s="193"/>
      <c r="E9" s="188" t="s">
        <v>169</v>
      </c>
      <c r="F9" s="188"/>
      <c r="G9" s="188"/>
      <c r="H9" s="188"/>
      <c r="I9" s="188"/>
      <c r="J9" s="188"/>
      <c r="K9" s="27"/>
      <c r="L9" s="189"/>
      <c r="M9" s="190"/>
      <c r="N9" s="190"/>
      <c r="O9" s="190"/>
      <c r="P9" s="190"/>
      <c r="Q9" s="190"/>
      <c r="R9" s="190"/>
      <c r="S9" s="190"/>
      <c r="T9" s="190"/>
      <c r="U9" s="190"/>
      <c r="V9" s="190"/>
      <c r="W9" s="191"/>
      <c r="AC9" s="197" t="s">
        <v>170</v>
      </c>
      <c r="AD9" s="194" t="s">
        <v>171</v>
      </c>
      <c r="AE9" s="28">
        <v>31</v>
      </c>
      <c r="AF9" s="188" t="s">
        <v>172</v>
      </c>
      <c r="AG9" s="188"/>
      <c r="AH9" s="188"/>
      <c r="AI9" s="188"/>
      <c r="AJ9" s="188"/>
      <c r="AK9" s="188"/>
      <c r="AL9" s="188"/>
      <c r="AM9" s="188"/>
      <c r="AN9" s="27"/>
      <c r="AO9" s="189"/>
      <c r="AP9" s="190"/>
      <c r="AQ9" s="190"/>
      <c r="AR9" s="190"/>
      <c r="AS9" s="190"/>
      <c r="AT9" s="190"/>
      <c r="AU9" s="190"/>
      <c r="AV9" s="190"/>
      <c r="AW9" s="190"/>
      <c r="AX9" s="190"/>
      <c r="AY9" s="190"/>
      <c r="AZ9" s="191"/>
    </row>
    <row r="10" spans="1:52" s="17" customFormat="1" ht="14.1" customHeight="1">
      <c r="A10" s="230"/>
      <c r="B10" s="227"/>
      <c r="C10" s="192">
        <v>2</v>
      </c>
      <c r="D10" s="193"/>
      <c r="E10" s="188" t="s">
        <v>173</v>
      </c>
      <c r="F10" s="188"/>
      <c r="G10" s="188"/>
      <c r="H10" s="188"/>
      <c r="I10" s="188"/>
      <c r="J10" s="188"/>
      <c r="K10" s="27"/>
      <c r="L10" s="189"/>
      <c r="M10" s="190"/>
      <c r="N10" s="190"/>
      <c r="O10" s="190"/>
      <c r="P10" s="190"/>
      <c r="Q10" s="190"/>
      <c r="R10" s="190"/>
      <c r="S10" s="190"/>
      <c r="T10" s="190"/>
      <c r="U10" s="190"/>
      <c r="V10" s="190"/>
      <c r="W10" s="191"/>
      <c r="AC10" s="198"/>
      <c r="AD10" s="195"/>
      <c r="AE10" s="28">
        <v>32</v>
      </c>
      <c r="AF10" s="188" t="s">
        <v>174</v>
      </c>
      <c r="AG10" s="188"/>
      <c r="AH10" s="188"/>
      <c r="AI10" s="188"/>
      <c r="AJ10" s="188"/>
      <c r="AK10" s="188"/>
      <c r="AL10" s="188"/>
      <c r="AM10" s="188"/>
      <c r="AN10" s="27"/>
      <c r="AO10" s="189"/>
      <c r="AP10" s="190"/>
      <c r="AQ10" s="190"/>
      <c r="AR10" s="190"/>
      <c r="AS10" s="190"/>
      <c r="AT10" s="190"/>
      <c r="AU10" s="190"/>
      <c r="AV10" s="190"/>
      <c r="AW10" s="190"/>
      <c r="AX10" s="190"/>
      <c r="AY10" s="190"/>
      <c r="AZ10" s="191"/>
    </row>
    <row r="11" spans="1:52" s="17" customFormat="1" ht="14.1" customHeight="1">
      <c r="A11" s="230"/>
      <c r="B11" s="227"/>
      <c r="C11" s="192">
        <v>3</v>
      </c>
      <c r="D11" s="193"/>
      <c r="E11" s="188" t="s">
        <v>175</v>
      </c>
      <c r="F11" s="188"/>
      <c r="G11" s="188"/>
      <c r="H11" s="188"/>
      <c r="I11" s="188"/>
      <c r="J11" s="188"/>
      <c r="K11" s="27"/>
      <c r="L11" s="189"/>
      <c r="M11" s="190"/>
      <c r="N11" s="190"/>
      <c r="O11" s="190"/>
      <c r="P11" s="190"/>
      <c r="Q11" s="190"/>
      <c r="R11" s="190"/>
      <c r="S11" s="190"/>
      <c r="T11" s="190"/>
      <c r="U11" s="190"/>
      <c r="V11" s="190"/>
      <c r="W11" s="191"/>
      <c r="AC11" s="198"/>
      <c r="AD11" s="195"/>
      <c r="AE11" s="28">
        <v>33</v>
      </c>
      <c r="AF11" s="188" t="s">
        <v>176</v>
      </c>
      <c r="AG11" s="188"/>
      <c r="AH11" s="188"/>
      <c r="AI11" s="188"/>
      <c r="AJ11" s="188"/>
      <c r="AK11" s="188"/>
      <c r="AL11" s="188"/>
      <c r="AM11" s="188"/>
      <c r="AN11" s="27"/>
      <c r="AO11" s="189"/>
      <c r="AP11" s="190"/>
      <c r="AQ11" s="190"/>
      <c r="AR11" s="190"/>
      <c r="AS11" s="190"/>
      <c r="AT11" s="190"/>
      <c r="AU11" s="190"/>
      <c r="AV11" s="190"/>
      <c r="AW11" s="190"/>
      <c r="AX11" s="190"/>
      <c r="AY11" s="190"/>
      <c r="AZ11" s="191"/>
    </row>
    <row r="12" spans="1:52" s="17" customFormat="1" ht="14.1" customHeight="1">
      <c r="A12" s="230"/>
      <c r="B12" s="227"/>
      <c r="C12" s="192">
        <v>4</v>
      </c>
      <c r="D12" s="193"/>
      <c r="E12" s="188" t="s">
        <v>177</v>
      </c>
      <c r="F12" s="188"/>
      <c r="G12" s="188"/>
      <c r="H12" s="188"/>
      <c r="I12" s="188"/>
      <c r="J12" s="188"/>
      <c r="K12" s="27"/>
      <c r="L12" s="189"/>
      <c r="M12" s="190"/>
      <c r="N12" s="190"/>
      <c r="O12" s="190"/>
      <c r="P12" s="190"/>
      <c r="Q12" s="190"/>
      <c r="R12" s="190"/>
      <c r="S12" s="190"/>
      <c r="T12" s="190"/>
      <c r="U12" s="190"/>
      <c r="V12" s="190"/>
      <c r="W12" s="191"/>
      <c r="AC12" s="198"/>
      <c r="AD12" s="195"/>
      <c r="AE12" s="28">
        <v>34</v>
      </c>
      <c r="AF12" s="188" t="s">
        <v>178</v>
      </c>
      <c r="AG12" s="188"/>
      <c r="AH12" s="188"/>
      <c r="AI12" s="188"/>
      <c r="AJ12" s="188"/>
      <c r="AK12" s="188"/>
      <c r="AL12" s="188"/>
      <c r="AM12" s="188"/>
      <c r="AN12" s="27"/>
      <c r="AO12" s="189"/>
      <c r="AP12" s="190"/>
      <c r="AQ12" s="190"/>
      <c r="AR12" s="190"/>
      <c r="AS12" s="190"/>
      <c r="AT12" s="190"/>
      <c r="AU12" s="190"/>
      <c r="AV12" s="190"/>
      <c r="AW12" s="190"/>
      <c r="AX12" s="190"/>
      <c r="AY12" s="190"/>
      <c r="AZ12" s="191"/>
    </row>
    <row r="13" spans="1:52" s="17" customFormat="1" ht="14.1" customHeight="1">
      <c r="A13" s="230"/>
      <c r="B13" s="227"/>
      <c r="C13" s="192">
        <v>5</v>
      </c>
      <c r="D13" s="193"/>
      <c r="E13" s="188" t="s">
        <v>179</v>
      </c>
      <c r="F13" s="188"/>
      <c r="G13" s="188"/>
      <c r="H13" s="188"/>
      <c r="I13" s="188"/>
      <c r="J13" s="188"/>
      <c r="K13" s="27"/>
      <c r="L13" s="189"/>
      <c r="M13" s="190"/>
      <c r="N13" s="190"/>
      <c r="O13" s="190"/>
      <c r="P13" s="190"/>
      <c r="Q13" s="190"/>
      <c r="R13" s="190"/>
      <c r="S13" s="190"/>
      <c r="T13" s="190"/>
      <c r="U13" s="190"/>
      <c r="V13" s="190"/>
      <c r="W13" s="191"/>
      <c r="AC13" s="198"/>
      <c r="AD13" s="195"/>
      <c r="AE13" s="28">
        <v>35</v>
      </c>
      <c r="AF13" s="188" t="s">
        <v>180</v>
      </c>
      <c r="AG13" s="188"/>
      <c r="AH13" s="188"/>
      <c r="AI13" s="188"/>
      <c r="AJ13" s="188"/>
      <c r="AK13" s="188"/>
      <c r="AL13" s="188"/>
      <c r="AM13" s="188"/>
      <c r="AN13" s="27"/>
      <c r="AO13" s="189"/>
      <c r="AP13" s="190"/>
      <c r="AQ13" s="190"/>
      <c r="AR13" s="190"/>
      <c r="AS13" s="190"/>
      <c r="AT13" s="190"/>
      <c r="AU13" s="190"/>
      <c r="AV13" s="190"/>
      <c r="AW13" s="190"/>
      <c r="AX13" s="190"/>
      <c r="AY13" s="190"/>
      <c r="AZ13" s="191"/>
    </row>
    <row r="14" spans="1:52" s="17" customFormat="1" ht="14.1" customHeight="1">
      <c r="A14" s="230"/>
      <c r="B14" s="227"/>
      <c r="C14" s="192">
        <v>6</v>
      </c>
      <c r="D14" s="193"/>
      <c r="E14" s="188" t="s">
        <v>181</v>
      </c>
      <c r="F14" s="188"/>
      <c r="G14" s="188"/>
      <c r="H14" s="188"/>
      <c r="I14" s="188"/>
      <c r="J14" s="188"/>
      <c r="K14" s="27"/>
      <c r="L14" s="189"/>
      <c r="M14" s="190"/>
      <c r="N14" s="190"/>
      <c r="O14" s="190"/>
      <c r="P14" s="190"/>
      <c r="Q14" s="190"/>
      <c r="R14" s="190"/>
      <c r="S14" s="190"/>
      <c r="T14" s="190"/>
      <c r="U14" s="190"/>
      <c r="V14" s="190"/>
      <c r="W14" s="191"/>
      <c r="AC14" s="198"/>
      <c r="AD14" s="196"/>
      <c r="AE14" s="28">
        <v>36</v>
      </c>
      <c r="AF14" s="188" t="s">
        <v>182</v>
      </c>
      <c r="AG14" s="188"/>
      <c r="AH14" s="188"/>
      <c r="AI14" s="188"/>
      <c r="AJ14" s="200" t="s">
        <v>183</v>
      </c>
      <c r="AK14" s="200"/>
      <c r="AL14" s="200"/>
      <c r="AM14" s="200"/>
      <c r="AN14" s="27"/>
      <c r="AO14" s="201">
        <f>SUM(L39+L40+AO9+AO10+AO11+AO12+AO13)</f>
        <v>0</v>
      </c>
      <c r="AP14" s="202"/>
      <c r="AQ14" s="202"/>
      <c r="AR14" s="202"/>
      <c r="AS14" s="202"/>
      <c r="AT14" s="202"/>
      <c r="AU14" s="202"/>
      <c r="AV14" s="202"/>
      <c r="AW14" s="202"/>
      <c r="AX14" s="202"/>
      <c r="AY14" s="202"/>
      <c r="AZ14" s="203"/>
    </row>
    <row r="15" spans="1:52" s="17" customFormat="1" ht="14.1" customHeight="1">
      <c r="A15" s="230"/>
      <c r="B15" s="229"/>
      <c r="C15" s="192">
        <v>7</v>
      </c>
      <c r="D15" s="193"/>
      <c r="E15" s="30"/>
      <c r="F15" s="30"/>
      <c r="G15" s="30" t="s">
        <v>184</v>
      </c>
      <c r="H15" s="200" t="s">
        <v>185</v>
      </c>
      <c r="I15" s="200"/>
      <c r="J15" s="200"/>
      <c r="K15" s="27"/>
      <c r="L15" s="201">
        <f>SUM(L9:W14)</f>
        <v>0</v>
      </c>
      <c r="M15" s="202"/>
      <c r="N15" s="202"/>
      <c r="O15" s="202"/>
      <c r="P15" s="202"/>
      <c r="Q15" s="202"/>
      <c r="R15" s="202"/>
      <c r="S15" s="202"/>
      <c r="T15" s="202"/>
      <c r="U15" s="202"/>
      <c r="V15" s="202"/>
      <c r="W15" s="203"/>
      <c r="AC15" s="198"/>
      <c r="AD15" s="204" t="s">
        <v>186</v>
      </c>
      <c r="AE15" s="205"/>
      <c r="AF15" s="206"/>
      <c r="AG15" s="28">
        <v>37</v>
      </c>
      <c r="AH15" s="188" t="s">
        <v>187</v>
      </c>
      <c r="AI15" s="188"/>
      <c r="AJ15" s="188"/>
      <c r="AK15" s="188"/>
      <c r="AL15" s="188"/>
      <c r="AM15" s="188"/>
      <c r="AN15" s="27"/>
      <c r="AO15" s="189"/>
      <c r="AP15" s="190"/>
      <c r="AQ15" s="190"/>
      <c r="AR15" s="190"/>
      <c r="AS15" s="190"/>
      <c r="AT15" s="190"/>
      <c r="AU15" s="190"/>
      <c r="AV15" s="190"/>
      <c r="AW15" s="190"/>
      <c r="AX15" s="190"/>
      <c r="AY15" s="190"/>
      <c r="AZ15" s="191"/>
    </row>
    <row r="16" spans="1:52" s="17" customFormat="1" ht="7.05" customHeight="1">
      <c r="A16" s="230"/>
      <c r="B16" s="204">
        <v>8</v>
      </c>
      <c r="C16" s="210" t="s">
        <v>188</v>
      </c>
      <c r="D16" s="210"/>
      <c r="E16" s="210"/>
      <c r="F16" s="210"/>
      <c r="G16" s="210"/>
      <c r="H16" s="210"/>
      <c r="I16" s="210"/>
      <c r="J16" s="210"/>
      <c r="K16" s="21"/>
      <c r="L16" s="212"/>
      <c r="M16" s="213"/>
      <c r="N16" s="213"/>
      <c r="O16" s="213"/>
      <c r="P16" s="213"/>
      <c r="Q16" s="213"/>
      <c r="R16" s="213"/>
      <c r="S16" s="213"/>
      <c r="T16" s="213"/>
      <c r="U16" s="213"/>
      <c r="V16" s="213"/>
      <c r="W16" s="214"/>
      <c r="AC16" s="198"/>
      <c r="AD16" s="207"/>
      <c r="AE16" s="208"/>
      <c r="AF16" s="209"/>
      <c r="AG16" s="204">
        <v>38</v>
      </c>
      <c r="AH16" s="210" t="s">
        <v>189</v>
      </c>
      <c r="AI16" s="210"/>
      <c r="AJ16" s="210"/>
      <c r="AK16" s="210"/>
      <c r="AL16" s="210"/>
      <c r="AM16" s="210"/>
      <c r="AN16" s="21"/>
      <c r="AO16" s="212"/>
      <c r="AP16" s="213"/>
      <c r="AQ16" s="213"/>
      <c r="AR16" s="213"/>
      <c r="AS16" s="213"/>
      <c r="AT16" s="213"/>
      <c r="AU16" s="213"/>
      <c r="AV16" s="213"/>
      <c r="AW16" s="213"/>
      <c r="AX16" s="213"/>
      <c r="AY16" s="213"/>
      <c r="AZ16" s="214"/>
    </row>
    <row r="17" spans="1:52" s="17" customFormat="1" ht="7.05" customHeight="1">
      <c r="A17" s="230"/>
      <c r="B17" s="218"/>
      <c r="C17" s="211"/>
      <c r="D17" s="211"/>
      <c r="E17" s="211"/>
      <c r="F17" s="211"/>
      <c r="G17" s="211"/>
      <c r="H17" s="211"/>
      <c r="I17" s="211"/>
      <c r="J17" s="211"/>
      <c r="K17" s="24"/>
      <c r="L17" s="215"/>
      <c r="M17" s="216"/>
      <c r="N17" s="216"/>
      <c r="O17" s="216"/>
      <c r="P17" s="216"/>
      <c r="Q17" s="216"/>
      <c r="R17" s="216"/>
      <c r="S17" s="216"/>
      <c r="T17" s="216"/>
      <c r="U17" s="216"/>
      <c r="V17" s="216"/>
      <c r="W17" s="217"/>
      <c r="AC17" s="198"/>
      <c r="AD17" s="207" t="s">
        <v>190</v>
      </c>
      <c r="AE17" s="208"/>
      <c r="AF17" s="209"/>
      <c r="AG17" s="218"/>
      <c r="AH17" s="211"/>
      <c r="AI17" s="211"/>
      <c r="AJ17" s="211"/>
      <c r="AK17" s="211"/>
      <c r="AL17" s="211"/>
      <c r="AM17" s="211"/>
      <c r="AN17" s="24"/>
      <c r="AO17" s="215"/>
      <c r="AP17" s="216"/>
      <c r="AQ17" s="216"/>
      <c r="AR17" s="216"/>
      <c r="AS17" s="216"/>
      <c r="AT17" s="216"/>
      <c r="AU17" s="216"/>
      <c r="AV17" s="216"/>
      <c r="AW17" s="216"/>
      <c r="AX17" s="216"/>
      <c r="AY17" s="216"/>
      <c r="AZ17" s="217"/>
    </row>
    <row r="18" spans="1:52" s="17" customFormat="1" ht="14.1" customHeight="1">
      <c r="A18" s="231"/>
      <c r="B18" s="28">
        <v>9</v>
      </c>
      <c r="C18" s="188" t="s">
        <v>191</v>
      </c>
      <c r="D18" s="188"/>
      <c r="E18" s="188"/>
      <c r="F18" s="188"/>
      <c r="G18" s="188"/>
      <c r="H18" s="200" t="s">
        <v>192</v>
      </c>
      <c r="I18" s="200"/>
      <c r="J18" s="200"/>
      <c r="K18" s="27"/>
      <c r="L18" s="201">
        <f>SUM(L15+L16)</f>
        <v>0</v>
      </c>
      <c r="M18" s="202"/>
      <c r="N18" s="202"/>
      <c r="O18" s="202"/>
      <c r="P18" s="202"/>
      <c r="Q18" s="202"/>
      <c r="R18" s="202"/>
      <c r="S18" s="202"/>
      <c r="T18" s="202"/>
      <c r="U18" s="202"/>
      <c r="V18" s="202"/>
      <c r="W18" s="203"/>
      <c r="AC18" s="198"/>
      <c r="AD18" s="218"/>
      <c r="AE18" s="219"/>
      <c r="AF18" s="220"/>
      <c r="AG18" s="28">
        <v>39</v>
      </c>
      <c r="AH18" s="200" t="s">
        <v>184</v>
      </c>
      <c r="AI18" s="200"/>
      <c r="AJ18" s="200" t="s">
        <v>193</v>
      </c>
      <c r="AK18" s="200"/>
      <c r="AL18" s="200"/>
      <c r="AM18" s="200"/>
      <c r="AN18" s="27"/>
      <c r="AO18" s="201">
        <f>SUM(AO15:AZ17)</f>
        <v>0</v>
      </c>
      <c r="AP18" s="202"/>
      <c r="AQ18" s="202"/>
      <c r="AR18" s="202"/>
      <c r="AS18" s="202"/>
      <c r="AT18" s="202"/>
      <c r="AU18" s="202"/>
      <c r="AV18" s="202"/>
      <c r="AW18" s="202"/>
      <c r="AX18" s="202"/>
      <c r="AY18" s="202"/>
      <c r="AZ18" s="203"/>
    </row>
    <row r="19" spans="1:52" s="17" customFormat="1" ht="14.1" customHeight="1">
      <c r="A19" s="197" t="s">
        <v>170</v>
      </c>
      <c r="B19" s="194" t="s">
        <v>194</v>
      </c>
      <c r="C19" s="224" t="s">
        <v>195</v>
      </c>
      <c r="D19" s="225"/>
      <c r="E19" s="28">
        <v>10</v>
      </c>
      <c r="F19" s="188" t="s">
        <v>196</v>
      </c>
      <c r="G19" s="188"/>
      <c r="H19" s="188"/>
      <c r="I19" s="188"/>
      <c r="J19" s="188"/>
      <c r="K19" s="27"/>
      <c r="L19" s="189"/>
      <c r="M19" s="190"/>
      <c r="N19" s="190"/>
      <c r="O19" s="190"/>
      <c r="P19" s="190"/>
      <c r="Q19" s="190"/>
      <c r="R19" s="190"/>
      <c r="S19" s="190"/>
      <c r="T19" s="190"/>
      <c r="U19" s="190"/>
      <c r="V19" s="190"/>
      <c r="W19" s="191"/>
      <c r="AC19" s="198"/>
      <c r="AD19" s="194" t="s">
        <v>197</v>
      </c>
      <c r="AE19" s="28">
        <v>40</v>
      </c>
      <c r="AF19" s="188" t="s">
        <v>198</v>
      </c>
      <c r="AG19" s="188"/>
      <c r="AH19" s="188"/>
      <c r="AI19" s="188"/>
      <c r="AJ19" s="188"/>
      <c r="AK19" s="188"/>
      <c r="AL19" s="188"/>
      <c r="AM19" s="188"/>
      <c r="AN19" s="27"/>
      <c r="AO19" s="189"/>
      <c r="AP19" s="190"/>
      <c r="AQ19" s="190"/>
      <c r="AR19" s="190"/>
      <c r="AS19" s="190"/>
      <c r="AT19" s="190"/>
      <c r="AU19" s="190"/>
      <c r="AV19" s="190"/>
      <c r="AW19" s="190"/>
      <c r="AX19" s="190"/>
      <c r="AY19" s="190"/>
      <c r="AZ19" s="191"/>
    </row>
    <row r="20" spans="1:52" s="17" customFormat="1" ht="14.1" customHeight="1">
      <c r="A20" s="198"/>
      <c r="B20" s="222"/>
      <c r="C20" s="226"/>
      <c r="D20" s="227"/>
      <c r="E20" s="28">
        <v>11</v>
      </c>
      <c r="F20" s="188" t="s">
        <v>199</v>
      </c>
      <c r="G20" s="188"/>
      <c r="H20" s="188"/>
      <c r="I20" s="188"/>
      <c r="J20" s="188"/>
      <c r="K20" s="27"/>
      <c r="L20" s="189"/>
      <c r="M20" s="190"/>
      <c r="N20" s="190"/>
      <c r="O20" s="190"/>
      <c r="P20" s="190"/>
      <c r="Q20" s="190"/>
      <c r="R20" s="190"/>
      <c r="S20" s="190"/>
      <c r="T20" s="190"/>
      <c r="U20" s="190"/>
      <c r="V20" s="190"/>
      <c r="W20" s="191"/>
      <c r="AC20" s="198"/>
      <c r="AD20" s="222"/>
      <c r="AE20" s="28">
        <v>41</v>
      </c>
      <c r="AF20" s="188" t="s">
        <v>200</v>
      </c>
      <c r="AG20" s="188"/>
      <c r="AH20" s="188"/>
      <c r="AI20" s="188"/>
      <c r="AJ20" s="188"/>
      <c r="AK20" s="188"/>
      <c r="AL20" s="188"/>
      <c r="AM20" s="188"/>
      <c r="AN20" s="27"/>
      <c r="AO20" s="189"/>
      <c r="AP20" s="190"/>
      <c r="AQ20" s="190"/>
      <c r="AR20" s="190"/>
      <c r="AS20" s="190"/>
      <c r="AT20" s="190"/>
      <c r="AU20" s="190"/>
      <c r="AV20" s="190"/>
      <c r="AW20" s="190"/>
      <c r="AX20" s="190"/>
      <c r="AY20" s="190"/>
      <c r="AZ20" s="191"/>
    </row>
    <row r="21" spans="1:52" s="17" customFormat="1" ht="14.1" customHeight="1">
      <c r="A21" s="198"/>
      <c r="B21" s="222"/>
      <c r="C21" s="226"/>
      <c r="D21" s="227"/>
      <c r="E21" s="28">
        <v>12</v>
      </c>
      <c r="F21" s="188" t="s">
        <v>189</v>
      </c>
      <c r="G21" s="188"/>
      <c r="H21" s="188"/>
      <c r="I21" s="188"/>
      <c r="J21" s="188"/>
      <c r="K21" s="27"/>
      <c r="L21" s="189"/>
      <c r="M21" s="190"/>
      <c r="N21" s="190"/>
      <c r="O21" s="190"/>
      <c r="P21" s="190"/>
      <c r="Q21" s="190"/>
      <c r="R21" s="190"/>
      <c r="S21" s="190"/>
      <c r="T21" s="190"/>
      <c r="U21" s="190"/>
      <c r="V21" s="190"/>
      <c r="W21" s="191"/>
      <c r="AC21" s="198"/>
      <c r="AD21" s="222"/>
      <c r="AE21" s="28">
        <v>42</v>
      </c>
      <c r="AF21" s="188" t="s">
        <v>201</v>
      </c>
      <c r="AG21" s="188"/>
      <c r="AH21" s="188"/>
      <c r="AI21" s="188"/>
      <c r="AJ21" s="188"/>
      <c r="AK21" s="188"/>
      <c r="AL21" s="188"/>
      <c r="AM21" s="188"/>
      <c r="AN21" s="27"/>
      <c r="AO21" s="189"/>
      <c r="AP21" s="190"/>
      <c r="AQ21" s="190"/>
      <c r="AR21" s="190"/>
      <c r="AS21" s="190"/>
      <c r="AT21" s="190"/>
      <c r="AU21" s="190"/>
      <c r="AV21" s="190"/>
      <c r="AW21" s="190"/>
      <c r="AX21" s="190"/>
      <c r="AY21" s="190"/>
      <c r="AZ21" s="191"/>
    </row>
    <row r="22" spans="1:52" s="17" customFormat="1" ht="14.1" customHeight="1">
      <c r="A22" s="198"/>
      <c r="B22" s="222"/>
      <c r="C22" s="228"/>
      <c r="D22" s="229"/>
      <c r="E22" s="28">
        <v>13</v>
      </c>
      <c r="F22" s="30"/>
      <c r="G22" s="30" t="s">
        <v>184</v>
      </c>
      <c r="H22" s="200" t="s">
        <v>202</v>
      </c>
      <c r="I22" s="200"/>
      <c r="J22" s="200"/>
      <c r="K22" s="27"/>
      <c r="L22" s="201">
        <f>SUM(L19:W21)</f>
        <v>0</v>
      </c>
      <c r="M22" s="202"/>
      <c r="N22" s="202"/>
      <c r="O22" s="202"/>
      <c r="P22" s="202"/>
      <c r="Q22" s="202"/>
      <c r="R22" s="202"/>
      <c r="S22" s="202"/>
      <c r="T22" s="202"/>
      <c r="U22" s="202"/>
      <c r="V22" s="202"/>
      <c r="W22" s="203"/>
      <c r="AC22" s="198"/>
      <c r="AD22" s="222"/>
      <c r="AE22" s="28">
        <v>43</v>
      </c>
      <c r="AF22" s="188" t="s">
        <v>203</v>
      </c>
      <c r="AG22" s="188"/>
      <c r="AH22" s="188"/>
      <c r="AI22" s="188"/>
      <c r="AJ22" s="188"/>
      <c r="AK22" s="188"/>
      <c r="AL22" s="188"/>
      <c r="AM22" s="188"/>
      <c r="AN22" s="27"/>
      <c r="AO22" s="189"/>
      <c r="AP22" s="190"/>
      <c r="AQ22" s="190"/>
      <c r="AR22" s="190"/>
      <c r="AS22" s="190"/>
      <c r="AT22" s="190"/>
      <c r="AU22" s="190"/>
      <c r="AV22" s="190"/>
      <c r="AW22" s="190"/>
      <c r="AX22" s="190"/>
      <c r="AY22" s="190"/>
      <c r="AZ22" s="191"/>
    </row>
    <row r="23" spans="1:52" s="17" customFormat="1" ht="14.1" customHeight="1">
      <c r="A23" s="198"/>
      <c r="B23" s="222"/>
      <c r="C23" s="232" t="s">
        <v>204</v>
      </c>
      <c r="D23" s="235" t="s">
        <v>205</v>
      </c>
      <c r="E23" s="28">
        <v>14</v>
      </c>
      <c r="F23" s="188" t="s">
        <v>196</v>
      </c>
      <c r="G23" s="188"/>
      <c r="H23" s="188"/>
      <c r="I23" s="188"/>
      <c r="J23" s="188"/>
      <c r="K23" s="27"/>
      <c r="L23" s="189"/>
      <c r="M23" s="190"/>
      <c r="N23" s="190"/>
      <c r="O23" s="190"/>
      <c r="P23" s="190"/>
      <c r="Q23" s="190"/>
      <c r="R23" s="190"/>
      <c r="S23" s="190"/>
      <c r="T23" s="190"/>
      <c r="U23" s="190"/>
      <c r="V23" s="190"/>
      <c r="W23" s="191"/>
      <c r="AC23" s="198"/>
      <c r="AD23" s="222"/>
      <c r="AE23" s="28">
        <v>44</v>
      </c>
      <c r="AF23" s="188" t="s">
        <v>206</v>
      </c>
      <c r="AG23" s="188"/>
      <c r="AH23" s="188"/>
      <c r="AI23" s="188"/>
      <c r="AJ23" s="188"/>
      <c r="AK23" s="188"/>
      <c r="AL23" s="188"/>
      <c r="AM23" s="188"/>
      <c r="AN23" s="27"/>
      <c r="AO23" s="189"/>
      <c r="AP23" s="190"/>
      <c r="AQ23" s="190"/>
      <c r="AR23" s="190"/>
      <c r="AS23" s="190"/>
      <c r="AT23" s="190"/>
      <c r="AU23" s="190"/>
      <c r="AV23" s="190"/>
      <c r="AW23" s="190"/>
      <c r="AX23" s="190"/>
      <c r="AY23" s="190"/>
      <c r="AZ23" s="191"/>
    </row>
    <row r="24" spans="1:52" s="17" customFormat="1" ht="14.1" customHeight="1">
      <c r="A24" s="198"/>
      <c r="B24" s="222"/>
      <c r="C24" s="233"/>
      <c r="D24" s="236"/>
      <c r="E24" s="28">
        <v>15</v>
      </c>
      <c r="F24" s="188" t="s">
        <v>207</v>
      </c>
      <c r="G24" s="188"/>
      <c r="H24" s="188"/>
      <c r="I24" s="188"/>
      <c r="J24" s="188"/>
      <c r="K24" s="27"/>
      <c r="L24" s="189"/>
      <c r="M24" s="190"/>
      <c r="N24" s="190"/>
      <c r="O24" s="190"/>
      <c r="P24" s="190"/>
      <c r="Q24" s="190"/>
      <c r="R24" s="190"/>
      <c r="S24" s="190"/>
      <c r="T24" s="190"/>
      <c r="U24" s="190"/>
      <c r="V24" s="190"/>
      <c r="W24" s="191"/>
      <c r="AC24" s="198"/>
      <c r="AD24" s="222"/>
      <c r="AE24" s="28">
        <v>45</v>
      </c>
      <c r="AF24" s="188" t="s">
        <v>208</v>
      </c>
      <c r="AG24" s="188"/>
      <c r="AH24" s="188"/>
      <c r="AI24" s="188"/>
      <c r="AJ24" s="188"/>
      <c r="AK24" s="188"/>
      <c r="AL24" s="188"/>
      <c r="AM24" s="188"/>
      <c r="AN24" s="27"/>
      <c r="AO24" s="189"/>
      <c r="AP24" s="190"/>
      <c r="AQ24" s="190"/>
      <c r="AR24" s="190"/>
      <c r="AS24" s="190"/>
      <c r="AT24" s="190"/>
      <c r="AU24" s="190"/>
      <c r="AV24" s="190"/>
      <c r="AW24" s="190"/>
      <c r="AX24" s="190"/>
      <c r="AY24" s="190"/>
      <c r="AZ24" s="191"/>
    </row>
    <row r="25" spans="1:52" s="17" customFormat="1" ht="14.1" customHeight="1">
      <c r="A25" s="198"/>
      <c r="B25" s="222"/>
      <c r="C25" s="233"/>
      <c r="D25" s="236"/>
      <c r="E25" s="28">
        <v>16</v>
      </c>
      <c r="F25" s="188" t="s">
        <v>189</v>
      </c>
      <c r="G25" s="188"/>
      <c r="H25" s="188"/>
      <c r="I25" s="188"/>
      <c r="J25" s="188"/>
      <c r="K25" s="27"/>
      <c r="L25" s="189"/>
      <c r="M25" s="190"/>
      <c r="N25" s="190"/>
      <c r="O25" s="190"/>
      <c r="P25" s="190"/>
      <c r="Q25" s="190"/>
      <c r="R25" s="190"/>
      <c r="S25" s="190"/>
      <c r="T25" s="190"/>
      <c r="U25" s="190"/>
      <c r="V25" s="190"/>
      <c r="W25" s="191"/>
      <c r="AC25" s="198"/>
      <c r="AD25" s="222"/>
      <c r="AE25" s="28">
        <v>46</v>
      </c>
      <c r="AF25" s="188" t="s">
        <v>209</v>
      </c>
      <c r="AG25" s="188"/>
      <c r="AH25" s="188"/>
      <c r="AI25" s="188"/>
      <c r="AJ25" s="188"/>
      <c r="AK25" s="188"/>
      <c r="AL25" s="188"/>
      <c r="AM25" s="188"/>
      <c r="AN25" s="27"/>
      <c r="AO25" s="189"/>
      <c r="AP25" s="190"/>
      <c r="AQ25" s="190"/>
      <c r="AR25" s="190"/>
      <c r="AS25" s="190"/>
      <c r="AT25" s="190"/>
      <c r="AU25" s="190"/>
      <c r="AV25" s="190"/>
      <c r="AW25" s="190"/>
      <c r="AX25" s="190"/>
      <c r="AY25" s="190"/>
      <c r="AZ25" s="191"/>
    </row>
    <row r="26" spans="1:52" s="17" customFormat="1" ht="14.1" customHeight="1">
      <c r="A26" s="198"/>
      <c r="B26" s="222"/>
      <c r="C26" s="234"/>
      <c r="D26" s="237"/>
      <c r="E26" s="28">
        <v>17</v>
      </c>
      <c r="F26" s="30"/>
      <c r="G26" s="30" t="s">
        <v>184</v>
      </c>
      <c r="H26" s="200" t="s">
        <v>210</v>
      </c>
      <c r="I26" s="200"/>
      <c r="J26" s="200"/>
      <c r="K26" s="27"/>
      <c r="L26" s="201">
        <f>SUM(L23:W25)</f>
        <v>0</v>
      </c>
      <c r="M26" s="202"/>
      <c r="N26" s="202"/>
      <c r="O26" s="202"/>
      <c r="P26" s="202"/>
      <c r="Q26" s="202"/>
      <c r="R26" s="202"/>
      <c r="S26" s="202"/>
      <c r="T26" s="202"/>
      <c r="U26" s="202"/>
      <c r="V26" s="202"/>
      <c r="W26" s="203"/>
      <c r="AC26" s="198"/>
      <c r="AD26" s="223"/>
      <c r="AE26" s="28">
        <v>47</v>
      </c>
      <c r="AF26" s="188" t="s">
        <v>211</v>
      </c>
      <c r="AG26" s="188"/>
      <c r="AH26" s="188"/>
      <c r="AI26" s="188"/>
      <c r="AJ26" s="200" t="s">
        <v>212</v>
      </c>
      <c r="AK26" s="200"/>
      <c r="AL26" s="200"/>
      <c r="AM26" s="200"/>
      <c r="AN26" s="27"/>
      <c r="AO26" s="201">
        <f>SUM(AO19:AZ25)</f>
        <v>0</v>
      </c>
      <c r="AP26" s="202"/>
      <c r="AQ26" s="202"/>
      <c r="AR26" s="202"/>
      <c r="AS26" s="202"/>
      <c r="AT26" s="202"/>
      <c r="AU26" s="202"/>
      <c r="AV26" s="202"/>
      <c r="AW26" s="202"/>
      <c r="AX26" s="202"/>
      <c r="AY26" s="202"/>
      <c r="AZ26" s="203"/>
    </row>
    <row r="27" spans="1:52" s="17" customFormat="1" ht="14.1" customHeight="1">
      <c r="A27" s="198"/>
      <c r="B27" s="222"/>
      <c r="C27" s="192">
        <v>18</v>
      </c>
      <c r="D27" s="193"/>
      <c r="E27" s="188" t="s">
        <v>213</v>
      </c>
      <c r="F27" s="188"/>
      <c r="G27" s="188"/>
      <c r="H27" s="188"/>
      <c r="I27" s="188"/>
      <c r="J27" s="188"/>
      <c r="K27" s="27"/>
      <c r="L27" s="189"/>
      <c r="M27" s="190"/>
      <c r="N27" s="190"/>
      <c r="O27" s="190"/>
      <c r="P27" s="190"/>
      <c r="Q27" s="190"/>
      <c r="R27" s="190"/>
      <c r="S27" s="190"/>
      <c r="T27" s="190"/>
      <c r="U27" s="190"/>
      <c r="V27" s="190"/>
      <c r="W27" s="191"/>
      <c r="AC27" s="198"/>
      <c r="AD27" s="28">
        <v>48</v>
      </c>
      <c r="AE27" s="188" t="s">
        <v>214</v>
      </c>
      <c r="AF27" s="188"/>
      <c r="AG27" s="188"/>
      <c r="AH27" s="188"/>
      <c r="AI27" s="188"/>
      <c r="AJ27" s="188"/>
      <c r="AK27" s="188"/>
      <c r="AL27" s="188"/>
      <c r="AM27" s="188"/>
      <c r="AN27" s="27"/>
      <c r="AO27" s="189"/>
      <c r="AP27" s="190"/>
      <c r="AQ27" s="190"/>
      <c r="AR27" s="190"/>
      <c r="AS27" s="190"/>
      <c r="AT27" s="190"/>
      <c r="AU27" s="190"/>
      <c r="AV27" s="190"/>
      <c r="AW27" s="190"/>
      <c r="AX27" s="190"/>
      <c r="AY27" s="190"/>
      <c r="AZ27" s="191"/>
    </row>
    <row r="28" spans="1:52" s="17" customFormat="1" ht="14.1" customHeight="1">
      <c r="A28" s="198"/>
      <c r="B28" s="222"/>
      <c r="C28" s="192">
        <v>19</v>
      </c>
      <c r="D28" s="193"/>
      <c r="E28" s="188" t="s">
        <v>215</v>
      </c>
      <c r="F28" s="188"/>
      <c r="G28" s="188"/>
      <c r="H28" s="188"/>
      <c r="I28" s="188"/>
      <c r="J28" s="188"/>
      <c r="K28" s="27"/>
      <c r="L28" s="189"/>
      <c r="M28" s="190"/>
      <c r="N28" s="190"/>
      <c r="O28" s="190"/>
      <c r="P28" s="190"/>
      <c r="Q28" s="190"/>
      <c r="R28" s="190"/>
      <c r="S28" s="190"/>
      <c r="T28" s="190"/>
      <c r="U28" s="190"/>
      <c r="V28" s="190"/>
      <c r="W28" s="191"/>
      <c r="AC28" s="199"/>
      <c r="AD28" s="28">
        <v>49</v>
      </c>
      <c r="AE28" s="30" t="s">
        <v>216</v>
      </c>
      <c r="AF28" s="30"/>
      <c r="AG28" s="30" t="s">
        <v>217</v>
      </c>
      <c r="AH28" s="30"/>
      <c r="AI28" s="30"/>
      <c r="AJ28" s="30"/>
      <c r="AK28" s="30"/>
      <c r="AL28" s="30"/>
      <c r="AM28" s="30"/>
      <c r="AN28" s="27"/>
      <c r="AO28" s="201">
        <f>SUM(L37+AO14+AO18+AO26+AO27)</f>
        <v>0</v>
      </c>
      <c r="AP28" s="202"/>
      <c r="AQ28" s="202"/>
      <c r="AR28" s="202"/>
      <c r="AS28" s="202"/>
      <c r="AT28" s="202"/>
      <c r="AU28" s="202"/>
      <c r="AV28" s="202"/>
      <c r="AW28" s="202"/>
      <c r="AX28" s="202"/>
      <c r="AY28" s="202"/>
      <c r="AZ28" s="203"/>
    </row>
    <row r="29" spans="1:52" s="17" customFormat="1" ht="14.1" customHeight="1">
      <c r="A29" s="198"/>
      <c r="B29" s="222"/>
      <c r="C29" s="192">
        <v>20</v>
      </c>
      <c r="D29" s="193"/>
      <c r="E29" s="188" t="s">
        <v>218</v>
      </c>
      <c r="F29" s="188"/>
      <c r="G29" s="188"/>
      <c r="H29" s="188"/>
      <c r="I29" s="188"/>
      <c r="J29" s="188"/>
      <c r="K29" s="27"/>
      <c r="L29" s="189"/>
      <c r="M29" s="190"/>
      <c r="N29" s="190"/>
      <c r="O29" s="190"/>
      <c r="P29" s="190"/>
      <c r="Q29" s="190"/>
      <c r="R29" s="190"/>
      <c r="S29" s="190"/>
      <c r="T29" s="190"/>
      <c r="U29" s="190"/>
      <c r="V29" s="190"/>
      <c r="W29" s="191"/>
      <c r="AC29" s="32">
        <v>50</v>
      </c>
      <c r="AD29" s="30" t="s">
        <v>219</v>
      </c>
      <c r="AE29" s="30"/>
      <c r="AF29" s="30"/>
      <c r="AG29" s="30"/>
      <c r="AH29" s="30"/>
      <c r="AI29" s="30"/>
      <c r="AJ29" s="30"/>
      <c r="AK29" s="30"/>
      <c r="AL29" s="30"/>
      <c r="AM29" s="30"/>
      <c r="AN29" s="27"/>
      <c r="AO29" s="201">
        <f>SUM(L18-AO28)</f>
        <v>0</v>
      </c>
      <c r="AP29" s="202"/>
      <c r="AQ29" s="202"/>
      <c r="AR29" s="202"/>
      <c r="AS29" s="202"/>
      <c r="AT29" s="202"/>
      <c r="AU29" s="202"/>
      <c r="AV29" s="202"/>
      <c r="AW29" s="202"/>
      <c r="AX29" s="202"/>
      <c r="AY29" s="202"/>
      <c r="AZ29" s="203"/>
    </row>
    <row r="30" spans="1:52" s="17" customFormat="1" ht="14.1" customHeight="1">
      <c r="A30" s="198"/>
      <c r="B30" s="222"/>
      <c r="C30" s="192">
        <v>21</v>
      </c>
      <c r="D30" s="193"/>
      <c r="E30" s="188" t="s">
        <v>220</v>
      </c>
      <c r="F30" s="188"/>
      <c r="G30" s="188"/>
      <c r="H30" s="188"/>
      <c r="I30" s="188"/>
      <c r="J30" s="188"/>
      <c r="K30" s="27"/>
      <c r="L30" s="189"/>
      <c r="M30" s="190"/>
      <c r="N30" s="190"/>
      <c r="O30" s="190"/>
      <c r="P30" s="190"/>
      <c r="Q30" s="190"/>
      <c r="R30" s="190"/>
      <c r="S30" s="190"/>
      <c r="T30" s="190"/>
      <c r="U30" s="190"/>
      <c r="V30" s="190"/>
      <c r="W30" s="191"/>
      <c r="AC30" s="32">
        <v>51</v>
      </c>
      <c r="AD30" s="188" t="s">
        <v>221</v>
      </c>
      <c r="AE30" s="188"/>
      <c r="AF30" s="188"/>
      <c r="AG30" s="188"/>
      <c r="AH30" s="188"/>
      <c r="AI30" s="188"/>
      <c r="AJ30" s="188"/>
      <c r="AK30" s="188"/>
      <c r="AL30" s="188"/>
      <c r="AM30" s="188"/>
      <c r="AN30" s="27"/>
      <c r="AO30" s="189"/>
      <c r="AP30" s="190"/>
      <c r="AQ30" s="190"/>
      <c r="AR30" s="190"/>
      <c r="AS30" s="190"/>
      <c r="AT30" s="190"/>
      <c r="AU30" s="190"/>
      <c r="AV30" s="190"/>
      <c r="AW30" s="190"/>
      <c r="AX30" s="190"/>
      <c r="AY30" s="190"/>
      <c r="AZ30" s="191"/>
    </row>
    <row r="31" spans="1:52" s="17" customFormat="1" ht="14.1" customHeight="1">
      <c r="A31" s="198"/>
      <c r="B31" s="222"/>
      <c r="C31" s="224" t="s">
        <v>222</v>
      </c>
      <c r="D31" s="225"/>
      <c r="E31" s="28">
        <v>22</v>
      </c>
      <c r="F31" s="188" t="s">
        <v>223</v>
      </c>
      <c r="G31" s="188"/>
      <c r="H31" s="188"/>
      <c r="I31" s="188"/>
      <c r="J31" s="188"/>
      <c r="K31" s="27"/>
      <c r="L31" s="189"/>
      <c r="M31" s="190"/>
      <c r="N31" s="190"/>
      <c r="O31" s="190"/>
      <c r="P31" s="190"/>
      <c r="Q31" s="190"/>
      <c r="R31" s="190"/>
      <c r="S31" s="190"/>
      <c r="T31" s="190"/>
      <c r="U31" s="190"/>
      <c r="V31" s="190"/>
      <c r="W31" s="191"/>
      <c r="AC31" s="197" t="s">
        <v>224</v>
      </c>
      <c r="AD31" s="194" t="s">
        <v>225</v>
      </c>
      <c r="AE31" s="28">
        <v>52</v>
      </c>
      <c r="AF31" s="188" t="s">
        <v>226</v>
      </c>
      <c r="AG31" s="188"/>
      <c r="AH31" s="188"/>
      <c r="AI31" s="188"/>
      <c r="AJ31" s="188"/>
      <c r="AK31" s="188"/>
      <c r="AL31" s="188"/>
      <c r="AM31" s="188"/>
      <c r="AN31" s="27"/>
      <c r="AO31" s="189"/>
      <c r="AP31" s="190"/>
      <c r="AQ31" s="190"/>
      <c r="AR31" s="190"/>
      <c r="AS31" s="190"/>
      <c r="AT31" s="190"/>
      <c r="AU31" s="190"/>
      <c r="AV31" s="190"/>
      <c r="AW31" s="190"/>
      <c r="AX31" s="190"/>
      <c r="AY31" s="190"/>
      <c r="AZ31" s="191"/>
    </row>
    <row r="32" spans="1:52" s="17" customFormat="1" ht="14.1" customHeight="1">
      <c r="A32" s="198"/>
      <c r="B32" s="222"/>
      <c r="C32" s="226"/>
      <c r="D32" s="227"/>
      <c r="E32" s="28">
        <v>23</v>
      </c>
      <c r="F32" s="188" t="s">
        <v>227</v>
      </c>
      <c r="G32" s="188"/>
      <c r="H32" s="188"/>
      <c r="I32" s="188"/>
      <c r="J32" s="188"/>
      <c r="K32" s="27"/>
      <c r="L32" s="189"/>
      <c r="M32" s="190"/>
      <c r="N32" s="190"/>
      <c r="O32" s="190"/>
      <c r="P32" s="190"/>
      <c r="Q32" s="190"/>
      <c r="R32" s="190"/>
      <c r="S32" s="190"/>
      <c r="T32" s="190"/>
      <c r="U32" s="190"/>
      <c r="V32" s="190"/>
      <c r="W32" s="191"/>
      <c r="AC32" s="230"/>
      <c r="AD32" s="222"/>
      <c r="AE32" s="28">
        <v>53</v>
      </c>
      <c r="AF32" s="188" t="s">
        <v>228</v>
      </c>
      <c r="AG32" s="188"/>
      <c r="AH32" s="188"/>
      <c r="AI32" s="188"/>
      <c r="AJ32" s="188"/>
      <c r="AK32" s="188"/>
      <c r="AL32" s="188"/>
      <c r="AM32" s="188"/>
      <c r="AN32" s="27"/>
      <c r="AO32" s="189"/>
      <c r="AP32" s="190"/>
      <c r="AQ32" s="190"/>
      <c r="AR32" s="190"/>
      <c r="AS32" s="190"/>
      <c r="AT32" s="190"/>
      <c r="AU32" s="190"/>
      <c r="AV32" s="190"/>
      <c r="AW32" s="190"/>
      <c r="AX32" s="190"/>
      <c r="AY32" s="190"/>
      <c r="AZ32" s="191"/>
    </row>
    <row r="33" spans="1:52" s="17" customFormat="1" ht="14.1" customHeight="1">
      <c r="A33" s="198"/>
      <c r="B33" s="222"/>
      <c r="C33" s="226"/>
      <c r="D33" s="227"/>
      <c r="E33" s="28">
        <v>24</v>
      </c>
      <c r="F33" s="188" t="s">
        <v>189</v>
      </c>
      <c r="G33" s="188"/>
      <c r="H33" s="188"/>
      <c r="I33" s="188"/>
      <c r="J33" s="188"/>
      <c r="K33" s="27"/>
      <c r="L33" s="189"/>
      <c r="M33" s="190"/>
      <c r="N33" s="190"/>
      <c r="O33" s="190"/>
      <c r="P33" s="190"/>
      <c r="Q33" s="190"/>
      <c r="R33" s="190"/>
      <c r="S33" s="190"/>
      <c r="T33" s="190"/>
      <c r="U33" s="190"/>
      <c r="V33" s="190"/>
      <c r="W33" s="191"/>
      <c r="AC33" s="230"/>
      <c r="AD33" s="222"/>
      <c r="AE33" s="28">
        <v>54</v>
      </c>
      <c r="AF33" s="188" t="s">
        <v>189</v>
      </c>
      <c r="AG33" s="188"/>
      <c r="AH33" s="188"/>
      <c r="AI33" s="188"/>
      <c r="AJ33" s="188"/>
      <c r="AK33" s="188"/>
      <c r="AL33" s="188"/>
      <c r="AM33" s="188"/>
      <c r="AN33" s="27"/>
      <c r="AO33" s="189"/>
      <c r="AP33" s="190"/>
      <c r="AQ33" s="190"/>
      <c r="AR33" s="190"/>
      <c r="AS33" s="190"/>
      <c r="AT33" s="190"/>
      <c r="AU33" s="190"/>
      <c r="AV33" s="190"/>
      <c r="AW33" s="190"/>
      <c r="AX33" s="190"/>
      <c r="AY33" s="190"/>
      <c r="AZ33" s="191"/>
    </row>
    <row r="34" spans="1:52" s="17" customFormat="1" ht="14.1" customHeight="1">
      <c r="A34" s="198"/>
      <c r="B34" s="222"/>
      <c r="C34" s="228"/>
      <c r="D34" s="229"/>
      <c r="E34" s="28">
        <v>25</v>
      </c>
      <c r="F34" s="30"/>
      <c r="G34" s="30" t="s">
        <v>184</v>
      </c>
      <c r="H34" s="200" t="s">
        <v>229</v>
      </c>
      <c r="I34" s="200"/>
      <c r="J34" s="200"/>
      <c r="K34" s="27"/>
      <c r="L34" s="201">
        <f>SUM(L31:W33)</f>
        <v>0</v>
      </c>
      <c r="M34" s="202"/>
      <c r="N34" s="202"/>
      <c r="O34" s="202"/>
      <c r="P34" s="202"/>
      <c r="Q34" s="202"/>
      <c r="R34" s="202"/>
      <c r="S34" s="202"/>
      <c r="T34" s="202"/>
      <c r="U34" s="202"/>
      <c r="V34" s="202"/>
      <c r="W34" s="203"/>
      <c r="AC34" s="230"/>
      <c r="AD34" s="223"/>
      <c r="AE34" s="28">
        <v>55</v>
      </c>
      <c r="AF34" s="188" t="s">
        <v>184</v>
      </c>
      <c r="AG34" s="188"/>
      <c r="AH34" s="188"/>
      <c r="AI34" s="188"/>
      <c r="AJ34" s="200" t="s">
        <v>230</v>
      </c>
      <c r="AK34" s="200"/>
      <c r="AL34" s="200"/>
      <c r="AM34" s="200"/>
      <c r="AN34" s="27"/>
      <c r="AO34" s="201">
        <f>SUM(AO31:AZ33)</f>
        <v>0</v>
      </c>
      <c r="AP34" s="202"/>
      <c r="AQ34" s="202"/>
      <c r="AR34" s="202"/>
      <c r="AS34" s="202"/>
      <c r="AT34" s="202"/>
      <c r="AU34" s="202"/>
      <c r="AV34" s="202"/>
      <c r="AW34" s="202"/>
      <c r="AX34" s="202"/>
      <c r="AY34" s="202"/>
      <c r="AZ34" s="203"/>
    </row>
    <row r="35" spans="1:52" s="17" customFormat="1" ht="14.1" customHeight="1">
      <c r="A35" s="198"/>
      <c r="B35" s="222"/>
      <c r="C35" s="192">
        <v>26</v>
      </c>
      <c r="D35" s="193"/>
      <c r="E35" s="188" t="s">
        <v>231</v>
      </c>
      <c r="F35" s="188"/>
      <c r="G35" s="188"/>
      <c r="H35" s="188"/>
      <c r="I35" s="188"/>
      <c r="J35" s="188"/>
      <c r="K35" s="27"/>
      <c r="L35" s="189"/>
      <c r="M35" s="190"/>
      <c r="N35" s="190"/>
      <c r="O35" s="190"/>
      <c r="P35" s="190"/>
      <c r="Q35" s="190"/>
      <c r="R35" s="190"/>
      <c r="S35" s="190"/>
      <c r="T35" s="190"/>
      <c r="U35" s="190"/>
      <c r="V35" s="190"/>
      <c r="W35" s="191"/>
      <c r="AC35" s="230"/>
      <c r="AD35" s="28">
        <v>56</v>
      </c>
      <c r="AE35" s="188" t="s">
        <v>232</v>
      </c>
      <c r="AF35" s="188"/>
      <c r="AG35" s="188"/>
      <c r="AH35" s="188"/>
      <c r="AI35" s="188"/>
      <c r="AJ35" s="188"/>
      <c r="AK35" s="188"/>
      <c r="AL35" s="188"/>
      <c r="AM35" s="188"/>
      <c r="AN35" s="27"/>
      <c r="AO35" s="189"/>
      <c r="AP35" s="190"/>
      <c r="AQ35" s="190"/>
      <c r="AR35" s="190"/>
      <c r="AS35" s="190"/>
      <c r="AT35" s="190"/>
      <c r="AU35" s="190"/>
      <c r="AV35" s="190"/>
      <c r="AW35" s="190"/>
      <c r="AX35" s="190"/>
      <c r="AY35" s="190"/>
      <c r="AZ35" s="191"/>
    </row>
    <row r="36" spans="1:52" s="17" customFormat="1" ht="14.1" customHeight="1">
      <c r="A36" s="198"/>
      <c r="B36" s="222"/>
      <c r="C36" s="192">
        <v>27</v>
      </c>
      <c r="D36" s="193"/>
      <c r="E36" s="188" t="s">
        <v>233</v>
      </c>
      <c r="F36" s="188"/>
      <c r="G36" s="188"/>
      <c r="H36" s="188"/>
      <c r="I36" s="188"/>
      <c r="J36" s="188"/>
      <c r="K36" s="27"/>
      <c r="L36" s="189"/>
      <c r="M36" s="190"/>
      <c r="N36" s="190"/>
      <c r="O36" s="190"/>
      <c r="P36" s="190"/>
      <c r="Q36" s="190"/>
      <c r="R36" s="190"/>
      <c r="S36" s="190"/>
      <c r="T36" s="190"/>
      <c r="U36" s="190"/>
      <c r="V36" s="190"/>
      <c r="W36" s="191"/>
      <c r="AC36" s="231"/>
      <c r="AD36" s="28">
        <v>57</v>
      </c>
      <c r="AE36" s="188" t="s">
        <v>234</v>
      </c>
      <c r="AF36" s="188"/>
      <c r="AG36" s="188"/>
      <c r="AH36" s="188"/>
      <c r="AI36" s="188"/>
      <c r="AJ36" s="200" t="s">
        <v>235</v>
      </c>
      <c r="AK36" s="200"/>
      <c r="AL36" s="200"/>
      <c r="AM36" s="200"/>
      <c r="AN36" s="27"/>
      <c r="AO36" s="201">
        <f>SUM(AO34:AZ35)</f>
        <v>0</v>
      </c>
      <c r="AP36" s="202"/>
      <c r="AQ36" s="202"/>
      <c r="AR36" s="202"/>
      <c r="AS36" s="202"/>
      <c r="AT36" s="202"/>
      <c r="AU36" s="202"/>
      <c r="AV36" s="202"/>
      <c r="AW36" s="202"/>
      <c r="AX36" s="202"/>
      <c r="AY36" s="202"/>
      <c r="AZ36" s="203"/>
    </row>
    <row r="37" spans="1:52" s="17" customFormat="1" ht="7.05" customHeight="1">
      <c r="A37" s="198"/>
      <c r="B37" s="222"/>
      <c r="C37" s="204">
        <v>28</v>
      </c>
      <c r="D37" s="205"/>
      <c r="E37" s="210" t="s">
        <v>236</v>
      </c>
      <c r="F37" s="210"/>
      <c r="G37" s="210"/>
      <c r="H37" s="245" t="s">
        <v>237</v>
      </c>
      <c r="I37" s="245"/>
      <c r="J37" s="245"/>
      <c r="K37" s="21"/>
      <c r="L37" s="246">
        <f>SUM(L22+L26+L27+L28+L29+L30+L34+L35+L36)</f>
        <v>0</v>
      </c>
      <c r="M37" s="247"/>
      <c r="N37" s="247"/>
      <c r="O37" s="247"/>
      <c r="P37" s="247"/>
      <c r="Q37" s="247"/>
      <c r="R37" s="247"/>
      <c r="S37" s="247"/>
      <c r="T37" s="247"/>
      <c r="U37" s="247"/>
      <c r="V37" s="247"/>
      <c r="W37" s="248"/>
      <c r="AC37" s="252">
        <v>58</v>
      </c>
      <c r="AD37" s="210" t="s">
        <v>238</v>
      </c>
      <c r="AE37" s="210"/>
      <c r="AF37" s="210"/>
      <c r="AG37" s="210"/>
      <c r="AH37" s="210"/>
      <c r="AI37" s="255" t="s">
        <v>239</v>
      </c>
      <c r="AJ37" s="255"/>
      <c r="AK37" s="255"/>
      <c r="AL37" s="255"/>
      <c r="AM37" s="255"/>
      <c r="AN37" s="21"/>
      <c r="AO37" s="246">
        <f>SUM(AO29+AO30-AO36)</f>
        <v>0</v>
      </c>
      <c r="AP37" s="247"/>
      <c r="AQ37" s="247"/>
      <c r="AR37" s="247"/>
      <c r="AS37" s="247"/>
      <c r="AT37" s="247"/>
      <c r="AU37" s="247"/>
      <c r="AV37" s="247"/>
      <c r="AW37" s="247"/>
      <c r="AX37" s="247"/>
      <c r="AY37" s="247"/>
      <c r="AZ37" s="248"/>
    </row>
    <row r="38" spans="1:52" s="17" customFormat="1" ht="7.05" customHeight="1" thickBot="1">
      <c r="A38" s="198"/>
      <c r="B38" s="223"/>
      <c r="C38" s="218"/>
      <c r="D38" s="219"/>
      <c r="E38" s="211"/>
      <c r="F38" s="211"/>
      <c r="G38" s="211"/>
      <c r="H38" s="260" t="s">
        <v>240</v>
      </c>
      <c r="I38" s="260"/>
      <c r="J38" s="260"/>
      <c r="K38" s="24"/>
      <c r="L38" s="249"/>
      <c r="M38" s="250"/>
      <c r="N38" s="250"/>
      <c r="O38" s="250"/>
      <c r="P38" s="250"/>
      <c r="Q38" s="250"/>
      <c r="R38" s="250"/>
      <c r="S38" s="250"/>
      <c r="T38" s="250"/>
      <c r="U38" s="250"/>
      <c r="V38" s="250"/>
      <c r="W38" s="251"/>
      <c r="AC38" s="253"/>
      <c r="AD38" s="254"/>
      <c r="AE38" s="254"/>
      <c r="AF38" s="254"/>
      <c r="AG38" s="254"/>
      <c r="AH38" s="254"/>
      <c r="AI38" s="256"/>
      <c r="AJ38" s="256"/>
      <c r="AK38" s="256"/>
      <c r="AL38" s="256"/>
      <c r="AM38" s="256"/>
      <c r="AN38" s="34"/>
      <c r="AO38" s="257"/>
      <c r="AP38" s="258"/>
      <c r="AQ38" s="258"/>
      <c r="AR38" s="258"/>
      <c r="AS38" s="258"/>
      <c r="AT38" s="258"/>
      <c r="AU38" s="258"/>
      <c r="AV38" s="258"/>
      <c r="AW38" s="258"/>
      <c r="AX38" s="258"/>
      <c r="AY38" s="258"/>
      <c r="AZ38" s="259"/>
    </row>
    <row r="39" spans="1:52" s="17" customFormat="1" ht="14.1" customHeight="1">
      <c r="A39" s="198"/>
      <c r="B39" s="194" t="s">
        <v>241</v>
      </c>
      <c r="C39" s="192">
        <v>29</v>
      </c>
      <c r="D39" s="193"/>
      <c r="E39" s="188" t="s">
        <v>242</v>
      </c>
      <c r="F39" s="188"/>
      <c r="G39" s="188"/>
      <c r="H39" s="188"/>
      <c r="I39" s="188"/>
      <c r="J39" s="188"/>
      <c r="K39" s="27"/>
      <c r="L39" s="189"/>
      <c r="M39" s="190"/>
      <c r="N39" s="190"/>
      <c r="O39" s="190"/>
      <c r="P39" s="190"/>
      <c r="Q39" s="190"/>
      <c r="R39" s="190"/>
      <c r="S39" s="190"/>
      <c r="T39" s="190"/>
      <c r="U39" s="190"/>
      <c r="V39" s="190"/>
      <c r="W39" s="191"/>
    </row>
    <row r="40" spans="1:52" s="17" customFormat="1" ht="14.1" customHeight="1" thickBot="1">
      <c r="A40" s="221"/>
      <c r="B40" s="238"/>
      <c r="C40" s="239">
        <v>30</v>
      </c>
      <c r="D40" s="240"/>
      <c r="E40" s="241" t="s">
        <v>243</v>
      </c>
      <c r="F40" s="241"/>
      <c r="G40" s="241"/>
      <c r="H40" s="241"/>
      <c r="I40" s="241"/>
      <c r="J40" s="241"/>
      <c r="K40" s="35"/>
      <c r="L40" s="242"/>
      <c r="M40" s="243"/>
      <c r="N40" s="243"/>
      <c r="O40" s="243"/>
      <c r="P40" s="243"/>
      <c r="Q40" s="243"/>
      <c r="R40" s="243"/>
      <c r="S40" s="243"/>
      <c r="T40" s="243"/>
      <c r="U40" s="243"/>
      <c r="V40" s="243"/>
      <c r="W40" s="244"/>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row>
  </sheetData>
  <mergeCells count="180">
    <mergeCell ref="AO35:AZ35"/>
    <mergeCell ref="C36:D36"/>
    <mergeCell ref="E36:J36"/>
    <mergeCell ref="L36:W36"/>
    <mergeCell ref="AE36:AI36"/>
    <mergeCell ref="AJ36:AM36"/>
    <mergeCell ref="B39:B40"/>
    <mergeCell ref="C39:D39"/>
    <mergeCell ref="E39:J39"/>
    <mergeCell ref="L39:W39"/>
    <mergeCell ref="C40:D40"/>
    <mergeCell ref="E40:J40"/>
    <mergeCell ref="L40:W40"/>
    <mergeCell ref="AO36:AZ36"/>
    <mergeCell ref="C37:D38"/>
    <mergeCell ref="E37:G38"/>
    <mergeCell ref="H37:J37"/>
    <mergeCell ref="L37:W38"/>
    <mergeCell ref="AC37:AC38"/>
    <mergeCell ref="AD37:AH38"/>
    <mergeCell ref="AI37:AM38"/>
    <mergeCell ref="AO37:AZ38"/>
    <mergeCell ref="H38:J38"/>
    <mergeCell ref="AO31:AZ31"/>
    <mergeCell ref="F32:J32"/>
    <mergeCell ref="L32:W32"/>
    <mergeCell ref="AF32:AM32"/>
    <mergeCell ref="AO32:AZ32"/>
    <mergeCell ref="C30:D30"/>
    <mergeCell ref="E30:J30"/>
    <mergeCell ref="L30:W30"/>
    <mergeCell ref="AD30:AM30"/>
    <mergeCell ref="AO30:AZ30"/>
    <mergeCell ref="C31:D34"/>
    <mergeCell ref="F31:J31"/>
    <mergeCell ref="L31:W31"/>
    <mergeCell ref="AC31:AC36"/>
    <mergeCell ref="AD31:AD34"/>
    <mergeCell ref="F33:J33"/>
    <mergeCell ref="L33:W33"/>
    <mergeCell ref="AF33:AM33"/>
    <mergeCell ref="AO33:AZ33"/>
    <mergeCell ref="H34:J34"/>
    <mergeCell ref="L34:W34"/>
    <mergeCell ref="AF34:AI34"/>
    <mergeCell ref="AJ34:AM34"/>
    <mergeCell ref="AO34:AZ34"/>
    <mergeCell ref="AO28:AZ28"/>
    <mergeCell ref="C29:D29"/>
    <mergeCell ref="E29:J29"/>
    <mergeCell ref="L29:W29"/>
    <mergeCell ref="AO29:AZ29"/>
    <mergeCell ref="H26:J26"/>
    <mergeCell ref="L26:W26"/>
    <mergeCell ref="AF26:AI26"/>
    <mergeCell ref="AJ26:AM26"/>
    <mergeCell ref="AO26:AZ26"/>
    <mergeCell ref="C27:D27"/>
    <mergeCell ref="E27:J27"/>
    <mergeCell ref="L27:W27"/>
    <mergeCell ref="AE27:AM27"/>
    <mergeCell ref="AO27:AZ27"/>
    <mergeCell ref="C23:C26"/>
    <mergeCell ref="D23:D26"/>
    <mergeCell ref="AO24:AZ24"/>
    <mergeCell ref="F25:J25"/>
    <mergeCell ref="L25:W25"/>
    <mergeCell ref="AF25:AM25"/>
    <mergeCell ref="AO25:AZ25"/>
    <mergeCell ref="H22:J22"/>
    <mergeCell ref="L22:W22"/>
    <mergeCell ref="AF22:AM22"/>
    <mergeCell ref="AO22:AZ22"/>
    <mergeCell ref="F23:J23"/>
    <mergeCell ref="L23:W23"/>
    <mergeCell ref="AF23:AM23"/>
    <mergeCell ref="AO23:AZ23"/>
    <mergeCell ref="AO19:AZ19"/>
    <mergeCell ref="F20:J20"/>
    <mergeCell ref="L20:W20"/>
    <mergeCell ref="AF20:AM20"/>
    <mergeCell ref="AO20:AZ20"/>
    <mergeCell ref="F21:J21"/>
    <mergeCell ref="L21:W21"/>
    <mergeCell ref="AF21:AM21"/>
    <mergeCell ref="AO21:AZ21"/>
    <mergeCell ref="A19:A40"/>
    <mergeCell ref="B19:B38"/>
    <mergeCell ref="C19:D22"/>
    <mergeCell ref="F19:J19"/>
    <mergeCell ref="L19:W19"/>
    <mergeCell ref="AD19:AD26"/>
    <mergeCell ref="AF19:AM19"/>
    <mergeCell ref="A9:A18"/>
    <mergeCell ref="B9:B15"/>
    <mergeCell ref="F24:J24"/>
    <mergeCell ref="L24:W24"/>
    <mergeCell ref="AF24:AM24"/>
    <mergeCell ref="C28:D28"/>
    <mergeCell ref="E28:J28"/>
    <mergeCell ref="L28:W28"/>
    <mergeCell ref="AF31:AM31"/>
    <mergeCell ref="C35:D35"/>
    <mergeCell ref="E35:J35"/>
    <mergeCell ref="L35:W35"/>
    <mergeCell ref="AE35:AM35"/>
    <mergeCell ref="B16:B17"/>
    <mergeCell ref="C16:J17"/>
    <mergeCell ref="L16:W17"/>
    <mergeCell ref="AG16:AG17"/>
    <mergeCell ref="C15:D15"/>
    <mergeCell ref="H15:J15"/>
    <mergeCell ref="L15:W15"/>
    <mergeCell ref="AD15:AF16"/>
    <mergeCell ref="AH15:AM15"/>
    <mergeCell ref="AO15:AZ15"/>
    <mergeCell ref="AF13:AM13"/>
    <mergeCell ref="AO13:AZ13"/>
    <mergeCell ref="C14:D14"/>
    <mergeCell ref="E14:J14"/>
    <mergeCell ref="L14:W14"/>
    <mergeCell ref="AF14:AI14"/>
    <mergeCell ref="AJ14:AM14"/>
    <mergeCell ref="AO14:AZ14"/>
    <mergeCell ref="L13:W13"/>
    <mergeCell ref="AH16:AM17"/>
    <mergeCell ref="AO16:AZ17"/>
    <mergeCell ref="AD17:AF18"/>
    <mergeCell ref="C18:G18"/>
    <mergeCell ref="H18:J18"/>
    <mergeCell ref="L18:W18"/>
    <mergeCell ref="AH18:AI18"/>
    <mergeCell ref="AJ18:AM18"/>
    <mergeCell ref="AO18:AZ18"/>
    <mergeCell ref="AF11:AM11"/>
    <mergeCell ref="AO11:AZ11"/>
    <mergeCell ref="C12:D12"/>
    <mergeCell ref="E12:J12"/>
    <mergeCell ref="L12:W12"/>
    <mergeCell ref="AF12:AM12"/>
    <mergeCell ref="AO12:AZ12"/>
    <mergeCell ref="AD9:AD14"/>
    <mergeCell ref="AF9:AM9"/>
    <mergeCell ref="AO9:AZ9"/>
    <mergeCell ref="C10:D10"/>
    <mergeCell ref="E10:J10"/>
    <mergeCell ref="L10:W10"/>
    <mergeCell ref="AF10:AM10"/>
    <mergeCell ref="AO10:AZ10"/>
    <mergeCell ref="C11:D11"/>
    <mergeCell ref="E11:J11"/>
    <mergeCell ref="C9:D9"/>
    <mergeCell ref="E9:J9"/>
    <mergeCell ref="L9:W9"/>
    <mergeCell ref="AC9:AC28"/>
    <mergeCell ref="L11:W11"/>
    <mergeCell ref="C13:D13"/>
    <mergeCell ref="E13:J13"/>
    <mergeCell ref="A8:K8"/>
    <mergeCell ref="L8:W8"/>
    <mergeCell ref="AC8:AN8"/>
    <mergeCell ref="AO8:AZ8"/>
    <mergeCell ref="AI5:AJ6"/>
    <mergeCell ref="AL5:AM6"/>
    <mergeCell ref="A1:AZ1"/>
    <mergeCell ref="AK4:AK6"/>
    <mergeCell ref="AN4:AO6"/>
    <mergeCell ref="AS4:AS6"/>
    <mergeCell ref="AW4:AZ6"/>
    <mergeCell ref="AQ5:AR6"/>
    <mergeCell ref="AT5:AU6"/>
    <mergeCell ref="AW7:AZ7"/>
    <mergeCell ref="A3:F4"/>
    <mergeCell ref="P3:T4"/>
    <mergeCell ref="G3:O4"/>
    <mergeCell ref="A5:F6"/>
    <mergeCell ref="G5:O6"/>
    <mergeCell ref="P5:T6"/>
    <mergeCell ref="U3:AC4"/>
    <mergeCell ref="U5:AC6"/>
  </mergeCells>
  <phoneticPr fontId="2"/>
  <pageMargins left="0.78700000000000003" right="0.78700000000000003" top="0.88" bottom="0.33" header="0.51200000000000001" footer="0.25"/>
  <pageSetup paperSize="9" scale="98" firstPageNumber="220" orientation="landscape" useFirstPageNumber="1"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A37"/>
  <sheetViews>
    <sheetView showGridLines="0" showRowColHeaders="0" view="pageBreakPreview" zoomScale="70" zoomScaleNormal="100" zoomScaleSheetLayoutView="70" workbookViewId="0">
      <selection activeCell="BI34" sqref="BI34"/>
    </sheetView>
  </sheetViews>
  <sheetFormatPr defaultRowHeight="13.2"/>
  <cols>
    <col min="1" max="1" width="3.109375" style="44" customWidth="1"/>
    <col min="2" max="2" width="2.109375" style="44" customWidth="1"/>
    <col min="3" max="4" width="1.6640625" style="44" customWidth="1"/>
    <col min="5" max="9" width="3.109375" style="44" customWidth="1"/>
    <col min="10" max="11" width="1.6640625" style="44" customWidth="1"/>
    <col min="12" max="12" width="3.109375" style="44" customWidth="1"/>
    <col min="13" max="13" width="0.6640625" style="44" customWidth="1"/>
    <col min="14" max="14" width="3.88671875" style="44" customWidth="1"/>
    <col min="15" max="16" width="3.6640625" style="44" customWidth="1"/>
    <col min="17" max="17" width="2.109375" style="44" customWidth="1"/>
    <col min="18" max="18" width="1.6640625" style="44" customWidth="1"/>
    <col min="19" max="19" width="1.21875" style="44" customWidth="1"/>
    <col min="20" max="20" width="2.21875" style="44" customWidth="1"/>
    <col min="21" max="21" width="0.6640625" style="44" customWidth="1"/>
    <col min="22" max="23" width="2.6640625" style="44" customWidth="1"/>
    <col min="24" max="24" width="0.88671875" style="44" customWidth="1"/>
    <col min="25" max="25" width="1.88671875" style="44" customWidth="1"/>
    <col min="26" max="27" width="3.109375" style="44" customWidth="1"/>
    <col min="28" max="28" width="4.109375" style="44" customWidth="1"/>
    <col min="29" max="29" width="3.109375" style="44" customWidth="1"/>
    <col min="30" max="30" width="1.6640625" style="44" customWidth="1"/>
    <col min="31" max="32" width="3.109375" style="44" customWidth="1"/>
    <col min="33" max="35" width="2.6640625" style="44" customWidth="1"/>
    <col min="36" max="36" width="2.21875" style="44" customWidth="1"/>
    <col min="37" max="41" width="1.6640625" style="44" customWidth="1"/>
    <col min="42" max="42" width="3.6640625" style="44" customWidth="1"/>
    <col min="43" max="43" width="2.21875" style="44" customWidth="1"/>
    <col min="44" max="44" width="1.44140625" style="44" customWidth="1"/>
    <col min="45" max="45" width="1.6640625" style="44" customWidth="1"/>
    <col min="46" max="46" width="2.21875" style="44" customWidth="1"/>
    <col min="47" max="48" width="1.6640625" style="44" customWidth="1"/>
    <col min="49" max="49" width="0.44140625" style="44" customWidth="1"/>
    <col min="50" max="53" width="3.6640625" style="44" customWidth="1"/>
    <col min="54" max="256" width="9" style="44"/>
    <col min="257" max="257" width="3.109375" style="44" customWidth="1"/>
    <col min="258" max="258" width="2.109375" style="44" customWidth="1"/>
    <col min="259" max="260" width="1.6640625" style="44" customWidth="1"/>
    <col min="261" max="265" width="3.109375" style="44" customWidth="1"/>
    <col min="266" max="267" width="1.6640625" style="44" customWidth="1"/>
    <col min="268" max="268" width="3.109375" style="44" customWidth="1"/>
    <col min="269" max="269" width="0.6640625" style="44" customWidth="1"/>
    <col min="270" max="270" width="3.88671875" style="44" customWidth="1"/>
    <col min="271" max="272" width="3.6640625" style="44" customWidth="1"/>
    <col min="273" max="273" width="2.109375" style="44" customWidth="1"/>
    <col min="274" max="274" width="1.6640625" style="44" customWidth="1"/>
    <col min="275" max="275" width="1.21875" style="44" customWidth="1"/>
    <col min="276" max="276" width="2.21875" style="44" customWidth="1"/>
    <col min="277" max="277" width="0.6640625" style="44" customWidth="1"/>
    <col min="278" max="279" width="2.6640625" style="44" customWidth="1"/>
    <col min="280" max="280" width="0.88671875" style="44" customWidth="1"/>
    <col min="281" max="281" width="1.88671875" style="44" customWidth="1"/>
    <col min="282" max="283" width="3.109375" style="44" customWidth="1"/>
    <col min="284" max="284" width="4.109375" style="44" customWidth="1"/>
    <col min="285" max="285" width="3.109375" style="44" customWidth="1"/>
    <col min="286" max="286" width="1.6640625" style="44" customWidth="1"/>
    <col min="287" max="288" width="3.109375" style="44" customWidth="1"/>
    <col min="289" max="291" width="2.6640625" style="44" customWidth="1"/>
    <col min="292" max="292" width="2.21875" style="44" customWidth="1"/>
    <col min="293" max="297" width="1.6640625" style="44" customWidth="1"/>
    <col min="298" max="298" width="3.6640625" style="44" customWidth="1"/>
    <col min="299" max="299" width="2.21875" style="44" customWidth="1"/>
    <col min="300" max="300" width="1.44140625" style="44" customWidth="1"/>
    <col min="301" max="301" width="1.6640625" style="44" customWidth="1"/>
    <col min="302" max="302" width="2.21875" style="44" customWidth="1"/>
    <col min="303" max="304" width="1.6640625" style="44" customWidth="1"/>
    <col min="305" max="305" width="0.44140625" style="44" customWidth="1"/>
    <col min="306" max="309" width="3.6640625" style="44" customWidth="1"/>
    <col min="310" max="512" width="9" style="44"/>
    <col min="513" max="513" width="3.109375" style="44" customWidth="1"/>
    <col min="514" max="514" width="2.109375" style="44" customWidth="1"/>
    <col min="515" max="516" width="1.6640625" style="44" customWidth="1"/>
    <col min="517" max="521" width="3.109375" style="44" customWidth="1"/>
    <col min="522" max="523" width="1.6640625" style="44" customWidth="1"/>
    <col min="524" max="524" width="3.109375" style="44" customWidth="1"/>
    <col min="525" max="525" width="0.6640625" style="44" customWidth="1"/>
    <col min="526" max="526" width="3.88671875" style="44" customWidth="1"/>
    <col min="527" max="528" width="3.6640625" style="44" customWidth="1"/>
    <col min="529" max="529" width="2.109375" style="44" customWidth="1"/>
    <col min="530" max="530" width="1.6640625" style="44" customWidth="1"/>
    <col min="531" max="531" width="1.21875" style="44" customWidth="1"/>
    <col min="532" max="532" width="2.21875" style="44" customWidth="1"/>
    <col min="533" max="533" width="0.6640625" style="44" customWidth="1"/>
    <col min="534" max="535" width="2.6640625" style="44" customWidth="1"/>
    <col min="536" max="536" width="0.88671875" style="44" customWidth="1"/>
    <col min="537" max="537" width="1.88671875" style="44" customWidth="1"/>
    <col min="538" max="539" width="3.109375" style="44" customWidth="1"/>
    <col min="540" max="540" width="4.109375" style="44" customWidth="1"/>
    <col min="541" max="541" width="3.109375" style="44" customWidth="1"/>
    <col min="542" max="542" width="1.6640625" style="44" customWidth="1"/>
    <col min="543" max="544" width="3.109375" style="44" customWidth="1"/>
    <col min="545" max="547" width="2.6640625" style="44" customWidth="1"/>
    <col min="548" max="548" width="2.21875" style="44" customWidth="1"/>
    <col min="549" max="553" width="1.6640625" style="44" customWidth="1"/>
    <col min="554" max="554" width="3.6640625" style="44" customWidth="1"/>
    <col min="555" max="555" width="2.21875" style="44" customWidth="1"/>
    <col min="556" max="556" width="1.44140625" style="44" customWidth="1"/>
    <col min="557" max="557" width="1.6640625" style="44" customWidth="1"/>
    <col min="558" max="558" width="2.21875" style="44" customWidth="1"/>
    <col min="559" max="560" width="1.6640625" style="44" customWidth="1"/>
    <col min="561" max="561" width="0.44140625" style="44" customWidth="1"/>
    <col min="562" max="565" width="3.6640625" style="44" customWidth="1"/>
    <col min="566" max="768" width="9" style="44"/>
    <col min="769" max="769" width="3.109375" style="44" customWidth="1"/>
    <col min="770" max="770" width="2.109375" style="44" customWidth="1"/>
    <col min="771" max="772" width="1.6640625" style="44" customWidth="1"/>
    <col min="773" max="777" width="3.109375" style="44" customWidth="1"/>
    <col min="778" max="779" width="1.6640625" style="44" customWidth="1"/>
    <col min="780" max="780" width="3.109375" style="44" customWidth="1"/>
    <col min="781" max="781" width="0.6640625" style="44" customWidth="1"/>
    <col min="782" max="782" width="3.88671875" style="44" customWidth="1"/>
    <col min="783" max="784" width="3.6640625" style="44" customWidth="1"/>
    <col min="785" max="785" width="2.109375" style="44" customWidth="1"/>
    <col min="786" max="786" width="1.6640625" style="44" customWidth="1"/>
    <col min="787" max="787" width="1.21875" style="44" customWidth="1"/>
    <col min="788" max="788" width="2.21875" style="44" customWidth="1"/>
    <col min="789" max="789" width="0.6640625" style="44" customWidth="1"/>
    <col min="790" max="791" width="2.6640625" style="44" customWidth="1"/>
    <col min="792" max="792" width="0.88671875" style="44" customWidth="1"/>
    <col min="793" max="793" width="1.88671875" style="44" customWidth="1"/>
    <col min="794" max="795" width="3.109375" style="44" customWidth="1"/>
    <col min="796" max="796" width="4.109375" style="44" customWidth="1"/>
    <col min="797" max="797" width="3.109375" style="44" customWidth="1"/>
    <col min="798" max="798" width="1.6640625" style="44" customWidth="1"/>
    <col min="799" max="800" width="3.109375" style="44" customWidth="1"/>
    <col min="801" max="803" width="2.6640625" style="44" customWidth="1"/>
    <col min="804" max="804" width="2.21875" style="44" customWidth="1"/>
    <col min="805" max="809" width="1.6640625" style="44" customWidth="1"/>
    <col min="810" max="810" width="3.6640625" style="44" customWidth="1"/>
    <col min="811" max="811" width="2.21875" style="44" customWidth="1"/>
    <col min="812" max="812" width="1.44140625" style="44" customWidth="1"/>
    <col min="813" max="813" width="1.6640625" style="44" customWidth="1"/>
    <col min="814" max="814" width="2.21875" style="44" customWidth="1"/>
    <col min="815" max="816" width="1.6640625" style="44" customWidth="1"/>
    <col min="817" max="817" width="0.44140625" style="44" customWidth="1"/>
    <col min="818" max="821" width="3.6640625" style="44" customWidth="1"/>
    <col min="822" max="1024" width="9" style="44"/>
    <col min="1025" max="1025" width="3.109375" style="44" customWidth="1"/>
    <col min="1026" max="1026" width="2.109375" style="44" customWidth="1"/>
    <col min="1027" max="1028" width="1.6640625" style="44" customWidth="1"/>
    <col min="1029" max="1033" width="3.109375" style="44" customWidth="1"/>
    <col min="1034" max="1035" width="1.6640625" style="44" customWidth="1"/>
    <col min="1036" max="1036" width="3.109375" style="44" customWidth="1"/>
    <col min="1037" max="1037" width="0.6640625" style="44" customWidth="1"/>
    <col min="1038" max="1038" width="3.88671875" style="44" customWidth="1"/>
    <col min="1039" max="1040" width="3.6640625" style="44" customWidth="1"/>
    <col min="1041" max="1041" width="2.109375" style="44" customWidth="1"/>
    <col min="1042" max="1042" width="1.6640625" style="44" customWidth="1"/>
    <col min="1043" max="1043" width="1.21875" style="44" customWidth="1"/>
    <col min="1044" max="1044" width="2.21875" style="44" customWidth="1"/>
    <col min="1045" max="1045" width="0.6640625" style="44" customWidth="1"/>
    <col min="1046" max="1047" width="2.6640625" style="44" customWidth="1"/>
    <col min="1048" max="1048" width="0.88671875" style="44" customWidth="1"/>
    <col min="1049" max="1049" width="1.88671875" style="44" customWidth="1"/>
    <col min="1050" max="1051" width="3.109375" style="44" customWidth="1"/>
    <col min="1052" max="1052" width="4.109375" style="44" customWidth="1"/>
    <col min="1053" max="1053" width="3.109375" style="44" customWidth="1"/>
    <col min="1054" max="1054" width="1.6640625" style="44" customWidth="1"/>
    <col min="1055" max="1056" width="3.109375" style="44" customWidth="1"/>
    <col min="1057" max="1059" width="2.6640625" style="44" customWidth="1"/>
    <col min="1060" max="1060" width="2.21875" style="44" customWidth="1"/>
    <col min="1061" max="1065" width="1.6640625" style="44" customWidth="1"/>
    <col min="1066" max="1066" width="3.6640625" style="44" customWidth="1"/>
    <col min="1067" max="1067" width="2.21875" style="44" customWidth="1"/>
    <col min="1068" max="1068" width="1.44140625" style="44" customWidth="1"/>
    <col min="1069" max="1069" width="1.6640625" style="44" customWidth="1"/>
    <col min="1070" max="1070" width="2.21875" style="44" customWidth="1"/>
    <col min="1071" max="1072" width="1.6640625" style="44" customWidth="1"/>
    <col min="1073" max="1073" width="0.44140625" style="44" customWidth="1"/>
    <col min="1074" max="1077" width="3.6640625" style="44" customWidth="1"/>
    <col min="1078" max="1280" width="9" style="44"/>
    <col min="1281" max="1281" width="3.109375" style="44" customWidth="1"/>
    <col min="1282" max="1282" width="2.109375" style="44" customWidth="1"/>
    <col min="1283" max="1284" width="1.6640625" style="44" customWidth="1"/>
    <col min="1285" max="1289" width="3.109375" style="44" customWidth="1"/>
    <col min="1290" max="1291" width="1.6640625" style="44" customWidth="1"/>
    <col min="1292" max="1292" width="3.109375" style="44" customWidth="1"/>
    <col min="1293" max="1293" width="0.6640625" style="44" customWidth="1"/>
    <col min="1294" max="1294" width="3.88671875" style="44" customWidth="1"/>
    <col min="1295" max="1296" width="3.6640625" style="44" customWidth="1"/>
    <col min="1297" max="1297" width="2.109375" style="44" customWidth="1"/>
    <col min="1298" max="1298" width="1.6640625" style="44" customWidth="1"/>
    <col min="1299" max="1299" width="1.21875" style="44" customWidth="1"/>
    <col min="1300" max="1300" width="2.21875" style="44" customWidth="1"/>
    <col min="1301" max="1301" width="0.6640625" style="44" customWidth="1"/>
    <col min="1302" max="1303" width="2.6640625" style="44" customWidth="1"/>
    <col min="1304" max="1304" width="0.88671875" style="44" customWidth="1"/>
    <col min="1305" max="1305" width="1.88671875" style="44" customWidth="1"/>
    <col min="1306" max="1307" width="3.109375" style="44" customWidth="1"/>
    <col min="1308" max="1308" width="4.109375" style="44" customWidth="1"/>
    <col min="1309" max="1309" width="3.109375" style="44" customWidth="1"/>
    <col min="1310" max="1310" width="1.6640625" style="44" customWidth="1"/>
    <col min="1311" max="1312" width="3.109375" style="44" customWidth="1"/>
    <col min="1313" max="1315" width="2.6640625" style="44" customWidth="1"/>
    <col min="1316" max="1316" width="2.21875" style="44" customWidth="1"/>
    <col min="1317" max="1321" width="1.6640625" style="44" customWidth="1"/>
    <col min="1322" max="1322" width="3.6640625" style="44" customWidth="1"/>
    <col min="1323" max="1323" width="2.21875" style="44" customWidth="1"/>
    <col min="1324" max="1324" width="1.44140625" style="44" customWidth="1"/>
    <col min="1325" max="1325" width="1.6640625" style="44" customWidth="1"/>
    <col min="1326" max="1326" width="2.21875" style="44" customWidth="1"/>
    <col min="1327" max="1328" width="1.6640625" style="44" customWidth="1"/>
    <col min="1329" max="1329" width="0.44140625" style="44" customWidth="1"/>
    <col min="1330" max="1333" width="3.6640625" style="44" customWidth="1"/>
    <col min="1334" max="1536" width="9" style="44"/>
    <col min="1537" max="1537" width="3.109375" style="44" customWidth="1"/>
    <col min="1538" max="1538" width="2.109375" style="44" customWidth="1"/>
    <col min="1539" max="1540" width="1.6640625" style="44" customWidth="1"/>
    <col min="1541" max="1545" width="3.109375" style="44" customWidth="1"/>
    <col min="1546" max="1547" width="1.6640625" style="44" customWidth="1"/>
    <col min="1548" max="1548" width="3.109375" style="44" customWidth="1"/>
    <col min="1549" max="1549" width="0.6640625" style="44" customWidth="1"/>
    <col min="1550" max="1550" width="3.88671875" style="44" customWidth="1"/>
    <col min="1551" max="1552" width="3.6640625" style="44" customWidth="1"/>
    <col min="1553" max="1553" width="2.109375" style="44" customWidth="1"/>
    <col min="1554" max="1554" width="1.6640625" style="44" customWidth="1"/>
    <col min="1555" max="1555" width="1.21875" style="44" customWidth="1"/>
    <col min="1556" max="1556" width="2.21875" style="44" customWidth="1"/>
    <col min="1557" max="1557" width="0.6640625" style="44" customWidth="1"/>
    <col min="1558" max="1559" width="2.6640625" style="44" customWidth="1"/>
    <col min="1560" max="1560" width="0.88671875" style="44" customWidth="1"/>
    <col min="1561" max="1561" width="1.88671875" style="44" customWidth="1"/>
    <col min="1562" max="1563" width="3.109375" style="44" customWidth="1"/>
    <col min="1564" max="1564" width="4.109375" style="44" customWidth="1"/>
    <col min="1565" max="1565" width="3.109375" style="44" customWidth="1"/>
    <col min="1566" max="1566" width="1.6640625" style="44" customWidth="1"/>
    <col min="1567" max="1568" width="3.109375" style="44" customWidth="1"/>
    <col min="1569" max="1571" width="2.6640625" style="44" customWidth="1"/>
    <col min="1572" max="1572" width="2.21875" style="44" customWidth="1"/>
    <col min="1573" max="1577" width="1.6640625" style="44" customWidth="1"/>
    <col min="1578" max="1578" width="3.6640625" style="44" customWidth="1"/>
    <col min="1579" max="1579" width="2.21875" style="44" customWidth="1"/>
    <col min="1580" max="1580" width="1.44140625" style="44" customWidth="1"/>
    <col min="1581" max="1581" width="1.6640625" style="44" customWidth="1"/>
    <col min="1582" max="1582" width="2.21875" style="44" customWidth="1"/>
    <col min="1583" max="1584" width="1.6640625" style="44" customWidth="1"/>
    <col min="1585" max="1585" width="0.44140625" style="44" customWidth="1"/>
    <col min="1586" max="1589" width="3.6640625" style="44" customWidth="1"/>
    <col min="1590" max="1792" width="9" style="44"/>
    <col min="1793" max="1793" width="3.109375" style="44" customWidth="1"/>
    <col min="1794" max="1794" width="2.109375" style="44" customWidth="1"/>
    <col min="1795" max="1796" width="1.6640625" style="44" customWidth="1"/>
    <col min="1797" max="1801" width="3.109375" style="44" customWidth="1"/>
    <col min="1802" max="1803" width="1.6640625" style="44" customWidth="1"/>
    <col min="1804" max="1804" width="3.109375" style="44" customWidth="1"/>
    <col min="1805" max="1805" width="0.6640625" style="44" customWidth="1"/>
    <col min="1806" max="1806" width="3.88671875" style="44" customWidth="1"/>
    <col min="1807" max="1808" width="3.6640625" style="44" customWidth="1"/>
    <col min="1809" max="1809" width="2.109375" style="44" customWidth="1"/>
    <col min="1810" max="1810" width="1.6640625" style="44" customWidth="1"/>
    <col min="1811" max="1811" width="1.21875" style="44" customWidth="1"/>
    <col min="1812" max="1812" width="2.21875" style="44" customWidth="1"/>
    <col min="1813" max="1813" width="0.6640625" style="44" customWidth="1"/>
    <col min="1814" max="1815" width="2.6640625" style="44" customWidth="1"/>
    <col min="1816" max="1816" width="0.88671875" style="44" customWidth="1"/>
    <col min="1817" max="1817" width="1.88671875" style="44" customWidth="1"/>
    <col min="1818" max="1819" width="3.109375" style="44" customWidth="1"/>
    <col min="1820" max="1820" width="4.109375" style="44" customWidth="1"/>
    <col min="1821" max="1821" width="3.109375" style="44" customWidth="1"/>
    <col min="1822" max="1822" width="1.6640625" style="44" customWidth="1"/>
    <col min="1823" max="1824" width="3.109375" style="44" customWidth="1"/>
    <col min="1825" max="1827" width="2.6640625" style="44" customWidth="1"/>
    <col min="1828" max="1828" width="2.21875" style="44" customWidth="1"/>
    <col min="1829" max="1833" width="1.6640625" style="44" customWidth="1"/>
    <col min="1834" max="1834" width="3.6640625" style="44" customWidth="1"/>
    <col min="1835" max="1835" width="2.21875" style="44" customWidth="1"/>
    <col min="1836" max="1836" width="1.44140625" style="44" customWidth="1"/>
    <col min="1837" max="1837" width="1.6640625" style="44" customWidth="1"/>
    <col min="1838" max="1838" width="2.21875" style="44" customWidth="1"/>
    <col min="1839" max="1840" width="1.6640625" style="44" customWidth="1"/>
    <col min="1841" max="1841" width="0.44140625" style="44" customWidth="1"/>
    <col min="1842" max="1845" width="3.6640625" style="44" customWidth="1"/>
    <col min="1846" max="2048" width="9" style="44"/>
    <col min="2049" max="2049" width="3.109375" style="44" customWidth="1"/>
    <col min="2050" max="2050" width="2.109375" style="44" customWidth="1"/>
    <col min="2051" max="2052" width="1.6640625" style="44" customWidth="1"/>
    <col min="2053" max="2057" width="3.109375" style="44" customWidth="1"/>
    <col min="2058" max="2059" width="1.6640625" style="44" customWidth="1"/>
    <col min="2060" max="2060" width="3.109375" style="44" customWidth="1"/>
    <col min="2061" max="2061" width="0.6640625" style="44" customWidth="1"/>
    <col min="2062" max="2062" width="3.88671875" style="44" customWidth="1"/>
    <col min="2063" max="2064" width="3.6640625" style="44" customWidth="1"/>
    <col min="2065" max="2065" width="2.109375" style="44" customWidth="1"/>
    <col min="2066" max="2066" width="1.6640625" style="44" customWidth="1"/>
    <col min="2067" max="2067" width="1.21875" style="44" customWidth="1"/>
    <col min="2068" max="2068" width="2.21875" style="44" customWidth="1"/>
    <col min="2069" max="2069" width="0.6640625" style="44" customWidth="1"/>
    <col min="2070" max="2071" width="2.6640625" style="44" customWidth="1"/>
    <col min="2072" max="2072" width="0.88671875" style="44" customWidth="1"/>
    <col min="2073" max="2073" width="1.88671875" style="44" customWidth="1"/>
    <col min="2074" max="2075" width="3.109375" style="44" customWidth="1"/>
    <col min="2076" max="2076" width="4.109375" style="44" customWidth="1"/>
    <col min="2077" max="2077" width="3.109375" style="44" customWidth="1"/>
    <col min="2078" max="2078" width="1.6640625" style="44" customWidth="1"/>
    <col min="2079" max="2080" width="3.109375" style="44" customWidth="1"/>
    <col min="2081" max="2083" width="2.6640625" style="44" customWidth="1"/>
    <col min="2084" max="2084" width="2.21875" style="44" customWidth="1"/>
    <col min="2085" max="2089" width="1.6640625" style="44" customWidth="1"/>
    <col min="2090" max="2090" width="3.6640625" style="44" customWidth="1"/>
    <col min="2091" max="2091" width="2.21875" style="44" customWidth="1"/>
    <col min="2092" max="2092" width="1.44140625" style="44" customWidth="1"/>
    <col min="2093" max="2093" width="1.6640625" style="44" customWidth="1"/>
    <col min="2094" max="2094" width="2.21875" style="44" customWidth="1"/>
    <col min="2095" max="2096" width="1.6640625" style="44" customWidth="1"/>
    <col min="2097" max="2097" width="0.44140625" style="44" customWidth="1"/>
    <col min="2098" max="2101" width="3.6640625" style="44" customWidth="1"/>
    <col min="2102" max="2304" width="9" style="44"/>
    <col min="2305" max="2305" width="3.109375" style="44" customWidth="1"/>
    <col min="2306" max="2306" width="2.109375" style="44" customWidth="1"/>
    <col min="2307" max="2308" width="1.6640625" style="44" customWidth="1"/>
    <col min="2309" max="2313" width="3.109375" style="44" customWidth="1"/>
    <col min="2314" max="2315" width="1.6640625" style="44" customWidth="1"/>
    <col min="2316" max="2316" width="3.109375" style="44" customWidth="1"/>
    <col min="2317" max="2317" width="0.6640625" style="44" customWidth="1"/>
    <col min="2318" max="2318" width="3.88671875" style="44" customWidth="1"/>
    <col min="2319" max="2320" width="3.6640625" style="44" customWidth="1"/>
    <col min="2321" max="2321" width="2.109375" style="44" customWidth="1"/>
    <col min="2322" max="2322" width="1.6640625" style="44" customWidth="1"/>
    <col min="2323" max="2323" width="1.21875" style="44" customWidth="1"/>
    <col min="2324" max="2324" width="2.21875" style="44" customWidth="1"/>
    <col min="2325" max="2325" width="0.6640625" style="44" customWidth="1"/>
    <col min="2326" max="2327" width="2.6640625" style="44" customWidth="1"/>
    <col min="2328" max="2328" width="0.88671875" style="44" customWidth="1"/>
    <col min="2329" max="2329" width="1.88671875" style="44" customWidth="1"/>
    <col min="2330" max="2331" width="3.109375" style="44" customWidth="1"/>
    <col min="2332" max="2332" width="4.109375" style="44" customWidth="1"/>
    <col min="2333" max="2333" width="3.109375" style="44" customWidth="1"/>
    <col min="2334" max="2334" width="1.6640625" style="44" customWidth="1"/>
    <col min="2335" max="2336" width="3.109375" style="44" customWidth="1"/>
    <col min="2337" max="2339" width="2.6640625" style="44" customWidth="1"/>
    <col min="2340" max="2340" width="2.21875" style="44" customWidth="1"/>
    <col min="2341" max="2345" width="1.6640625" style="44" customWidth="1"/>
    <col min="2346" max="2346" width="3.6640625" style="44" customWidth="1"/>
    <col min="2347" max="2347" width="2.21875" style="44" customWidth="1"/>
    <col min="2348" max="2348" width="1.44140625" style="44" customWidth="1"/>
    <col min="2349" max="2349" width="1.6640625" style="44" customWidth="1"/>
    <col min="2350" max="2350" width="2.21875" style="44" customWidth="1"/>
    <col min="2351" max="2352" width="1.6640625" style="44" customWidth="1"/>
    <col min="2353" max="2353" width="0.44140625" style="44" customWidth="1"/>
    <col min="2354" max="2357" width="3.6640625" style="44" customWidth="1"/>
    <col min="2358" max="2560" width="9" style="44"/>
    <col min="2561" max="2561" width="3.109375" style="44" customWidth="1"/>
    <col min="2562" max="2562" width="2.109375" style="44" customWidth="1"/>
    <col min="2563" max="2564" width="1.6640625" style="44" customWidth="1"/>
    <col min="2565" max="2569" width="3.109375" style="44" customWidth="1"/>
    <col min="2570" max="2571" width="1.6640625" style="44" customWidth="1"/>
    <col min="2572" max="2572" width="3.109375" style="44" customWidth="1"/>
    <col min="2573" max="2573" width="0.6640625" style="44" customWidth="1"/>
    <col min="2574" max="2574" width="3.88671875" style="44" customWidth="1"/>
    <col min="2575" max="2576" width="3.6640625" style="44" customWidth="1"/>
    <col min="2577" max="2577" width="2.109375" style="44" customWidth="1"/>
    <col min="2578" max="2578" width="1.6640625" style="44" customWidth="1"/>
    <col min="2579" max="2579" width="1.21875" style="44" customWidth="1"/>
    <col min="2580" max="2580" width="2.21875" style="44" customWidth="1"/>
    <col min="2581" max="2581" width="0.6640625" style="44" customWidth="1"/>
    <col min="2582" max="2583" width="2.6640625" style="44" customWidth="1"/>
    <col min="2584" max="2584" width="0.88671875" style="44" customWidth="1"/>
    <col min="2585" max="2585" width="1.88671875" style="44" customWidth="1"/>
    <col min="2586" max="2587" width="3.109375" style="44" customWidth="1"/>
    <col min="2588" max="2588" width="4.109375" style="44" customWidth="1"/>
    <col min="2589" max="2589" width="3.109375" style="44" customWidth="1"/>
    <col min="2590" max="2590" width="1.6640625" style="44" customWidth="1"/>
    <col min="2591" max="2592" width="3.109375" style="44" customWidth="1"/>
    <col min="2593" max="2595" width="2.6640625" style="44" customWidth="1"/>
    <col min="2596" max="2596" width="2.21875" style="44" customWidth="1"/>
    <col min="2597" max="2601" width="1.6640625" style="44" customWidth="1"/>
    <col min="2602" max="2602" width="3.6640625" style="44" customWidth="1"/>
    <col min="2603" max="2603" width="2.21875" style="44" customWidth="1"/>
    <col min="2604" max="2604" width="1.44140625" style="44" customWidth="1"/>
    <col min="2605" max="2605" width="1.6640625" style="44" customWidth="1"/>
    <col min="2606" max="2606" width="2.21875" style="44" customWidth="1"/>
    <col min="2607" max="2608" width="1.6640625" style="44" customWidth="1"/>
    <col min="2609" max="2609" width="0.44140625" style="44" customWidth="1"/>
    <col min="2610" max="2613" width="3.6640625" style="44" customWidth="1"/>
    <col min="2614" max="2816" width="9" style="44"/>
    <col min="2817" max="2817" width="3.109375" style="44" customWidth="1"/>
    <col min="2818" max="2818" width="2.109375" style="44" customWidth="1"/>
    <col min="2819" max="2820" width="1.6640625" style="44" customWidth="1"/>
    <col min="2821" max="2825" width="3.109375" style="44" customWidth="1"/>
    <col min="2826" max="2827" width="1.6640625" style="44" customWidth="1"/>
    <col min="2828" max="2828" width="3.109375" style="44" customWidth="1"/>
    <col min="2829" max="2829" width="0.6640625" style="44" customWidth="1"/>
    <col min="2830" max="2830" width="3.88671875" style="44" customWidth="1"/>
    <col min="2831" max="2832" width="3.6640625" style="44" customWidth="1"/>
    <col min="2833" max="2833" width="2.109375" style="44" customWidth="1"/>
    <col min="2834" max="2834" width="1.6640625" style="44" customWidth="1"/>
    <col min="2835" max="2835" width="1.21875" style="44" customWidth="1"/>
    <col min="2836" max="2836" width="2.21875" style="44" customWidth="1"/>
    <col min="2837" max="2837" width="0.6640625" style="44" customWidth="1"/>
    <col min="2838" max="2839" width="2.6640625" style="44" customWidth="1"/>
    <col min="2840" max="2840" width="0.88671875" style="44" customWidth="1"/>
    <col min="2841" max="2841" width="1.88671875" style="44" customWidth="1"/>
    <col min="2842" max="2843" width="3.109375" style="44" customWidth="1"/>
    <col min="2844" max="2844" width="4.109375" style="44" customWidth="1"/>
    <col min="2845" max="2845" width="3.109375" style="44" customWidth="1"/>
    <col min="2846" max="2846" width="1.6640625" style="44" customWidth="1"/>
    <col min="2847" max="2848" width="3.109375" style="44" customWidth="1"/>
    <col min="2849" max="2851" width="2.6640625" style="44" customWidth="1"/>
    <col min="2852" max="2852" width="2.21875" style="44" customWidth="1"/>
    <col min="2853" max="2857" width="1.6640625" style="44" customWidth="1"/>
    <col min="2858" max="2858" width="3.6640625" style="44" customWidth="1"/>
    <col min="2859" max="2859" width="2.21875" style="44" customWidth="1"/>
    <col min="2860" max="2860" width="1.44140625" style="44" customWidth="1"/>
    <col min="2861" max="2861" width="1.6640625" style="44" customWidth="1"/>
    <col min="2862" max="2862" width="2.21875" style="44" customWidth="1"/>
    <col min="2863" max="2864" width="1.6640625" style="44" customWidth="1"/>
    <col min="2865" max="2865" width="0.44140625" style="44" customWidth="1"/>
    <col min="2866" max="2869" width="3.6640625" style="44" customWidth="1"/>
    <col min="2870" max="3072" width="9" style="44"/>
    <col min="3073" max="3073" width="3.109375" style="44" customWidth="1"/>
    <col min="3074" max="3074" width="2.109375" style="44" customWidth="1"/>
    <col min="3075" max="3076" width="1.6640625" style="44" customWidth="1"/>
    <col min="3077" max="3081" width="3.109375" style="44" customWidth="1"/>
    <col min="3082" max="3083" width="1.6640625" style="44" customWidth="1"/>
    <col min="3084" max="3084" width="3.109375" style="44" customWidth="1"/>
    <col min="3085" max="3085" width="0.6640625" style="44" customWidth="1"/>
    <col min="3086" max="3086" width="3.88671875" style="44" customWidth="1"/>
    <col min="3087" max="3088" width="3.6640625" style="44" customWidth="1"/>
    <col min="3089" max="3089" width="2.109375" style="44" customWidth="1"/>
    <col min="3090" max="3090" width="1.6640625" style="44" customWidth="1"/>
    <col min="3091" max="3091" width="1.21875" style="44" customWidth="1"/>
    <col min="3092" max="3092" width="2.21875" style="44" customWidth="1"/>
    <col min="3093" max="3093" width="0.6640625" style="44" customWidth="1"/>
    <col min="3094" max="3095" width="2.6640625" style="44" customWidth="1"/>
    <col min="3096" max="3096" width="0.88671875" style="44" customWidth="1"/>
    <col min="3097" max="3097" width="1.88671875" style="44" customWidth="1"/>
    <col min="3098" max="3099" width="3.109375" style="44" customWidth="1"/>
    <col min="3100" max="3100" width="4.109375" style="44" customWidth="1"/>
    <col min="3101" max="3101" width="3.109375" style="44" customWidth="1"/>
    <col min="3102" max="3102" width="1.6640625" style="44" customWidth="1"/>
    <col min="3103" max="3104" width="3.109375" style="44" customWidth="1"/>
    <col min="3105" max="3107" width="2.6640625" style="44" customWidth="1"/>
    <col min="3108" max="3108" width="2.21875" style="44" customWidth="1"/>
    <col min="3109" max="3113" width="1.6640625" style="44" customWidth="1"/>
    <col min="3114" max="3114" width="3.6640625" style="44" customWidth="1"/>
    <col min="3115" max="3115" width="2.21875" style="44" customWidth="1"/>
    <col min="3116" max="3116" width="1.44140625" style="44" customWidth="1"/>
    <col min="3117" max="3117" width="1.6640625" style="44" customWidth="1"/>
    <col min="3118" max="3118" width="2.21875" style="44" customWidth="1"/>
    <col min="3119" max="3120" width="1.6640625" style="44" customWidth="1"/>
    <col min="3121" max="3121" width="0.44140625" style="44" customWidth="1"/>
    <col min="3122" max="3125" width="3.6640625" style="44" customWidth="1"/>
    <col min="3126" max="3328" width="9" style="44"/>
    <col min="3329" max="3329" width="3.109375" style="44" customWidth="1"/>
    <col min="3330" max="3330" width="2.109375" style="44" customWidth="1"/>
    <col min="3331" max="3332" width="1.6640625" style="44" customWidth="1"/>
    <col min="3333" max="3337" width="3.109375" style="44" customWidth="1"/>
    <col min="3338" max="3339" width="1.6640625" style="44" customWidth="1"/>
    <col min="3340" max="3340" width="3.109375" style="44" customWidth="1"/>
    <col min="3341" max="3341" width="0.6640625" style="44" customWidth="1"/>
    <col min="3342" max="3342" width="3.88671875" style="44" customWidth="1"/>
    <col min="3343" max="3344" width="3.6640625" style="44" customWidth="1"/>
    <col min="3345" max="3345" width="2.109375" style="44" customWidth="1"/>
    <col min="3346" max="3346" width="1.6640625" style="44" customWidth="1"/>
    <col min="3347" max="3347" width="1.21875" style="44" customWidth="1"/>
    <col min="3348" max="3348" width="2.21875" style="44" customWidth="1"/>
    <col min="3349" max="3349" width="0.6640625" style="44" customWidth="1"/>
    <col min="3350" max="3351" width="2.6640625" style="44" customWidth="1"/>
    <col min="3352" max="3352" width="0.88671875" style="44" customWidth="1"/>
    <col min="3353" max="3353" width="1.88671875" style="44" customWidth="1"/>
    <col min="3354" max="3355" width="3.109375" style="44" customWidth="1"/>
    <col min="3356" max="3356" width="4.109375" style="44" customWidth="1"/>
    <col min="3357" max="3357" width="3.109375" style="44" customWidth="1"/>
    <col min="3358" max="3358" width="1.6640625" style="44" customWidth="1"/>
    <col min="3359" max="3360" width="3.109375" style="44" customWidth="1"/>
    <col min="3361" max="3363" width="2.6640625" style="44" customWidth="1"/>
    <col min="3364" max="3364" width="2.21875" style="44" customWidth="1"/>
    <col min="3365" max="3369" width="1.6640625" style="44" customWidth="1"/>
    <col min="3370" max="3370" width="3.6640625" style="44" customWidth="1"/>
    <col min="3371" max="3371" width="2.21875" style="44" customWidth="1"/>
    <col min="3372" max="3372" width="1.44140625" style="44" customWidth="1"/>
    <col min="3373" max="3373" width="1.6640625" style="44" customWidth="1"/>
    <col min="3374" max="3374" width="2.21875" style="44" customWidth="1"/>
    <col min="3375" max="3376" width="1.6640625" style="44" customWidth="1"/>
    <col min="3377" max="3377" width="0.44140625" style="44" customWidth="1"/>
    <col min="3378" max="3381" width="3.6640625" style="44" customWidth="1"/>
    <col min="3382" max="3584" width="9" style="44"/>
    <col min="3585" max="3585" width="3.109375" style="44" customWidth="1"/>
    <col min="3586" max="3586" width="2.109375" style="44" customWidth="1"/>
    <col min="3587" max="3588" width="1.6640625" style="44" customWidth="1"/>
    <col min="3589" max="3593" width="3.109375" style="44" customWidth="1"/>
    <col min="3594" max="3595" width="1.6640625" style="44" customWidth="1"/>
    <col min="3596" max="3596" width="3.109375" style="44" customWidth="1"/>
    <col min="3597" max="3597" width="0.6640625" style="44" customWidth="1"/>
    <col min="3598" max="3598" width="3.88671875" style="44" customWidth="1"/>
    <col min="3599" max="3600" width="3.6640625" style="44" customWidth="1"/>
    <col min="3601" max="3601" width="2.109375" style="44" customWidth="1"/>
    <col min="3602" max="3602" width="1.6640625" style="44" customWidth="1"/>
    <col min="3603" max="3603" width="1.21875" style="44" customWidth="1"/>
    <col min="3604" max="3604" width="2.21875" style="44" customWidth="1"/>
    <col min="3605" max="3605" width="0.6640625" style="44" customWidth="1"/>
    <col min="3606" max="3607" width="2.6640625" style="44" customWidth="1"/>
    <col min="3608" max="3608" width="0.88671875" style="44" customWidth="1"/>
    <col min="3609" max="3609" width="1.88671875" style="44" customWidth="1"/>
    <col min="3610" max="3611" width="3.109375" style="44" customWidth="1"/>
    <col min="3612" max="3612" width="4.109375" style="44" customWidth="1"/>
    <col min="3613" max="3613" width="3.109375" style="44" customWidth="1"/>
    <col min="3614" max="3614" width="1.6640625" style="44" customWidth="1"/>
    <col min="3615" max="3616" width="3.109375" style="44" customWidth="1"/>
    <col min="3617" max="3619" width="2.6640625" style="44" customWidth="1"/>
    <col min="3620" max="3620" width="2.21875" style="44" customWidth="1"/>
    <col min="3621" max="3625" width="1.6640625" style="44" customWidth="1"/>
    <col min="3626" max="3626" width="3.6640625" style="44" customWidth="1"/>
    <col min="3627" max="3627" width="2.21875" style="44" customWidth="1"/>
    <col min="3628" max="3628" width="1.44140625" style="44" customWidth="1"/>
    <col min="3629" max="3629" width="1.6640625" style="44" customWidth="1"/>
    <col min="3630" max="3630" width="2.21875" style="44" customWidth="1"/>
    <col min="3631" max="3632" width="1.6640625" style="44" customWidth="1"/>
    <col min="3633" max="3633" width="0.44140625" style="44" customWidth="1"/>
    <col min="3634" max="3637" width="3.6640625" style="44" customWidth="1"/>
    <col min="3638" max="3840" width="9" style="44"/>
    <col min="3841" max="3841" width="3.109375" style="44" customWidth="1"/>
    <col min="3842" max="3842" width="2.109375" style="44" customWidth="1"/>
    <col min="3843" max="3844" width="1.6640625" style="44" customWidth="1"/>
    <col min="3845" max="3849" width="3.109375" style="44" customWidth="1"/>
    <col min="3850" max="3851" width="1.6640625" style="44" customWidth="1"/>
    <col min="3852" max="3852" width="3.109375" style="44" customWidth="1"/>
    <col min="3853" max="3853" width="0.6640625" style="44" customWidth="1"/>
    <col min="3854" max="3854" width="3.88671875" style="44" customWidth="1"/>
    <col min="3855" max="3856" width="3.6640625" style="44" customWidth="1"/>
    <col min="3857" max="3857" width="2.109375" style="44" customWidth="1"/>
    <col min="3858" max="3858" width="1.6640625" style="44" customWidth="1"/>
    <col min="3859" max="3859" width="1.21875" style="44" customWidth="1"/>
    <col min="3860" max="3860" width="2.21875" style="44" customWidth="1"/>
    <col min="3861" max="3861" width="0.6640625" style="44" customWidth="1"/>
    <col min="3862" max="3863" width="2.6640625" style="44" customWidth="1"/>
    <col min="3864" max="3864" width="0.88671875" style="44" customWidth="1"/>
    <col min="3865" max="3865" width="1.88671875" style="44" customWidth="1"/>
    <col min="3866" max="3867" width="3.109375" style="44" customWidth="1"/>
    <col min="3868" max="3868" width="4.109375" style="44" customWidth="1"/>
    <col min="3869" max="3869" width="3.109375" style="44" customWidth="1"/>
    <col min="3870" max="3870" width="1.6640625" style="44" customWidth="1"/>
    <col min="3871" max="3872" width="3.109375" style="44" customWidth="1"/>
    <col min="3873" max="3875" width="2.6640625" style="44" customWidth="1"/>
    <col min="3876" max="3876" width="2.21875" style="44" customWidth="1"/>
    <col min="3877" max="3881" width="1.6640625" style="44" customWidth="1"/>
    <col min="3882" max="3882" width="3.6640625" style="44" customWidth="1"/>
    <col min="3883" max="3883" width="2.21875" style="44" customWidth="1"/>
    <col min="3884" max="3884" width="1.44140625" style="44" customWidth="1"/>
    <col min="3885" max="3885" width="1.6640625" style="44" customWidth="1"/>
    <col min="3886" max="3886" width="2.21875" style="44" customWidth="1"/>
    <col min="3887" max="3888" width="1.6640625" style="44" customWidth="1"/>
    <col min="3889" max="3889" width="0.44140625" style="44" customWidth="1"/>
    <col min="3890" max="3893" width="3.6640625" style="44" customWidth="1"/>
    <col min="3894" max="4096" width="9" style="44"/>
    <col min="4097" max="4097" width="3.109375" style="44" customWidth="1"/>
    <col min="4098" max="4098" width="2.109375" style="44" customWidth="1"/>
    <col min="4099" max="4100" width="1.6640625" style="44" customWidth="1"/>
    <col min="4101" max="4105" width="3.109375" style="44" customWidth="1"/>
    <col min="4106" max="4107" width="1.6640625" style="44" customWidth="1"/>
    <col min="4108" max="4108" width="3.109375" style="44" customWidth="1"/>
    <col min="4109" max="4109" width="0.6640625" style="44" customWidth="1"/>
    <col min="4110" max="4110" width="3.88671875" style="44" customWidth="1"/>
    <col min="4111" max="4112" width="3.6640625" style="44" customWidth="1"/>
    <col min="4113" max="4113" width="2.109375" style="44" customWidth="1"/>
    <col min="4114" max="4114" width="1.6640625" style="44" customWidth="1"/>
    <col min="4115" max="4115" width="1.21875" style="44" customWidth="1"/>
    <col min="4116" max="4116" width="2.21875" style="44" customWidth="1"/>
    <col min="4117" max="4117" width="0.6640625" style="44" customWidth="1"/>
    <col min="4118" max="4119" width="2.6640625" style="44" customWidth="1"/>
    <col min="4120" max="4120" width="0.88671875" style="44" customWidth="1"/>
    <col min="4121" max="4121" width="1.88671875" style="44" customWidth="1"/>
    <col min="4122" max="4123" width="3.109375" style="44" customWidth="1"/>
    <col min="4124" max="4124" width="4.109375" style="44" customWidth="1"/>
    <col min="4125" max="4125" width="3.109375" style="44" customWidth="1"/>
    <col min="4126" max="4126" width="1.6640625" style="44" customWidth="1"/>
    <col min="4127" max="4128" width="3.109375" style="44" customWidth="1"/>
    <col min="4129" max="4131" width="2.6640625" style="44" customWidth="1"/>
    <col min="4132" max="4132" width="2.21875" style="44" customWidth="1"/>
    <col min="4133" max="4137" width="1.6640625" style="44" customWidth="1"/>
    <col min="4138" max="4138" width="3.6640625" style="44" customWidth="1"/>
    <col min="4139" max="4139" width="2.21875" style="44" customWidth="1"/>
    <col min="4140" max="4140" width="1.44140625" style="44" customWidth="1"/>
    <col min="4141" max="4141" width="1.6640625" style="44" customWidth="1"/>
    <col min="4142" max="4142" width="2.21875" style="44" customWidth="1"/>
    <col min="4143" max="4144" width="1.6640625" style="44" customWidth="1"/>
    <col min="4145" max="4145" width="0.44140625" style="44" customWidth="1"/>
    <col min="4146" max="4149" width="3.6640625" style="44" customWidth="1"/>
    <col min="4150" max="4352" width="9" style="44"/>
    <col min="4353" max="4353" width="3.109375" style="44" customWidth="1"/>
    <col min="4354" max="4354" width="2.109375" style="44" customWidth="1"/>
    <col min="4355" max="4356" width="1.6640625" style="44" customWidth="1"/>
    <col min="4357" max="4361" width="3.109375" style="44" customWidth="1"/>
    <col min="4362" max="4363" width="1.6640625" style="44" customWidth="1"/>
    <col min="4364" max="4364" width="3.109375" style="44" customWidth="1"/>
    <col min="4365" max="4365" width="0.6640625" style="44" customWidth="1"/>
    <col min="4366" max="4366" width="3.88671875" style="44" customWidth="1"/>
    <col min="4367" max="4368" width="3.6640625" style="44" customWidth="1"/>
    <col min="4369" max="4369" width="2.109375" style="44" customWidth="1"/>
    <col min="4370" max="4370" width="1.6640625" style="44" customWidth="1"/>
    <col min="4371" max="4371" width="1.21875" style="44" customWidth="1"/>
    <col min="4372" max="4372" width="2.21875" style="44" customWidth="1"/>
    <col min="4373" max="4373" width="0.6640625" style="44" customWidth="1"/>
    <col min="4374" max="4375" width="2.6640625" style="44" customWidth="1"/>
    <col min="4376" max="4376" width="0.88671875" style="44" customWidth="1"/>
    <col min="4377" max="4377" width="1.88671875" style="44" customWidth="1"/>
    <col min="4378" max="4379" width="3.109375" style="44" customWidth="1"/>
    <col min="4380" max="4380" width="4.109375" style="44" customWidth="1"/>
    <col min="4381" max="4381" width="3.109375" style="44" customWidth="1"/>
    <col min="4382" max="4382" width="1.6640625" style="44" customWidth="1"/>
    <col min="4383" max="4384" width="3.109375" style="44" customWidth="1"/>
    <col min="4385" max="4387" width="2.6640625" style="44" customWidth="1"/>
    <col min="4388" max="4388" width="2.21875" style="44" customWidth="1"/>
    <col min="4389" max="4393" width="1.6640625" style="44" customWidth="1"/>
    <col min="4394" max="4394" width="3.6640625" style="44" customWidth="1"/>
    <col min="4395" max="4395" width="2.21875" style="44" customWidth="1"/>
    <col min="4396" max="4396" width="1.44140625" style="44" customWidth="1"/>
    <col min="4397" max="4397" width="1.6640625" style="44" customWidth="1"/>
    <col min="4398" max="4398" width="2.21875" style="44" customWidth="1"/>
    <col min="4399" max="4400" width="1.6640625" style="44" customWidth="1"/>
    <col min="4401" max="4401" width="0.44140625" style="44" customWidth="1"/>
    <col min="4402" max="4405" width="3.6640625" style="44" customWidth="1"/>
    <col min="4406" max="4608" width="9" style="44"/>
    <col min="4609" max="4609" width="3.109375" style="44" customWidth="1"/>
    <col min="4610" max="4610" width="2.109375" style="44" customWidth="1"/>
    <col min="4611" max="4612" width="1.6640625" style="44" customWidth="1"/>
    <col min="4613" max="4617" width="3.109375" style="44" customWidth="1"/>
    <col min="4618" max="4619" width="1.6640625" style="44" customWidth="1"/>
    <col min="4620" max="4620" width="3.109375" style="44" customWidth="1"/>
    <col min="4621" max="4621" width="0.6640625" style="44" customWidth="1"/>
    <col min="4622" max="4622" width="3.88671875" style="44" customWidth="1"/>
    <col min="4623" max="4624" width="3.6640625" style="44" customWidth="1"/>
    <col min="4625" max="4625" width="2.109375" style="44" customWidth="1"/>
    <col min="4626" max="4626" width="1.6640625" style="44" customWidth="1"/>
    <col min="4627" max="4627" width="1.21875" style="44" customWidth="1"/>
    <col min="4628" max="4628" width="2.21875" style="44" customWidth="1"/>
    <col min="4629" max="4629" width="0.6640625" style="44" customWidth="1"/>
    <col min="4630" max="4631" width="2.6640625" style="44" customWidth="1"/>
    <col min="4632" max="4632" width="0.88671875" style="44" customWidth="1"/>
    <col min="4633" max="4633" width="1.88671875" style="44" customWidth="1"/>
    <col min="4634" max="4635" width="3.109375" style="44" customWidth="1"/>
    <col min="4636" max="4636" width="4.109375" style="44" customWidth="1"/>
    <col min="4637" max="4637" width="3.109375" style="44" customWidth="1"/>
    <col min="4638" max="4638" width="1.6640625" style="44" customWidth="1"/>
    <col min="4639" max="4640" width="3.109375" style="44" customWidth="1"/>
    <col min="4641" max="4643" width="2.6640625" style="44" customWidth="1"/>
    <col min="4644" max="4644" width="2.21875" style="44" customWidth="1"/>
    <col min="4645" max="4649" width="1.6640625" style="44" customWidth="1"/>
    <col min="4650" max="4650" width="3.6640625" style="44" customWidth="1"/>
    <col min="4651" max="4651" width="2.21875" style="44" customWidth="1"/>
    <col min="4652" max="4652" width="1.44140625" style="44" customWidth="1"/>
    <col min="4653" max="4653" width="1.6640625" style="44" customWidth="1"/>
    <col min="4654" max="4654" width="2.21875" style="44" customWidth="1"/>
    <col min="4655" max="4656" width="1.6640625" style="44" customWidth="1"/>
    <col min="4657" max="4657" width="0.44140625" style="44" customWidth="1"/>
    <col min="4658" max="4661" width="3.6640625" style="44" customWidth="1"/>
    <col min="4662" max="4864" width="9" style="44"/>
    <col min="4865" max="4865" width="3.109375" style="44" customWidth="1"/>
    <col min="4866" max="4866" width="2.109375" style="44" customWidth="1"/>
    <col min="4867" max="4868" width="1.6640625" style="44" customWidth="1"/>
    <col min="4869" max="4873" width="3.109375" style="44" customWidth="1"/>
    <col min="4874" max="4875" width="1.6640625" style="44" customWidth="1"/>
    <col min="4876" max="4876" width="3.109375" style="44" customWidth="1"/>
    <col min="4877" max="4877" width="0.6640625" style="44" customWidth="1"/>
    <col min="4878" max="4878" width="3.88671875" style="44" customWidth="1"/>
    <col min="4879" max="4880" width="3.6640625" style="44" customWidth="1"/>
    <col min="4881" max="4881" width="2.109375" style="44" customWidth="1"/>
    <col min="4882" max="4882" width="1.6640625" style="44" customWidth="1"/>
    <col min="4883" max="4883" width="1.21875" style="44" customWidth="1"/>
    <col min="4884" max="4884" width="2.21875" style="44" customWidth="1"/>
    <col min="4885" max="4885" width="0.6640625" style="44" customWidth="1"/>
    <col min="4886" max="4887" width="2.6640625" style="44" customWidth="1"/>
    <col min="4888" max="4888" width="0.88671875" style="44" customWidth="1"/>
    <col min="4889" max="4889" width="1.88671875" style="44" customWidth="1"/>
    <col min="4890" max="4891" width="3.109375" style="44" customWidth="1"/>
    <col min="4892" max="4892" width="4.109375" style="44" customWidth="1"/>
    <col min="4893" max="4893" width="3.109375" style="44" customWidth="1"/>
    <col min="4894" max="4894" width="1.6640625" style="44" customWidth="1"/>
    <col min="4895" max="4896" width="3.109375" style="44" customWidth="1"/>
    <col min="4897" max="4899" width="2.6640625" style="44" customWidth="1"/>
    <col min="4900" max="4900" width="2.21875" style="44" customWidth="1"/>
    <col min="4901" max="4905" width="1.6640625" style="44" customWidth="1"/>
    <col min="4906" max="4906" width="3.6640625" style="44" customWidth="1"/>
    <col min="4907" max="4907" width="2.21875" style="44" customWidth="1"/>
    <col min="4908" max="4908" width="1.44140625" style="44" customWidth="1"/>
    <col min="4909" max="4909" width="1.6640625" style="44" customWidth="1"/>
    <col min="4910" max="4910" width="2.21875" style="44" customWidth="1"/>
    <col min="4911" max="4912" width="1.6640625" style="44" customWidth="1"/>
    <col min="4913" max="4913" width="0.44140625" style="44" customWidth="1"/>
    <col min="4914" max="4917" width="3.6640625" style="44" customWidth="1"/>
    <col min="4918" max="5120" width="9" style="44"/>
    <col min="5121" max="5121" width="3.109375" style="44" customWidth="1"/>
    <col min="5122" max="5122" width="2.109375" style="44" customWidth="1"/>
    <col min="5123" max="5124" width="1.6640625" style="44" customWidth="1"/>
    <col min="5125" max="5129" width="3.109375" style="44" customWidth="1"/>
    <col min="5130" max="5131" width="1.6640625" style="44" customWidth="1"/>
    <col min="5132" max="5132" width="3.109375" style="44" customWidth="1"/>
    <col min="5133" max="5133" width="0.6640625" style="44" customWidth="1"/>
    <col min="5134" max="5134" width="3.88671875" style="44" customWidth="1"/>
    <col min="5135" max="5136" width="3.6640625" style="44" customWidth="1"/>
    <col min="5137" max="5137" width="2.109375" style="44" customWidth="1"/>
    <col min="5138" max="5138" width="1.6640625" style="44" customWidth="1"/>
    <col min="5139" max="5139" width="1.21875" style="44" customWidth="1"/>
    <col min="5140" max="5140" width="2.21875" style="44" customWidth="1"/>
    <col min="5141" max="5141" width="0.6640625" style="44" customWidth="1"/>
    <col min="5142" max="5143" width="2.6640625" style="44" customWidth="1"/>
    <col min="5144" max="5144" width="0.88671875" style="44" customWidth="1"/>
    <col min="5145" max="5145" width="1.88671875" style="44" customWidth="1"/>
    <col min="5146" max="5147" width="3.109375" style="44" customWidth="1"/>
    <col min="5148" max="5148" width="4.109375" style="44" customWidth="1"/>
    <col min="5149" max="5149" width="3.109375" style="44" customWidth="1"/>
    <col min="5150" max="5150" width="1.6640625" style="44" customWidth="1"/>
    <col min="5151" max="5152" width="3.109375" style="44" customWidth="1"/>
    <col min="5153" max="5155" width="2.6640625" style="44" customWidth="1"/>
    <col min="5156" max="5156" width="2.21875" style="44" customWidth="1"/>
    <col min="5157" max="5161" width="1.6640625" style="44" customWidth="1"/>
    <col min="5162" max="5162" width="3.6640625" style="44" customWidth="1"/>
    <col min="5163" max="5163" width="2.21875" style="44" customWidth="1"/>
    <col min="5164" max="5164" width="1.44140625" style="44" customWidth="1"/>
    <col min="5165" max="5165" width="1.6640625" style="44" customWidth="1"/>
    <col min="5166" max="5166" width="2.21875" style="44" customWidth="1"/>
    <col min="5167" max="5168" width="1.6640625" style="44" customWidth="1"/>
    <col min="5169" max="5169" width="0.44140625" style="44" customWidth="1"/>
    <col min="5170" max="5173" width="3.6640625" style="44" customWidth="1"/>
    <col min="5174" max="5376" width="9" style="44"/>
    <col min="5377" max="5377" width="3.109375" style="44" customWidth="1"/>
    <col min="5378" max="5378" width="2.109375" style="44" customWidth="1"/>
    <col min="5379" max="5380" width="1.6640625" style="44" customWidth="1"/>
    <col min="5381" max="5385" width="3.109375" style="44" customWidth="1"/>
    <col min="5386" max="5387" width="1.6640625" style="44" customWidth="1"/>
    <col min="5388" max="5388" width="3.109375" style="44" customWidth="1"/>
    <col min="5389" max="5389" width="0.6640625" style="44" customWidth="1"/>
    <col min="5390" max="5390" width="3.88671875" style="44" customWidth="1"/>
    <col min="5391" max="5392" width="3.6640625" style="44" customWidth="1"/>
    <col min="5393" max="5393" width="2.109375" style="44" customWidth="1"/>
    <col min="5394" max="5394" width="1.6640625" style="44" customWidth="1"/>
    <col min="5395" max="5395" width="1.21875" style="44" customWidth="1"/>
    <col min="5396" max="5396" width="2.21875" style="44" customWidth="1"/>
    <col min="5397" max="5397" width="0.6640625" style="44" customWidth="1"/>
    <col min="5398" max="5399" width="2.6640625" style="44" customWidth="1"/>
    <col min="5400" max="5400" width="0.88671875" style="44" customWidth="1"/>
    <col min="5401" max="5401" width="1.88671875" style="44" customWidth="1"/>
    <col min="5402" max="5403" width="3.109375" style="44" customWidth="1"/>
    <col min="5404" max="5404" width="4.109375" style="44" customWidth="1"/>
    <col min="5405" max="5405" width="3.109375" style="44" customWidth="1"/>
    <col min="5406" max="5406" width="1.6640625" style="44" customWidth="1"/>
    <col min="5407" max="5408" width="3.109375" style="44" customWidth="1"/>
    <col min="5409" max="5411" width="2.6640625" style="44" customWidth="1"/>
    <col min="5412" max="5412" width="2.21875" style="44" customWidth="1"/>
    <col min="5413" max="5417" width="1.6640625" style="44" customWidth="1"/>
    <col min="5418" max="5418" width="3.6640625" style="44" customWidth="1"/>
    <col min="5419" max="5419" width="2.21875" style="44" customWidth="1"/>
    <col min="5420" max="5420" width="1.44140625" style="44" customWidth="1"/>
    <col min="5421" max="5421" width="1.6640625" style="44" customWidth="1"/>
    <col min="5422" max="5422" width="2.21875" style="44" customWidth="1"/>
    <col min="5423" max="5424" width="1.6640625" style="44" customWidth="1"/>
    <col min="5425" max="5425" width="0.44140625" style="44" customWidth="1"/>
    <col min="5426" max="5429" width="3.6640625" style="44" customWidth="1"/>
    <col min="5430" max="5632" width="9" style="44"/>
    <col min="5633" max="5633" width="3.109375" style="44" customWidth="1"/>
    <col min="5634" max="5634" width="2.109375" style="44" customWidth="1"/>
    <col min="5635" max="5636" width="1.6640625" style="44" customWidth="1"/>
    <col min="5637" max="5641" width="3.109375" style="44" customWidth="1"/>
    <col min="5642" max="5643" width="1.6640625" style="44" customWidth="1"/>
    <col min="5644" max="5644" width="3.109375" style="44" customWidth="1"/>
    <col min="5645" max="5645" width="0.6640625" style="44" customWidth="1"/>
    <col min="5646" max="5646" width="3.88671875" style="44" customWidth="1"/>
    <col min="5647" max="5648" width="3.6640625" style="44" customWidth="1"/>
    <col min="5649" max="5649" width="2.109375" style="44" customWidth="1"/>
    <col min="5650" max="5650" width="1.6640625" style="44" customWidth="1"/>
    <col min="5651" max="5651" width="1.21875" style="44" customWidth="1"/>
    <col min="5652" max="5652" width="2.21875" style="44" customWidth="1"/>
    <col min="5653" max="5653" width="0.6640625" style="44" customWidth="1"/>
    <col min="5654" max="5655" width="2.6640625" style="44" customWidth="1"/>
    <col min="5656" max="5656" width="0.88671875" style="44" customWidth="1"/>
    <col min="5657" max="5657" width="1.88671875" style="44" customWidth="1"/>
    <col min="5658" max="5659" width="3.109375" style="44" customWidth="1"/>
    <col min="5660" max="5660" width="4.109375" style="44" customWidth="1"/>
    <col min="5661" max="5661" width="3.109375" style="44" customWidth="1"/>
    <col min="5662" max="5662" width="1.6640625" style="44" customWidth="1"/>
    <col min="5663" max="5664" width="3.109375" style="44" customWidth="1"/>
    <col min="5665" max="5667" width="2.6640625" style="44" customWidth="1"/>
    <col min="5668" max="5668" width="2.21875" style="44" customWidth="1"/>
    <col min="5669" max="5673" width="1.6640625" style="44" customWidth="1"/>
    <col min="5674" max="5674" width="3.6640625" style="44" customWidth="1"/>
    <col min="5675" max="5675" width="2.21875" style="44" customWidth="1"/>
    <col min="5676" max="5676" width="1.44140625" style="44" customWidth="1"/>
    <col min="5677" max="5677" width="1.6640625" style="44" customWidth="1"/>
    <col min="5678" max="5678" width="2.21875" style="44" customWidth="1"/>
    <col min="5679" max="5680" width="1.6640625" style="44" customWidth="1"/>
    <col min="5681" max="5681" width="0.44140625" style="44" customWidth="1"/>
    <col min="5682" max="5685" width="3.6640625" style="44" customWidth="1"/>
    <col min="5686" max="5888" width="9" style="44"/>
    <col min="5889" max="5889" width="3.109375" style="44" customWidth="1"/>
    <col min="5890" max="5890" width="2.109375" style="44" customWidth="1"/>
    <col min="5891" max="5892" width="1.6640625" style="44" customWidth="1"/>
    <col min="5893" max="5897" width="3.109375" style="44" customWidth="1"/>
    <col min="5898" max="5899" width="1.6640625" style="44" customWidth="1"/>
    <col min="5900" max="5900" width="3.109375" style="44" customWidth="1"/>
    <col min="5901" max="5901" width="0.6640625" style="44" customWidth="1"/>
    <col min="5902" max="5902" width="3.88671875" style="44" customWidth="1"/>
    <col min="5903" max="5904" width="3.6640625" style="44" customWidth="1"/>
    <col min="5905" max="5905" width="2.109375" style="44" customWidth="1"/>
    <col min="5906" max="5906" width="1.6640625" style="44" customWidth="1"/>
    <col min="5907" max="5907" width="1.21875" style="44" customWidth="1"/>
    <col min="5908" max="5908" width="2.21875" style="44" customWidth="1"/>
    <col min="5909" max="5909" width="0.6640625" style="44" customWidth="1"/>
    <col min="5910" max="5911" width="2.6640625" style="44" customWidth="1"/>
    <col min="5912" max="5912" width="0.88671875" style="44" customWidth="1"/>
    <col min="5913" max="5913" width="1.88671875" style="44" customWidth="1"/>
    <col min="5914" max="5915" width="3.109375" style="44" customWidth="1"/>
    <col min="5916" max="5916" width="4.109375" style="44" customWidth="1"/>
    <col min="5917" max="5917" width="3.109375" style="44" customWidth="1"/>
    <col min="5918" max="5918" width="1.6640625" style="44" customWidth="1"/>
    <col min="5919" max="5920" width="3.109375" style="44" customWidth="1"/>
    <col min="5921" max="5923" width="2.6640625" style="44" customWidth="1"/>
    <col min="5924" max="5924" width="2.21875" style="44" customWidth="1"/>
    <col min="5925" max="5929" width="1.6640625" style="44" customWidth="1"/>
    <col min="5930" max="5930" width="3.6640625" style="44" customWidth="1"/>
    <col min="5931" max="5931" width="2.21875" style="44" customWidth="1"/>
    <col min="5932" max="5932" width="1.44140625" style="44" customWidth="1"/>
    <col min="5933" max="5933" width="1.6640625" style="44" customWidth="1"/>
    <col min="5934" max="5934" width="2.21875" style="44" customWidth="1"/>
    <col min="5935" max="5936" width="1.6640625" style="44" customWidth="1"/>
    <col min="5937" max="5937" width="0.44140625" style="44" customWidth="1"/>
    <col min="5938" max="5941" width="3.6640625" style="44" customWidth="1"/>
    <col min="5942" max="6144" width="9" style="44"/>
    <col min="6145" max="6145" width="3.109375" style="44" customWidth="1"/>
    <col min="6146" max="6146" width="2.109375" style="44" customWidth="1"/>
    <col min="6147" max="6148" width="1.6640625" style="44" customWidth="1"/>
    <col min="6149" max="6153" width="3.109375" style="44" customWidth="1"/>
    <col min="6154" max="6155" width="1.6640625" style="44" customWidth="1"/>
    <col min="6156" max="6156" width="3.109375" style="44" customWidth="1"/>
    <col min="6157" max="6157" width="0.6640625" style="44" customWidth="1"/>
    <col min="6158" max="6158" width="3.88671875" style="44" customWidth="1"/>
    <col min="6159" max="6160" width="3.6640625" style="44" customWidth="1"/>
    <col min="6161" max="6161" width="2.109375" style="44" customWidth="1"/>
    <col min="6162" max="6162" width="1.6640625" style="44" customWidth="1"/>
    <col min="6163" max="6163" width="1.21875" style="44" customWidth="1"/>
    <col min="6164" max="6164" width="2.21875" style="44" customWidth="1"/>
    <col min="6165" max="6165" width="0.6640625" style="44" customWidth="1"/>
    <col min="6166" max="6167" width="2.6640625" style="44" customWidth="1"/>
    <col min="6168" max="6168" width="0.88671875" style="44" customWidth="1"/>
    <col min="6169" max="6169" width="1.88671875" style="44" customWidth="1"/>
    <col min="6170" max="6171" width="3.109375" style="44" customWidth="1"/>
    <col min="6172" max="6172" width="4.109375" style="44" customWidth="1"/>
    <col min="6173" max="6173" width="3.109375" style="44" customWidth="1"/>
    <col min="6174" max="6174" width="1.6640625" style="44" customWidth="1"/>
    <col min="6175" max="6176" width="3.109375" style="44" customWidth="1"/>
    <col min="6177" max="6179" width="2.6640625" style="44" customWidth="1"/>
    <col min="6180" max="6180" width="2.21875" style="44" customWidth="1"/>
    <col min="6181" max="6185" width="1.6640625" style="44" customWidth="1"/>
    <col min="6186" max="6186" width="3.6640625" style="44" customWidth="1"/>
    <col min="6187" max="6187" width="2.21875" style="44" customWidth="1"/>
    <col min="6188" max="6188" width="1.44140625" style="44" customWidth="1"/>
    <col min="6189" max="6189" width="1.6640625" style="44" customWidth="1"/>
    <col min="6190" max="6190" width="2.21875" style="44" customWidth="1"/>
    <col min="6191" max="6192" width="1.6640625" style="44" customWidth="1"/>
    <col min="6193" max="6193" width="0.44140625" style="44" customWidth="1"/>
    <col min="6194" max="6197" width="3.6640625" style="44" customWidth="1"/>
    <col min="6198" max="6400" width="9" style="44"/>
    <col min="6401" max="6401" width="3.109375" style="44" customWidth="1"/>
    <col min="6402" max="6402" width="2.109375" style="44" customWidth="1"/>
    <col min="6403" max="6404" width="1.6640625" style="44" customWidth="1"/>
    <col min="6405" max="6409" width="3.109375" style="44" customWidth="1"/>
    <col min="6410" max="6411" width="1.6640625" style="44" customWidth="1"/>
    <col min="6412" max="6412" width="3.109375" style="44" customWidth="1"/>
    <col min="6413" max="6413" width="0.6640625" style="44" customWidth="1"/>
    <col min="6414" max="6414" width="3.88671875" style="44" customWidth="1"/>
    <col min="6415" max="6416" width="3.6640625" style="44" customWidth="1"/>
    <col min="6417" max="6417" width="2.109375" style="44" customWidth="1"/>
    <col min="6418" max="6418" width="1.6640625" style="44" customWidth="1"/>
    <col min="6419" max="6419" width="1.21875" style="44" customWidth="1"/>
    <col min="6420" max="6420" width="2.21875" style="44" customWidth="1"/>
    <col min="6421" max="6421" width="0.6640625" style="44" customWidth="1"/>
    <col min="6422" max="6423" width="2.6640625" style="44" customWidth="1"/>
    <col min="6424" max="6424" width="0.88671875" style="44" customWidth="1"/>
    <col min="6425" max="6425" width="1.88671875" style="44" customWidth="1"/>
    <col min="6426" max="6427" width="3.109375" style="44" customWidth="1"/>
    <col min="6428" max="6428" width="4.109375" style="44" customWidth="1"/>
    <col min="6429" max="6429" width="3.109375" style="44" customWidth="1"/>
    <col min="6430" max="6430" width="1.6640625" style="44" customWidth="1"/>
    <col min="6431" max="6432" width="3.109375" style="44" customWidth="1"/>
    <col min="6433" max="6435" width="2.6640625" style="44" customWidth="1"/>
    <col min="6436" max="6436" width="2.21875" style="44" customWidth="1"/>
    <col min="6437" max="6441" width="1.6640625" style="44" customWidth="1"/>
    <col min="6442" max="6442" width="3.6640625" style="44" customWidth="1"/>
    <col min="6443" max="6443" width="2.21875" style="44" customWidth="1"/>
    <col min="6444" max="6444" width="1.44140625" style="44" customWidth="1"/>
    <col min="6445" max="6445" width="1.6640625" style="44" customWidth="1"/>
    <col min="6446" max="6446" width="2.21875" style="44" customWidth="1"/>
    <col min="6447" max="6448" width="1.6640625" style="44" customWidth="1"/>
    <col min="6449" max="6449" width="0.44140625" style="44" customWidth="1"/>
    <col min="6450" max="6453" width="3.6640625" style="44" customWidth="1"/>
    <col min="6454" max="6656" width="9" style="44"/>
    <col min="6657" max="6657" width="3.109375" style="44" customWidth="1"/>
    <col min="6658" max="6658" width="2.109375" style="44" customWidth="1"/>
    <col min="6659" max="6660" width="1.6640625" style="44" customWidth="1"/>
    <col min="6661" max="6665" width="3.109375" style="44" customWidth="1"/>
    <col min="6666" max="6667" width="1.6640625" style="44" customWidth="1"/>
    <col min="6668" max="6668" width="3.109375" style="44" customWidth="1"/>
    <col min="6669" max="6669" width="0.6640625" style="44" customWidth="1"/>
    <col min="6670" max="6670" width="3.88671875" style="44" customWidth="1"/>
    <col min="6671" max="6672" width="3.6640625" style="44" customWidth="1"/>
    <col min="6673" max="6673" width="2.109375" style="44" customWidth="1"/>
    <col min="6674" max="6674" width="1.6640625" style="44" customWidth="1"/>
    <col min="6675" max="6675" width="1.21875" style="44" customWidth="1"/>
    <col min="6676" max="6676" width="2.21875" style="44" customWidth="1"/>
    <col min="6677" max="6677" width="0.6640625" style="44" customWidth="1"/>
    <col min="6678" max="6679" width="2.6640625" style="44" customWidth="1"/>
    <col min="6680" max="6680" width="0.88671875" style="44" customWidth="1"/>
    <col min="6681" max="6681" width="1.88671875" style="44" customWidth="1"/>
    <col min="6682" max="6683" width="3.109375" style="44" customWidth="1"/>
    <col min="6684" max="6684" width="4.109375" style="44" customWidth="1"/>
    <col min="6685" max="6685" width="3.109375" style="44" customWidth="1"/>
    <col min="6686" max="6686" width="1.6640625" style="44" customWidth="1"/>
    <col min="6687" max="6688" width="3.109375" style="44" customWidth="1"/>
    <col min="6689" max="6691" width="2.6640625" style="44" customWidth="1"/>
    <col min="6692" max="6692" width="2.21875" style="44" customWidth="1"/>
    <col min="6693" max="6697" width="1.6640625" style="44" customWidth="1"/>
    <col min="6698" max="6698" width="3.6640625" style="44" customWidth="1"/>
    <col min="6699" max="6699" width="2.21875" style="44" customWidth="1"/>
    <col min="6700" max="6700" width="1.44140625" style="44" customWidth="1"/>
    <col min="6701" max="6701" width="1.6640625" style="44" customWidth="1"/>
    <col min="6702" max="6702" width="2.21875" style="44" customWidth="1"/>
    <col min="6703" max="6704" width="1.6640625" style="44" customWidth="1"/>
    <col min="6705" max="6705" width="0.44140625" style="44" customWidth="1"/>
    <col min="6706" max="6709" width="3.6640625" style="44" customWidth="1"/>
    <col min="6710" max="6912" width="9" style="44"/>
    <col min="6913" max="6913" width="3.109375" style="44" customWidth="1"/>
    <col min="6914" max="6914" width="2.109375" style="44" customWidth="1"/>
    <col min="6915" max="6916" width="1.6640625" style="44" customWidth="1"/>
    <col min="6917" max="6921" width="3.109375" style="44" customWidth="1"/>
    <col min="6922" max="6923" width="1.6640625" style="44" customWidth="1"/>
    <col min="6924" max="6924" width="3.109375" style="44" customWidth="1"/>
    <col min="6925" max="6925" width="0.6640625" style="44" customWidth="1"/>
    <col min="6926" max="6926" width="3.88671875" style="44" customWidth="1"/>
    <col min="6927" max="6928" width="3.6640625" style="44" customWidth="1"/>
    <col min="6929" max="6929" width="2.109375" style="44" customWidth="1"/>
    <col min="6930" max="6930" width="1.6640625" style="44" customWidth="1"/>
    <col min="6931" max="6931" width="1.21875" style="44" customWidth="1"/>
    <col min="6932" max="6932" width="2.21875" style="44" customWidth="1"/>
    <col min="6933" max="6933" width="0.6640625" style="44" customWidth="1"/>
    <col min="6934" max="6935" width="2.6640625" style="44" customWidth="1"/>
    <col min="6936" max="6936" width="0.88671875" style="44" customWidth="1"/>
    <col min="6937" max="6937" width="1.88671875" style="44" customWidth="1"/>
    <col min="6938" max="6939" width="3.109375" style="44" customWidth="1"/>
    <col min="6940" max="6940" width="4.109375" style="44" customWidth="1"/>
    <col min="6941" max="6941" width="3.109375" style="44" customWidth="1"/>
    <col min="6942" max="6942" width="1.6640625" style="44" customWidth="1"/>
    <col min="6943" max="6944" width="3.109375" style="44" customWidth="1"/>
    <col min="6945" max="6947" width="2.6640625" style="44" customWidth="1"/>
    <col min="6948" max="6948" width="2.21875" style="44" customWidth="1"/>
    <col min="6949" max="6953" width="1.6640625" style="44" customWidth="1"/>
    <col min="6954" max="6954" width="3.6640625" style="44" customWidth="1"/>
    <col min="6955" max="6955" width="2.21875" style="44" customWidth="1"/>
    <col min="6956" max="6956" width="1.44140625" style="44" customWidth="1"/>
    <col min="6957" max="6957" width="1.6640625" style="44" customWidth="1"/>
    <col min="6958" max="6958" width="2.21875" style="44" customWidth="1"/>
    <col min="6959" max="6960" width="1.6640625" style="44" customWidth="1"/>
    <col min="6961" max="6961" width="0.44140625" style="44" customWidth="1"/>
    <col min="6962" max="6965" width="3.6640625" style="44" customWidth="1"/>
    <col min="6966" max="7168" width="9" style="44"/>
    <col min="7169" max="7169" width="3.109375" style="44" customWidth="1"/>
    <col min="7170" max="7170" width="2.109375" style="44" customWidth="1"/>
    <col min="7171" max="7172" width="1.6640625" style="44" customWidth="1"/>
    <col min="7173" max="7177" width="3.109375" style="44" customWidth="1"/>
    <col min="7178" max="7179" width="1.6640625" style="44" customWidth="1"/>
    <col min="7180" max="7180" width="3.109375" style="44" customWidth="1"/>
    <col min="7181" max="7181" width="0.6640625" style="44" customWidth="1"/>
    <col min="7182" max="7182" width="3.88671875" style="44" customWidth="1"/>
    <col min="7183" max="7184" width="3.6640625" style="44" customWidth="1"/>
    <col min="7185" max="7185" width="2.109375" style="44" customWidth="1"/>
    <col min="7186" max="7186" width="1.6640625" style="44" customWidth="1"/>
    <col min="7187" max="7187" width="1.21875" style="44" customWidth="1"/>
    <col min="7188" max="7188" width="2.21875" style="44" customWidth="1"/>
    <col min="7189" max="7189" width="0.6640625" style="44" customWidth="1"/>
    <col min="7190" max="7191" width="2.6640625" style="44" customWidth="1"/>
    <col min="7192" max="7192" width="0.88671875" style="44" customWidth="1"/>
    <col min="7193" max="7193" width="1.88671875" style="44" customWidth="1"/>
    <col min="7194" max="7195" width="3.109375" style="44" customWidth="1"/>
    <col min="7196" max="7196" width="4.109375" style="44" customWidth="1"/>
    <col min="7197" max="7197" width="3.109375" style="44" customWidth="1"/>
    <col min="7198" max="7198" width="1.6640625" style="44" customWidth="1"/>
    <col min="7199" max="7200" width="3.109375" style="44" customWidth="1"/>
    <col min="7201" max="7203" width="2.6640625" style="44" customWidth="1"/>
    <col min="7204" max="7204" width="2.21875" style="44" customWidth="1"/>
    <col min="7205" max="7209" width="1.6640625" style="44" customWidth="1"/>
    <col min="7210" max="7210" width="3.6640625" style="44" customWidth="1"/>
    <col min="7211" max="7211" width="2.21875" style="44" customWidth="1"/>
    <col min="7212" max="7212" width="1.44140625" style="44" customWidth="1"/>
    <col min="7213" max="7213" width="1.6640625" style="44" customWidth="1"/>
    <col min="7214" max="7214" width="2.21875" style="44" customWidth="1"/>
    <col min="7215" max="7216" width="1.6640625" style="44" customWidth="1"/>
    <col min="7217" max="7217" width="0.44140625" style="44" customWidth="1"/>
    <col min="7218" max="7221" width="3.6640625" style="44" customWidth="1"/>
    <col min="7222" max="7424" width="9" style="44"/>
    <col min="7425" max="7425" width="3.109375" style="44" customWidth="1"/>
    <col min="7426" max="7426" width="2.109375" style="44" customWidth="1"/>
    <col min="7427" max="7428" width="1.6640625" style="44" customWidth="1"/>
    <col min="7429" max="7433" width="3.109375" style="44" customWidth="1"/>
    <col min="7434" max="7435" width="1.6640625" style="44" customWidth="1"/>
    <col min="7436" max="7436" width="3.109375" style="44" customWidth="1"/>
    <col min="7437" max="7437" width="0.6640625" style="44" customWidth="1"/>
    <col min="7438" max="7438" width="3.88671875" style="44" customWidth="1"/>
    <col min="7439" max="7440" width="3.6640625" style="44" customWidth="1"/>
    <col min="7441" max="7441" width="2.109375" style="44" customWidth="1"/>
    <col min="7442" max="7442" width="1.6640625" style="44" customWidth="1"/>
    <col min="7443" max="7443" width="1.21875" style="44" customWidth="1"/>
    <col min="7444" max="7444" width="2.21875" style="44" customWidth="1"/>
    <col min="7445" max="7445" width="0.6640625" style="44" customWidth="1"/>
    <col min="7446" max="7447" width="2.6640625" style="44" customWidth="1"/>
    <col min="7448" max="7448" width="0.88671875" style="44" customWidth="1"/>
    <col min="7449" max="7449" width="1.88671875" style="44" customWidth="1"/>
    <col min="7450" max="7451" width="3.109375" style="44" customWidth="1"/>
    <col min="7452" max="7452" width="4.109375" style="44" customWidth="1"/>
    <col min="7453" max="7453" width="3.109375" style="44" customWidth="1"/>
    <col min="7454" max="7454" width="1.6640625" style="44" customWidth="1"/>
    <col min="7455" max="7456" width="3.109375" style="44" customWidth="1"/>
    <col min="7457" max="7459" width="2.6640625" style="44" customWidth="1"/>
    <col min="7460" max="7460" width="2.21875" style="44" customWidth="1"/>
    <col min="7461" max="7465" width="1.6640625" style="44" customWidth="1"/>
    <col min="7466" max="7466" width="3.6640625" style="44" customWidth="1"/>
    <col min="7467" max="7467" width="2.21875" style="44" customWidth="1"/>
    <col min="7468" max="7468" width="1.44140625" style="44" customWidth="1"/>
    <col min="7469" max="7469" width="1.6640625" style="44" customWidth="1"/>
    <col min="7470" max="7470" width="2.21875" style="44" customWidth="1"/>
    <col min="7471" max="7472" width="1.6640625" style="44" customWidth="1"/>
    <col min="7473" max="7473" width="0.44140625" style="44" customWidth="1"/>
    <col min="7474" max="7477" width="3.6640625" style="44" customWidth="1"/>
    <col min="7478" max="7680" width="9" style="44"/>
    <col min="7681" max="7681" width="3.109375" style="44" customWidth="1"/>
    <col min="7682" max="7682" width="2.109375" style="44" customWidth="1"/>
    <col min="7683" max="7684" width="1.6640625" style="44" customWidth="1"/>
    <col min="7685" max="7689" width="3.109375" style="44" customWidth="1"/>
    <col min="7690" max="7691" width="1.6640625" style="44" customWidth="1"/>
    <col min="7692" max="7692" width="3.109375" style="44" customWidth="1"/>
    <col min="7693" max="7693" width="0.6640625" style="44" customWidth="1"/>
    <col min="7694" max="7694" width="3.88671875" style="44" customWidth="1"/>
    <col min="7695" max="7696" width="3.6640625" style="44" customWidth="1"/>
    <col min="7697" max="7697" width="2.109375" style="44" customWidth="1"/>
    <col min="7698" max="7698" width="1.6640625" style="44" customWidth="1"/>
    <col min="7699" max="7699" width="1.21875" style="44" customWidth="1"/>
    <col min="7700" max="7700" width="2.21875" style="44" customWidth="1"/>
    <col min="7701" max="7701" width="0.6640625" style="44" customWidth="1"/>
    <col min="7702" max="7703" width="2.6640625" style="44" customWidth="1"/>
    <col min="7704" max="7704" width="0.88671875" style="44" customWidth="1"/>
    <col min="7705" max="7705" width="1.88671875" style="44" customWidth="1"/>
    <col min="7706" max="7707" width="3.109375" style="44" customWidth="1"/>
    <col min="7708" max="7708" width="4.109375" style="44" customWidth="1"/>
    <col min="7709" max="7709" width="3.109375" style="44" customWidth="1"/>
    <col min="7710" max="7710" width="1.6640625" style="44" customWidth="1"/>
    <col min="7711" max="7712" width="3.109375" style="44" customWidth="1"/>
    <col min="7713" max="7715" width="2.6640625" style="44" customWidth="1"/>
    <col min="7716" max="7716" width="2.21875" style="44" customWidth="1"/>
    <col min="7717" max="7721" width="1.6640625" style="44" customWidth="1"/>
    <col min="7722" max="7722" width="3.6640625" style="44" customWidth="1"/>
    <col min="7723" max="7723" width="2.21875" style="44" customWidth="1"/>
    <col min="7724" max="7724" width="1.44140625" style="44" customWidth="1"/>
    <col min="7725" max="7725" width="1.6640625" style="44" customWidth="1"/>
    <col min="7726" max="7726" width="2.21875" style="44" customWidth="1"/>
    <col min="7727" max="7728" width="1.6640625" style="44" customWidth="1"/>
    <col min="7729" max="7729" width="0.44140625" style="44" customWidth="1"/>
    <col min="7730" max="7733" width="3.6640625" style="44" customWidth="1"/>
    <col min="7734" max="7936" width="9" style="44"/>
    <col min="7937" max="7937" width="3.109375" style="44" customWidth="1"/>
    <col min="7938" max="7938" width="2.109375" style="44" customWidth="1"/>
    <col min="7939" max="7940" width="1.6640625" style="44" customWidth="1"/>
    <col min="7941" max="7945" width="3.109375" style="44" customWidth="1"/>
    <col min="7946" max="7947" width="1.6640625" style="44" customWidth="1"/>
    <col min="7948" max="7948" width="3.109375" style="44" customWidth="1"/>
    <col min="7949" max="7949" width="0.6640625" style="44" customWidth="1"/>
    <col min="7950" max="7950" width="3.88671875" style="44" customWidth="1"/>
    <col min="7951" max="7952" width="3.6640625" style="44" customWidth="1"/>
    <col min="7953" max="7953" width="2.109375" style="44" customWidth="1"/>
    <col min="7954" max="7954" width="1.6640625" style="44" customWidth="1"/>
    <col min="7955" max="7955" width="1.21875" style="44" customWidth="1"/>
    <col min="7956" max="7956" width="2.21875" style="44" customWidth="1"/>
    <col min="7957" max="7957" width="0.6640625" style="44" customWidth="1"/>
    <col min="7958" max="7959" width="2.6640625" style="44" customWidth="1"/>
    <col min="7960" max="7960" width="0.88671875" style="44" customWidth="1"/>
    <col min="7961" max="7961" width="1.88671875" style="44" customWidth="1"/>
    <col min="7962" max="7963" width="3.109375" style="44" customWidth="1"/>
    <col min="7964" max="7964" width="4.109375" style="44" customWidth="1"/>
    <col min="7965" max="7965" width="3.109375" style="44" customWidth="1"/>
    <col min="7966" max="7966" width="1.6640625" style="44" customWidth="1"/>
    <col min="7967" max="7968" width="3.109375" style="44" customWidth="1"/>
    <col min="7969" max="7971" width="2.6640625" style="44" customWidth="1"/>
    <col min="7972" max="7972" width="2.21875" style="44" customWidth="1"/>
    <col min="7973" max="7977" width="1.6640625" style="44" customWidth="1"/>
    <col min="7978" max="7978" width="3.6640625" style="44" customWidth="1"/>
    <col min="7979" max="7979" width="2.21875" style="44" customWidth="1"/>
    <col min="7980" max="7980" width="1.44140625" style="44" customWidth="1"/>
    <col min="7981" max="7981" width="1.6640625" style="44" customWidth="1"/>
    <col min="7982" max="7982" width="2.21875" style="44" customWidth="1"/>
    <col min="7983" max="7984" width="1.6640625" style="44" customWidth="1"/>
    <col min="7985" max="7985" width="0.44140625" style="44" customWidth="1"/>
    <col min="7986" max="7989" width="3.6640625" style="44" customWidth="1"/>
    <col min="7990" max="8192" width="9" style="44"/>
    <col min="8193" max="8193" width="3.109375" style="44" customWidth="1"/>
    <col min="8194" max="8194" width="2.109375" style="44" customWidth="1"/>
    <col min="8195" max="8196" width="1.6640625" style="44" customWidth="1"/>
    <col min="8197" max="8201" width="3.109375" style="44" customWidth="1"/>
    <col min="8202" max="8203" width="1.6640625" style="44" customWidth="1"/>
    <col min="8204" max="8204" width="3.109375" style="44" customWidth="1"/>
    <col min="8205" max="8205" width="0.6640625" style="44" customWidth="1"/>
    <col min="8206" max="8206" width="3.88671875" style="44" customWidth="1"/>
    <col min="8207" max="8208" width="3.6640625" style="44" customWidth="1"/>
    <col min="8209" max="8209" width="2.109375" style="44" customWidth="1"/>
    <col min="8210" max="8210" width="1.6640625" style="44" customWidth="1"/>
    <col min="8211" max="8211" width="1.21875" style="44" customWidth="1"/>
    <col min="8212" max="8212" width="2.21875" style="44" customWidth="1"/>
    <col min="8213" max="8213" width="0.6640625" style="44" customWidth="1"/>
    <col min="8214" max="8215" width="2.6640625" style="44" customWidth="1"/>
    <col min="8216" max="8216" width="0.88671875" style="44" customWidth="1"/>
    <col min="8217" max="8217" width="1.88671875" style="44" customWidth="1"/>
    <col min="8218" max="8219" width="3.109375" style="44" customWidth="1"/>
    <col min="8220" max="8220" width="4.109375" style="44" customWidth="1"/>
    <col min="8221" max="8221" width="3.109375" style="44" customWidth="1"/>
    <col min="8222" max="8222" width="1.6640625" style="44" customWidth="1"/>
    <col min="8223" max="8224" width="3.109375" style="44" customWidth="1"/>
    <col min="8225" max="8227" width="2.6640625" style="44" customWidth="1"/>
    <col min="8228" max="8228" width="2.21875" style="44" customWidth="1"/>
    <col min="8229" max="8233" width="1.6640625" style="44" customWidth="1"/>
    <col min="8234" max="8234" width="3.6640625" style="44" customWidth="1"/>
    <col min="8235" max="8235" width="2.21875" style="44" customWidth="1"/>
    <col min="8236" max="8236" width="1.44140625" style="44" customWidth="1"/>
    <col min="8237" max="8237" width="1.6640625" style="44" customWidth="1"/>
    <col min="8238" max="8238" width="2.21875" style="44" customWidth="1"/>
    <col min="8239" max="8240" width="1.6640625" style="44" customWidth="1"/>
    <col min="8241" max="8241" width="0.44140625" style="44" customWidth="1"/>
    <col min="8242" max="8245" width="3.6640625" style="44" customWidth="1"/>
    <col min="8246" max="8448" width="9" style="44"/>
    <col min="8449" max="8449" width="3.109375" style="44" customWidth="1"/>
    <col min="8450" max="8450" width="2.109375" style="44" customWidth="1"/>
    <col min="8451" max="8452" width="1.6640625" style="44" customWidth="1"/>
    <col min="8453" max="8457" width="3.109375" style="44" customWidth="1"/>
    <col min="8458" max="8459" width="1.6640625" style="44" customWidth="1"/>
    <col min="8460" max="8460" width="3.109375" style="44" customWidth="1"/>
    <col min="8461" max="8461" width="0.6640625" style="44" customWidth="1"/>
    <col min="8462" max="8462" width="3.88671875" style="44" customWidth="1"/>
    <col min="8463" max="8464" width="3.6640625" style="44" customWidth="1"/>
    <col min="8465" max="8465" width="2.109375" style="44" customWidth="1"/>
    <col min="8466" max="8466" width="1.6640625" style="44" customWidth="1"/>
    <col min="8467" max="8467" width="1.21875" style="44" customWidth="1"/>
    <col min="8468" max="8468" width="2.21875" style="44" customWidth="1"/>
    <col min="8469" max="8469" width="0.6640625" style="44" customWidth="1"/>
    <col min="8470" max="8471" width="2.6640625" style="44" customWidth="1"/>
    <col min="8472" max="8472" width="0.88671875" style="44" customWidth="1"/>
    <col min="8473" max="8473" width="1.88671875" style="44" customWidth="1"/>
    <col min="8474" max="8475" width="3.109375" style="44" customWidth="1"/>
    <col min="8476" max="8476" width="4.109375" style="44" customWidth="1"/>
    <col min="8477" max="8477" width="3.109375" style="44" customWidth="1"/>
    <col min="8478" max="8478" width="1.6640625" style="44" customWidth="1"/>
    <col min="8479" max="8480" width="3.109375" style="44" customWidth="1"/>
    <col min="8481" max="8483" width="2.6640625" style="44" customWidth="1"/>
    <col min="8484" max="8484" width="2.21875" style="44" customWidth="1"/>
    <col min="8485" max="8489" width="1.6640625" style="44" customWidth="1"/>
    <col min="8490" max="8490" width="3.6640625" style="44" customWidth="1"/>
    <col min="8491" max="8491" width="2.21875" style="44" customWidth="1"/>
    <col min="8492" max="8492" width="1.44140625" style="44" customWidth="1"/>
    <col min="8493" max="8493" width="1.6640625" style="44" customWidth="1"/>
    <col min="8494" max="8494" width="2.21875" style="44" customWidth="1"/>
    <col min="8495" max="8496" width="1.6640625" style="44" customWidth="1"/>
    <col min="8497" max="8497" width="0.44140625" style="44" customWidth="1"/>
    <col min="8498" max="8501" width="3.6640625" style="44" customWidth="1"/>
    <col min="8502" max="8704" width="9" style="44"/>
    <col min="8705" max="8705" width="3.109375" style="44" customWidth="1"/>
    <col min="8706" max="8706" width="2.109375" style="44" customWidth="1"/>
    <col min="8707" max="8708" width="1.6640625" style="44" customWidth="1"/>
    <col min="8709" max="8713" width="3.109375" style="44" customWidth="1"/>
    <col min="8714" max="8715" width="1.6640625" style="44" customWidth="1"/>
    <col min="8716" max="8716" width="3.109375" style="44" customWidth="1"/>
    <col min="8717" max="8717" width="0.6640625" style="44" customWidth="1"/>
    <col min="8718" max="8718" width="3.88671875" style="44" customWidth="1"/>
    <col min="8719" max="8720" width="3.6640625" style="44" customWidth="1"/>
    <col min="8721" max="8721" width="2.109375" style="44" customWidth="1"/>
    <col min="8722" max="8722" width="1.6640625" style="44" customWidth="1"/>
    <col min="8723" max="8723" width="1.21875" style="44" customWidth="1"/>
    <col min="8724" max="8724" width="2.21875" style="44" customWidth="1"/>
    <col min="8725" max="8725" width="0.6640625" style="44" customWidth="1"/>
    <col min="8726" max="8727" width="2.6640625" style="44" customWidth="1"/>
    <col min="8728" max="8728" width="0.88671875" style="44" customWidth="1"/>
    <col min="8729" max="8729" width="1.88671875" style="44" customWidth="1"/>
    <col min="8730" max="8731" width="3.109375" style="44" customWidth="1"/>
    <col min="8732" max="8732" width="4.109375" style="44" customWidth="1"/>
    <col min="8733" max="8733" width="3.109375" style="44" customWidth="1"/>
    <col min="8734" max="8734" width="1.6640625" style="44" customWidth="1"/>
    <col min="8735" max="8736" width="3.109375" style="44" customWidth="1"/>
    <col min="8737" max="8739" width="2.6640625" style="44" customWidth="1"/>
    <col min="8740" max="8740" width="2.21875" style="44" customWidth="1"/>
    <col min="8741" max="8745" width="1.6640625" style="44" customWidth="1"/>
    <col min="8746" max="8746" width="3.6640625" style="44" customWidth="1"/>
    <col min="8747" max="8747" width="2.21875" style="44" customWidth="1"/>
    <col min="8748" max="8748" width="1.44140625" style="44" customWidth="1"/>
    <col min="8749" max="8749" width="1.6640625" style="44" customWidth="1"/>
    <col min="8750" max="8750" width="2.21875" style="44" customWidth="1"/>
    <col min="8751" max="8752" width="1.6640625" style="44" customWidth="1"/>
    <col min="8753" max="8753" width="0.44140625" style="44" customWidth="1"/>
    <col min="8754" max="8757" width="3.6640625" style="44" customWidth="1"/>
    <col min="8758" max="8960" width="9" style="44"/>
    <col min="8961" max="8961" width="3.109375" style="44" customWidth="1"/>
    <col min="8962" max="8962" width="2.109375" style="44" customWidth="1"/>
    <col min="8963" max="8964" width="1.6640625" style="44" customWidth="1"/>
    <col min="8965" max="8969" width="3.109375" style="44" customWidth="1"/>
    <col min="8970" max="8971" width="1.6640625" style="44" customWidth="1"/>
    <col min="8972" max="8972" width="3.109375" style="44" customWidth="1"/>
    <col min="8973" max="8973" width="0.6640625" style="44" customWidth="1"/>
    <col min="8974" max="8974" width="3.88671875" style="44" customWidth="1"/>
    <col min="8975" max="8976" width="3.6640625" style="44" customWidth="1"/>
    <col min="8977" max="8977" width="2.109375" style="44" customWidth="1"/>
    <col min="8978" max="8978" width="1.6640625" style="44" customWidth="1"/>
    <col min="8979" max="8979" width="1.21875" style="44" customWidth="1"/>
    <col min="8980" max="8980" width="2.21875" style="44" customWidth="1"/>
    <col min="8981" max="8981" width="0.6640625" style="44" customWidth="1"/>
    <col min="8982" max="8983" width="2.6640625" style="44" customWidth="1"/>
    <col min="8984" max="8984" width="0.88671875" style="44" customWidth="1"/>
    <col min="8985" max="8985" width="1.88671875" style="44" customWidth="1"/>
    <col min="8986" max="8987" width="3.109375" style="44" customWidth="1"/>
    <col min="8988" max="8988" width="4.109375" style="44" customWidth="1"/>
    <col min="8989" max="8989" width="3.109375" style="44" customWidth="1"/>
    <col min="8990" max="8990" width="1.6640625" style="44" customWidth="1"/>
    <col min="8991" max="8992" width="3.109375" style="44" customWidth="1"/>
    <col min="8993" max="8995" width="2.6640625" style="44" customWidth="1"/>
    <col min="8996" max="8996" width="2.21875" style="44" customWidth="1"/>
    <col min="8997" max="9001" width="1.6640625" style="44" customWidth="1"/>
    <col min="9002" max="9002" width="3.6640625" style="44" customWidth="1"/>
    <col min="9003" max="9003" width="2.21875" style="44" customWidth="1"/>
    <col min="9004" max="9004" width="1.44140625" style="44" customWidth="1"/>
    <col min="9005" max="9005" width="1.6640625" style="44" customWidth="1"/>
    <col min="9006" max="9006" width="2.21875" style="44" customWidth="1"/>
    <col min="9007" max="9008" width="1.6640625" style="44" customWidth="1"/>
    <col min="9009" max="9009" width="0.44140625" style="44" customWidth="1"/>
    <col min="9010" max="9013" width="3.6640625" style="44" customWidth="1"/>
    <col min="9014" max="9216" width="9" style="44"/>
    <col min="9217" max="9217" width="3.109375" style="44" customWidth="1"/>
    <col min="9218" max="9218" width="2.109375" style="44" customWidth="1"/>
    <col min="9219" max="9220" width="1.6640625" style="44" customWidth="1"/>
    <col min="9221" max="9225" width="3.109375" style="44" customWidth="1"/>
    <col min="9226" max="9227" width="1.6640625" style="44" customWidth="1"/>
    <col min="9228" max="9228" width="3.109375" style="44" customWidth="1"/>
    <col min="9229" max="9229" width="0.6640625" style="44" customWidth="1"/>
    <col min="9230" max="9230" width="3.88671875" style="44" customWidth="1"/>
    <col min="9231" max="9232" width="3.6640625" style="44" customWidth="1"/>
    <col min="9233" max="9233" width="2.109375" style="44" customWidth="1"/>
    <col min="9234" max="9234" width="1.6640625" style="44" customWidth="1"/>
    <col min="9235" max="9235" width="1.21875" style="44" customWidth="1"/>
    <col min="9236" max="9236" width="2.21875" style="44" customWidth="1"/>
    <col min="9237" max="9237" width="0.6640625" style="44" customWidth="1"/>
    <col min="9238" max="9239" width="2.6640625" style="44" customWidth="1"/>
    <col min="9240" max="9240" width="0.88671875" style="44" customWidth="1"/>
    <col min="9241" max="9241" width="1.88671875" style="44" customWidth="1"/>
    <col min="9242" max="9243" width="3.109375" style="44" customWidth="1"/>
    <col min="9244" max="9244" width="4.109375" style="44" customWidth="1"/>
    <col min="9245" max="9245" width="3.109375" style="44" customWidth="1"/>
    <col min="9246" max="9246" width="1.6640625" style="44" customWidth="1"/>
    <col min="9247" max="9248" width="3.109375" style="44" customWidth="1"/>
    <col min="9249" max="9251" width="2.6640625" style="44" customWidth="1"/>
    <col min="9252" max="9252" width="2.21875" style="44" customWidth="1"/>
    <col min="9253" max="9257" width="1.6640625" style="44" customWidth="1"/>
    <col min="9258" max="9258" width="3.6640625" style="44" customWidth="1"/>
    <col min="9259" max="9259" width="2.21875" style="44" customWidth="1"/>
    <col min="9260" max="9260" width="1.44140625" style="44" customWidth="1"/>
    <col min="9261" max="9261" width="1.6640625" style="44" customWidth="1"/>
    <col min="9262" max="9262" width="2.21875" style="44" customWidth="1"/>
    <col min="9263" max="9264" width="1.6640625" style="44" customWidth="1"/>
    <col min="9265" max="9265" width="0.44140625" style="44" customWidth="1"/>
    <col min="9266" max="9269" width="3.6640625" style="44" customWidth="1"/>
    <col min="9270" max="9472" width="9" style="44"/>
    <col min="9473" max="9473" width="3.109375" style="44" customWidth="1"/>
    <col min="9474" max="9474" width="2.109375" style="44" customWidth="1"/>
    <col min="9475" max="9476" width="1.6640625" style="44" customWidth="1"/>
    <col min="9477" max="9481" width="3.109375" style="44" customWidth="1"/>
    <col min="9482" max="9483" width="1.6640625" style="44" customWidth="1"/>
    <col min="9484" max="9484" width="3.109375" style="44" customWidth="1"/>
    <col min="9485" max="9485" width="0.6640625" style="44" customWidth="1"/>
    <col min="9486" max="9486" width="3.88671875" style="44" customWidth="1"/>
    <col min="9487" max="9488" width="3.6640625" style="44" customWidth="1"/>
    <col min="9489" max="9489" width="2.109375" style="44" customWidth="1"/>
    <col min="9490" max="9490" width="1.6640625" style="44" customWidth="1"/>
    <col min="9491" max="9491" width="1.21875" style="44" customWidth="1"/>
    <col min="9492" max="9492" width="2.21875" style="44" customWidth="1"/>
    <col min="9493" max="9493" width="0.6640625" style="44" customWidth="1"/>
    <col min="9494" max="9495" width="2.6640625" style="44" customWidth="1"/>
    <col min="9496" max="9496" width="0.88671875" style="44" customWidth="1"/>
    <col min="9497" max="9497" width="1.88671875" style="44" customWidth="1"/>
    <col min="9498" max="9499" width="3.109375" style="44" customWidth="1"/>
    <col min="9500" max="9500" width="4.109375" style="44" customWidth="1"/>
    <col min="9501" max="9501" width="3.109375" style="44" customWidth="1"/>
    <col min="9502" max="9502" width="1.6640625" style="44" customWidth="1"/>
    <col min="9503" max="9504" width="3.109375" style="44" customWidth="1"/>
    <col min="9505" max="9507" width="2.6640625" style="44" customWidth="1"/>
    <col min="9508" max="9508" width="2.21875" style="44" customWidth="1"/>
    <col min="9509" max="9513" width="1.6640625" style="44" customWidth="1"/>
    <col min="9514" max="9514" width="3.6640625" style="44" customWidth="1"/>
    <col min="9515" max="9515" width="2.21875" style="44" customWidth="1"/>
    <col min="9516" max="9516" width="1.44140625" style="44" customWidth="1"/>
    <col min="9517" max="9517" width="1.6640625" style="44" customWidth="1"/>
    <col min="9518" max="9518" width="2.21875" style="44" customWidth="1"/>
    <col min="9519" max="9520" width="1.6640625" style="44" customWidth="1"/>
    <col min="9521" max="9521" width="0.44140625" style="44" customWidth="1"/>
    <col min="9522" max="9525" width="3.6640625" style="44" customWidth="1"/>
    <col min="9526" max="9728" width="9" style="44"/>
    <col min="9729" max="9729" width="3.109375" style="44" customWidth="1"/>
    <col min="9730" max="9730" width="2.109375" style="44" customWidth="1"/>
    <col min="9731" max="9732" width="1.6640625" style="44" customWidth="1"/>
    <col min="9733" max="9737" width="3.109375" style="44" customWidth="1"/>
    <col min="9738" max="9739" width="1.6640625" style="44" customWidth="1"/>
    <col min="9740" max="9740" width="3.109375" style="44" customWidth="1"/>
    <col min="9741" max="9741" width="0.6640625" style="44" customWidth="1"/>
    <col min="9742" max="9742" width="3.88671875" style="44" customWidth="1"/>
    <col min="9743" max="9744" width="3.6640625" style="44" customWidth="1"/>
    <col min="9745" max="9745" width="2.109375" style="44" customWidth="1"/>
    <col min="9746" max="9746" width="1.6640625" style="44" customWidth="1"/>
    <col min="9747" max="9747" width="1.21875" style="44" customWidth="1"/>
    <col min="9748" max="9748" width="2.21875" style="44" customWidth="1"/>
    <col min="9749" max="9749" width="0.6640625" style="44" customWidth="1"/>
    <col min="9750" max="9751" width="2.6640625" style="44" customWidth="1"/>
    <col min="9752" max="9752" width="0.88671875" style="44" customWidth="1"/>
    <col min="9753" max="9753" width="1.88671875" style="44" customWidth="1"/>
    <col min="9754" max="9755" width="3.109375" style="44" customWidth="1"/>
    <col min="9756" max="9756" width="4.109375" style="44" customWidth="1"/>
    <col min="9757" max="9757" width="3.109375" style="44" customWidth="1"/>
    <col min="9758" max="9758" width="1.6640625" style="44" customWidth="1"/>
    <col min="9759" max="9760" width="3.109375" style="44" customWidth="1"/>
    <col min="9761" max="9763" width="2.6640625" style="44" customWidth="1"/>
    <col min="9764" max="9764" width="2.21875" style="44" customWidth="1"/>
    <col min="9765" max="9769" width="1.6640625" style="44" customWidth="1"/>
    <col min="9770" max="9770" width="3.6640625" style="44" customWidth="1"/>
    <col min="9771" max="9771" width="2.21875" style="44" customWidth="1"/>
    <col min="9772" max="9772" width="1.44140625" style="44" customWidth="1"/>
    <col min="9773" max="9773" width="1.6640625" style="44" customWidth="1"/>
    <col min="9774" max="9774" width="2.21875" style="44" customWidth="1"/>
    <col min="9775" max="9776" width="1.6640625" style="44" customWidth="1"/>
    <col min="9777" max="9777" width="0.44140625" style="44" customWidth="1"/>
    <col min="9778" max="9781" width="3.6640625" style="44" customWidth="1"/>
    <col min="9782" max="9984" width="9" style="44"/>
    <col min="9985" max="9985" width="3.109375" style="44" customWidth="1"/>
    <col min="9986" max="9986" width="2.109375" style="44" customWidth="1"/>
    <col min="9987" max="9988" width="1.6640625" style="44" customWidth="1"/>
    <col min="9989" max="9993" width="3.109375" style="44" customWidth="1"/>
    <col min="9994" max="9995" width="1.6640625" style="44" customWidth="1"/>
    <col min="9996" max="9996" width="3.109375" style="44" customWidth="1"/>
    <col min="9997" max="9997" width="0.6640625" style="44" customWidth="1"/>
    <col min="9998" max="9998" width="3.88671875" style="44" customWidth="1"/>
    <col min="9999" max="10000" width="3.6640625" style="44" customWidth="1"/>
    <col min="10001" max="10001" width="2.109375" style="44" customWidth="1"/>
    <col min="10002" max="10002" width="1.6640625" style="44" customWidth="1"/>
    <col min="10003" max="10003" width="1.21875" style="44" customWidth="1"/>
    <col min="10004" max="10004" width="2.21875" style="44" customWidth="1"/>
    <col min="10005" max="10005" width="0.6640625" style="44" customWidth="1"/>
    <col min="10006" max="10007" width="2.6640625" style="44" customWidth="1"/>
    <col min="10008" max="10008" width="0.88671875" style="44" customWidth="1"/>
    <col min="10009" max="10009" width="1.88671875" style="44" customWidth="1"/>
    <col min="10010" max="10011" width="3.109375" style="44" customWidth="1"/>
    <col min="10012" max="10012" width="4.109375" style="44" customWidth="1"/>
    <col min="10013" max="10013" width="3.109375" style="44" customWidth="1"/>
    <col min="10014" max="10014" width="1.6640625" style="44" customWidth="1"/>
    <col min="10015" max="10016" width="3.109375" style="44" customWidth="1"/>
    <col min="10017" max="10019" width="2.6640625" style="44" customWidth="1"/>
    <col min="10020" max="10020" width="2.21875" style="44" customWidth="1"/>
    <col min="10021" max="10025" width="1.6640625" style="44" customWidth="1"/>
    <col min="10026" max="10026" width="3.6640625" style="44" customWidth="1"/>
    <col min="10027" max="10027" width="2.21875" style="44" customWidth="1"/>
    <col min="10028" max="10028" width="1.44140625" style="44" customWidth="1"/>
    <col min="10029" max="10029" width="1.6640625" style="44" customWidth="1"/>
    <col min="10030" max="10030" width="2.21875" style="44" customWidth="1"/>
    <col min="10031" max="10032" width="1.6640625" style="44" customWidth="1"/>
    <col min="10033" max="10033" width="0.44140625" style="44" customWidth="1"/>
    <col min="10034" max="10037" width="3.6640625" style="44" customWidth="1"/>
    <col min="10038" max="10240" width="9" style="44"/>
    <col min="10241" max="10241" width="3.109375" style="44" customWidth="1"/>
    <col min="10242" max="10242" width="2.109375" style="44" customWidth="1"/>
    <col min="10243" max="10244" width="1.6640625" style="44" customWidth="1"/>
    <col min="10245" max="10249" width="3.109375" style="44" customWidth="1"/>
    <col min="10250" max="10251" width="1.6640625" style="44" customWidth="1"/>
    <col min="10252" max="10252" width="3.109375" style="44" customWidth="1"/>
    <col min="10253" max="10253" width="0.6640625" style="44" customWidth="1"/>
    <col min="10254" max="10254" width="3.88671875" style="44" customWidth="1"/>
    <col min="10255" max="10256" width="3.6640625" style="44" customWidth="1"/>
    <col min="10257" max="10257" width="2.109375" style="44" customWidth="1"/>
    <col min="10258" max="10258" width="1.6640625" style="44" customWidth="1"/>
    <col min="10259" max="10259" width="1.21875" style="44" customWidth="1"/>
    <col min="10260" max="10260" width="2.21875" style="44" customWidth="1"/>
    <col min="10261" max="10261" width="0.6640625" style="44" customWidth="1"/>
    <col min="10262" max="10263" width="2.6640625" style="44" customWidth="1"/>
    <col min="10264" max="10264" width="0.88671875" style="44" customWidth="1"/>
    <col min="10265" max="10265" width="1.88671875" style="44" customWidth="1"/>
    <col min="10266" max="10267" width="3.109375" style="44" customWidth="1"/>
    <col min="10268" max="10268" width="4.109375" style="44" customWidth="1"/>
    <col min="10269" max="10269" width="3.109375" style="44" customWidth="1"/>
    <col min="10270" max="10270" width="1.6640625" style="44" customWidth="1"/>
    <col min="10271" max="10272" width="3.109375" style="44" customWidth="1"/>
    <col min="10273" max="10275" width="2.6640625" style="44" customWidth="1"/>
    <col min="10276" max="10276" width="2.21875" style="44" customWidth="1"/>
    <col min="10277" max="10281" width="1.6640625" style="44" customWidth="1"/>
    <col min="10282" max="10282" width="3.6640625" style="44" customWidth="1"/>
    <col min="10283" max="10283" width="2.21875" style="44" customWidth="1"/>
    <col min="10284" max="10284" width="1.44140625" style="44" customWidth="1"/>
    <col min="10285" max="10285" width="1.6640625" style="44" customWidth="1"/>
    <col min="10286" max="10286" width="2.21875" style="44" customWidth="1"/>
    <col min="10287" max="10288" width="1.6640625" style="44" customWidth="1"/>
    <col min="10289" max="10289" width="0.44140625" style="44" customWidth="1"/>
    <col min="10290" max="10293" width="3.6640625" style="44" customWidth="1"/>
    <col min="10294" max="10496" width="9" style="44"/>
    <col min="10497" max="10497" width="3.109375" style="44" customWidth="1"/>
    <col min="10498" max="10498" width="2.109375" style="44" customWidth="1"/>
    <col min="10499" max="10500" width="1.6640625" style="44" customWidth="1"/>
    <col min="10501" max="10505" width="3.109375" style="44" customWidth="1"/>
    <col min="10506" max="10507" width="1.6640625" style="44" customWidth="1"/>
    <col min="10508" max="10508" width="3.109375" style="44" customWidth="1"/>
    <col min="10509" max="10509" width="0.6640625" style="44" customWidth="1"/>
    <col min="10510" max="10510" width="3.88671875" style="44" customWidth="1"/>
    <col min="10511" max="10512" width="3.6640625" style="44" customWidth="1"/>
    <col min="10513" max="10513" width="2.109375" style="44" customWidth="1"/>
    <col min="10514" max="10514" width="1.6640625" style="44" customWidth="1"/>
    <col min="10515" max="10515" width="1.21875" style="44" customWidth="1"/>
    <col min="10516" max="10516" width="2.21875" style="44" customWidth="1"/>
    <col min="10517" max="10517" width="0.6640625" style="44" customWidth="1"/>
    <col min="10518" max="10519" width="2.6640625" style="44" customWidth="1"/>
    <col min="10520" max="10520" width="0.88671875" style="44" customWidth="1"/>
    <col min="10521" max="10521" width="1.88671875" style="44" customWidth="1"/>
    <col min="10522" max="10523" width="3.109375" style="44" customWidth="1"/>
    <col min="10524" max="10524" width="4.109375" style="44" customWidth="1"/>
    <col min="10525" max="10525" width="3.109375" style="44" customWidth="1"/>
    <col min="10526" max="10526" width="1.6640625" style="44" customWidth="1"/>
    <col min="10527" max="10528" width="3.109375" style="44" customWidth="1"/>
    <col min="10529" max="10531" width="2.6640625" style="44" customWidth="1"/>
    <col min="10532" max="10532" width="2.21875" style="44" customWidth="1"/>
    <col min="10533" max="10537" width="1.6640625" style="44" customWidth="1"/>
    <col min="10538" max="10538" width="3.6640625" style="44" customWidth="1"/>
    <col min="10539" max="10539" width="2.21875" style="44" customWidth="1"/>
    <col min="10540" max="10540" width="1.44140625" style="44" customWidth="1"/>
    <col min="10541" max="10541" width="1.6640625" style="44" customWidth="1"/>
    <col min="10542" max="10542" width="2.21875" style="44" customWidth="1"/>
    <col min="10543" max="10544" width="1.6640625" style="44" customWidth="1"/>
    <col min="10545" max="10545" width="0.44140625" style="44" customWidth="1"/>
    <col min="10546" max="10549" width="3.6640625" style="44" customWidth="1"/>
    <col min="10550" max="10752" width="9" style="44"/>
    <col min="10753" max="10753" width="3.109375" style="44" customWidth="1"/>
    <col min="10754" max="10754" width="2.109375" style="44" customWidth="1"/>
    <col min="10755" max="10756" width="1.6640625" style="44" customWidth="1"/>
    <col min="10757" max="10761" width="3.109375" style="44" customWidth="1"/>
    <col min="10762" max="10763" width="1.6640625" style="44" customWidth="1"/>
    <col min="10764" max="10764" width="3.109375" style="44" customWidth="1"/>
    <col min="10765" max="10765" width="0.6640625" style="44" customWidth="1"/>
    <col min="10766" max="10766" width="3.88671875" style="44" customWidth="1"/>
    <col min="10767" max="10768" width="3.6640625" style="44" customWidth="1"/>
    <col min="10769" max="10769" width="2.109375" style="44" customWidth="1"/>
    <col min="10770" max="10770" width="1.6640625" style="44" customWidth="1"/>
    <col min="10771" max="10771" width="1.21875" style="44" customWidth="1"/>
    <col min="10772" max="10772" width="2.21875" style="44" customWidth="1"/>
    <col min="10773" max="10773" width="0.6640625" style="44" customWidth="1"/>
    <col min="10774" max="10775" width="2.6640625" style="44" customWidth="1"/>
    <col min="10776" max="10776" width="0.88671875" style="44" customWidth="1"/>
    <col min="10777" max="10777" width="1.88671875" style="44" customWidth="1"/>
    <col min="10778" max="10779" width="3.109375" style="44" customWidth="1"/>
    <col min="10780" max="10780" width="4.109375" style="44" customWidth="1"/>
    <col min="10781" max="10781" width="3.109375" style="44" customWidth="1"/>
    <col min="10782" max="10782" width="1.6640625" style="44" customWidth="1"/>
    <col min="10783" max="10784" width="3.109375" style="44" customWidth="1"/>
    <col min="10785" max="10787" width="2.6640625" style="44" customWidth="1"/>
    <col min="10788" max="10788" width="2.21875" style="44" customWidth="1"/>
    <col min="10789" max="10793" width="1.6640625" style="44" customWidth="1"/>
    <col min="10794" max="10794" width="3.6640625" style="44" customWidth="1"/>
    <col min="10795" max="10795" width="2.21875" style="44" customWidth="1"/>
    <col min="10796" max="10796" width="1.44140625" style="44" customWidth="1"/>
    <col min="10797" max="10797" width="1.6640625" style="44" customWidth="1"/>
    <col min="10798" max="10798" width="2.21875" style="44" customWidth="1"/>
    <col min="10799" max="10800" width="1.6640625" style="44" customWidth="1"/>
    <col min="10801" max="10801" width="0.44140625" style="44" customWidth="1"/>
    <col min="10802" max="10805" width="3.6640625" style="44" customWidth="1"/>
    <col min="10806" max="11008" width="9" style="44"/>
    <col min="11009" max="11009" width="3.109375" style="44" customWidth="1"/>
    <col min="11010" max="11010" width="2.109375" style="44" customWidth="1"/>
    <col min="11011" max="11012" width="1.6640625" style="44" customWidth="1"/>
    <col min="11013" max="11017" width="3.109375" style="44" customWidth="1"/>
    <col min="11018" max="11019" width="1.6640625" style="44" customWidth="1"/>
    <col min="11020" max="11020" width="3.109375" style="44" customWidth="1"/>
    <col min="11021" max="11021" width="0.6640625" style="44" customWidth="1"/>
    <col min="11022" max="11022" width="3.88671875" style="44" customWidth="1"/>
    <col min="11023" max="11024" width="3.6640625" style="44" customWidth="1"/>
    <col min="11025" max="11025" width="2.109375" style="44" customWidth="1"/>
    <col min="11026" max="11026" width="1.6640625" style="44" customWidth="1"/>
    <col min="11027" max="11027" width="1.21875" style="44" customWidth="1"/>
    <col min="11028" max="11028" width="2.21875" style="44" customWidth="1"/>
    <col min="11029" max="11029" width="0.6640625" style="44" customWidth="1"/>
    <col min="11030" max="11031" width="2.6640625" style="44" customWidth="1"/>
    <col min="11032" max="11032" width="0.88671875" style="44" customWidth="1"/>
    <col min="11033" max="11033" width="1.88671875" style="44" customWidth="1"/>
    <col min="11034" max="11035" width="3.109375" style="44" customWidth="1"/>
    <col min="11036" max="11036" width="4.109375" style="44" customWidth="1"/>
    <col min="11037" max="11037" width="3.109375" style="44" customWidth="1"/>
    <col min="11038" max="11038" width="1.6640625" style="44" customWidth="1"/>
    <col min="11039" max="11040" width="3.109375" style="44" customWidth="1"/>
    <col min="11041" max="11043" width="2.6640625" style="44" customWidth="1"/>
    <col min="11044" max="11044" width="2.21875" style="44" customWidth="1"/>
    <col min="11045" max="11049" width="1.6640625" style="44" customWidth="1"/>
    <col min="11050" max="11050" width="3.6640625" style="44" customWidth="1"/>
    <col min="11051" max="11051" width="2.21875" style="44" customWidth="1"/>
    <col min="11052" max="11052" width="1.44140625" style="44" customWidth="1"/>
    <col min="11053" max="11053" width="1.6640625" style="44" customWidth="1"/>
    <col min="11054" max="11054" width="2.21875" style="44" customWidth="1"/>
    <col min="11055" max="11056" width="1.6640625" style="44" customWidth="1"/>
    <col min="11057" max="11057" width="0.44140625" style="44" customWidth="1"/>
    <col min="11058" max="11061" width="3.6640625" style="44" customWidth="1"/>
    <col min="11062" max="11264" width="9" style="44"/>
    <col min="11265" max="11265" width="3.109375" style="44" customWidth="1"/>
    <col min="11266" max="11266" width="2.109375" style="44" customWidth="1"/>
    <col min="11267" max="11268" width="1.6640625" style="44" customWidth="1"/>
    <col min="11269" max="11273" width="3.109375" style="44" customWidth="1"/>
    <col min="11274" max="11275" width="1.6640625" style="44" customWidth="1"/>
    <col min="11276" max="11276" width="3.109375" style="44" customWidth="1"/>
    <col min="11277" max="11277" width="0.6640625" style="44" customWidth="1"/>
    <col min="11278" max="11278" width="3.88671875" style="44" customWidth="1"/>
    <col min="11279" max="11280" width="3.6640625" style="44" customWidth="1"/>
    <col min="11281" max="11281" width="2.109375" style="44" customWidth="1"/>
    <col min="11282" max="11282" width="1.6640625" style="44" customWidth="1"/>
    <col min="11283" max="11283" width="1.21875" style="44" customWidth="1"/>
    <col min="11284" max="11284" width="2.21875" style="44" customWidth="1"/>
    <col min="11285" max="11285" width="0.6640625" style="44" customWidth="1"/>
    <col min="11286" max="11287" width="2.6640625" style="44" customWidth="1"/>
    <col min="11288" max="11288" width="0.88671875" style="44" customWidth="1"/>
    <col min="11289" max="11289" width="1.88671875" style="44" customWidth="1"/>
    <col min="11290" max="11291" width="3.109375" style="44" customWidth="1"/>
    <col min="11292" max="11292" width="4.109375" style="44" customWidth="1"/>
    <col min="11293" max="11293" width="3.109375" style="44" customWidth="1"/>
    <col min="11294" max="11294" width="1.6640625" style="44" customWidth="1"/>
    <col min="11295" max="11296" width="3.109375" style="44" customWidth="1"/>
    <col min="11297" max="11299" width="2.6640625" style="44" customWidth="1"/>
    <col min="11300" max="11300" width="2.21875" style="44" customWidth="1"/>
    <col min="11301" max="11305" width="1.6640625" style="44" customWidth="1"/>
    <col min="11306" max="11306" width="3.6640625" style="44" customWidth="1"/>
    <col min="11307" max="11307" width="2.21875" style="44" customWidth="1"/>
    <col min="11308" max="11308" width="1.44140625" style="44" customWidth="1"/>
    <col min="11309" max="11309" width="1.6640625" style="44" customWidth="1"/>
    <col min="11310" max="11310" width="2.21875" style="44" customWidth="1"/>
    <col min="11311" max="11312" width="1.6640625" style="44" customWidth="1"/>
    <col min="11313" max="11313" width="0.44140625" style="44" customWidth="1"/>
    <col min="11314" max="11317" width="3.6640625" style="44" customWidth="1"/>
    <col min="11318" max="11520" width="9" style="44"/>
    <col min="11521" max="11521" width="3.109375" style="44" customWidth="1"/>
    <col min="11522" max="11522" width="2.109375" style="44" customWidth="1"/>
    <col min="11523" max="11524" width="1.6640625" style="44" customWidth="1"/>
    <col min="11525" max="11529" width="3.109375" style="44" customWidth="1"/>
    <col min="11530" max="11531" width="1.6640625" style="44" customWidth="1"/>
    <col min="11532" max="11532" width="3.109375" style="44" customWidth="1"/>
    <col min="11533" max="11533" width="0.6640625" style="44" customWidth="1"/>
    <col min="11534" max="11534" width="3.88671875" style="44" customWidth="1"/>
    <col min="11535" max="11536" width="3.6640625" style="44" customWidth="1"/>
    <col min="11537" max="11537" width="2.109375" style="44" customWidth="1"/>
    <col min="11538" max="11538" width="1.6640625" style="44" customWidth="1"/>
    <col min="11539" max="11539" width="1.21875" style="44" customWidth="1"/>
    <col min="11540" max="11540" width="2.21875" style="44" customWidth="1"/>
    <col min="11541" max="11541" width="0.6640625" style="44" customWidth="1"/>
    <col min="11542" max="11543" width="2.6640625" style="44" customWidth="1"/>
    <col min="11544" max="11544" width="0.88671875" style="44" customWidth="1"/>
    <col min="11545" max="11545" width="1.88671875" style="44" customWidth="1"/>
    <col min="11546" max="11547" width="3.109375" style="44" customWidth="1"/>
    <col min="11548" max="11548" width="4.109375" style="44" customWidth="1"/>
    <col min="11549" max="11549" width="3.109375" style="44" customWidth="1"/>
    <col min="11550" max="11550" width="1.6640625" style="44" customWidth="1"/>
    <col min="11551" max="11552" width="3.109375" style="44" customWidth="1"/>
    <col min="11553" max="11555" width="2.6640625" style="44" customWidth="1"/>
    <col min="11556" max="11556" width="2.21875" style="44" customWidth="1"/>
    <col min="11557" max="11561" width="1.6640625" style="44" customWidth="1"/>
    <col min="11562" max="11562" width="3.6640625" style="44" customWidth="1"/>
    <col min="11563" max="11563" width="2.21875" style="44" customWidth="1"/>
    <col min="11564" max="11564" width="1.44140625" style="44" customWidth="1"/>
    <col min="11565" max="11565" width="1.6640625" style="44" customWidth="1"/>
    <col min="11566" max="11566" width="2.21875" style="44" customWidth="1"/>
    <col min="11567" max="11568" width="1.6640625" style="44" customWidth="1"/>
    <col min="11569" max="11569" width="0.44140625" style="44" customWidth="1"/>
    <col min="11570" max="11573" width="3.6640625" style="44" customWidth="1"/>
    <col min="11574" max="11776" width="9" style="44"/>
    <col min="11777" max="11777" width="3.109375" style="44" customWidth="1"/>
    <col min="11778" max="11778" width="2.109375" style="44" customWidth="1"/>
    <col min="11779" max="11780" width="1.6640625" style="44" customWidth="1"/>
    <col min="11781" max="11785" width="3.109375" style="44" customWidth="1"/>
    <col min="11786" max="11787" width="1.6640625" style="44" customWidth="1"/>
    <col min="11788" max="11788" width="3.109375" style="44" customWidth="1"/>
    <col min="11789" max="11789" width="0.6640625" style="44" customWidth="1"/>
    <col min="11790" max="11790" width="3.88671875" style="44" customWidth="1"/>
    <col min="11791" max="11792" width="3.6640625" style="44" customWidth="1"/>
    <col min="11793" max="11793" width="2.109375" style="44" customWidth="1"/>
    <col min="11794" max="11794" width="1.6640625" style="44" customWidth="1"/>
    <col min="11795" max="11795" width="1.21875" style="44" customWidth="1"/>
    <col min="11796" max="11796" width="2.21875" style="44" customWidth="1"/>
    <col min="11797" max="11797" width="0.6640625" style="44" customWidth="1"/>
    <col min="11798" max="11799" width="2.6640625" style="44" customWidth="1"/>
    <col min="11800" max="11800" width="0.88671875" style="44" customWidth="1"/>
    <col min="11801" max="11801" width="1.88671875" style="44" customWidth="1"/>
    <col min="11802" max="11803" width="3.109375" style="44" customWidth="1"/>
    <col min="11804" max="11804" width="4.109375" style="44" customWidth="1"/>
    <col min="11805" max="11805" width="3.109375" style="44" customWidth="1"/>
    <col min="11806" max="11806" width="1.6640625" style="44" customWidth="1"/>
    <col min="11807" max="11808" width="3.109375" style="44" customWidth="1"/>
    <col min="11809" max="11811" width="2.6640625" style="44" customWidth="1"/>
    <col min="11812" max="11812" width="2.21875" style="44" customWidth="1"/>
    <col min="11813" max="11817" width="1.6640625" style="44" customWidth="1"/>
    <col min="11818" max="11818" width="3.6640625" style="44" customWidth="1"/>
    <col min="11819" max="11819" width="2.21875" style="44" customWidth="1"/>
    <col min="11820" max="11820" width="1.44140625" style="44" customWidth="1"/>
    <col min="11821" max="11821" width="1.6640625" style="44" customWidth="1"/>
    <col min="11822" max="11822" width="2.21875" style="44" customWidth="1"/>
    <col min="11823" max="11824" width="1.6640625" style="44" customWidth="1"/>
    <col min="11825" max="11825" width="0.44140625" style="44" customWidth="1"/>
    <col min="11826" max="11829" width="3.6640625" style="44" customWidth="1"/>
    <col min="11830" max="12032" width="9" style="44"/>
    <col min="12033" max="12033" width="3.109375" style="44" customWidth="1"/>
    <col min="12034" max="12034" width="2.109375" style="44" customWidth="1"/>
    <col min="12035" max="12036" width="1.6640625" style="44" customWidth="1"/>
    <col min="12037" max="12041" width="3.109375" style="44" customWidth="1"/>
    <col min="12042" max="12043" width="1.6640625" style="44" customWidth="1"/>
    <col min="12044" max="12044" width="3.109375" style="44" customWidth="1"/>
    <col min="12045" max="12045" width="0.6640625" style="44" customWidth="1"/>
    <col min="12046" max="12046" width="3.88671875" style="44" customWidth="1"/>
    <col min="12047" max="12048" width="3.6640625" style="44" customWidth="1"/>
    <col min="12049" max="12049" width="2.109375" style="44" customWidth="1"/>
    <col min="12050" max="12050" width="1.6640625" style="44" customWidth="1"/>
    <col min="12051" max="12051" width="1.21875" style="44" customWidth="1"/>
    <col min="12052" max="12052" width="2.21875" style="44" customWidth="1"/>
    <col min="12053" max="12053" width="0.6640625" style="44" customWidth="1"/>
    <col min="12054" max="12055" width="2.6640625" style="44" customWidth="1"/>
    <col min="12056" max="12056" width="0.88671875" style="44" customWidth="1"/>
    <col min="12057" max="12057" width="1.88671875" style="44" customWidth="1"/>
    <col min="12058" max="12059" width="3.109375" style="44" customWidth="1"/>
    <col min="12060" max="12060" width="4.109375" style="44" customWidth="1"/>
    <col min="12061" max="12061" width="3.109375" style="44" customWidth="1"/>
    <col min="12062" max="12062" width="1.6640625" style="44" customWidth="1"/>
    <col min="12063" max="12064" width="3.109375" style="44" customWidth="1"/>
    <col min="12065" max="12067" width="2.6640625" style="44" customWidth="1"/>
    <col min="12068" max="12068" width="2.21875" style="44" customWidth="1"/>
    <col min="12069" max="12073" width="1.6640625" style="44" customWidth="1"/>
    <col min="12074" max="12074" width="3.6640625" style="44" customWidth="1"/>
    <col min="12075" max="12075" width="2.21875" style="44" customWidth="1"/>
    <col min="12076" max="12076" width="1.44140625" style="44" customWidth="1"/>
    <col min="12077" max="12077" width="1.6640625" style="44" customWidth="1"/>
    <col min="12078" max="12078" width="2.21875" style="44" customWidth="1"/>
    <col min="12079" max="12080" width="1.6640625" style="44" customWidth="1"/>
    <col min="12081" max="12081" width="0.44140625" style="44" customWidth="1"/>
    <col min="12082" max="12085" width="3.6640625" style="44" customWidth="1"/>
    <col min="12086" max="12288" width="9" style="44"/>
    <col min="12289" max="12289" width="3.109375" style="44" customWidth="1"/>
    <col min="12290" max="12290" width="2.109375" style="44" customWidth="1"/>
    <col min="12291" max="12292" width="1.6640625" style="44" customWidth="1"/>
    <col min="12293" max="12297" width="3.109375" style="44" customWidth="1"/>
    <col min="12298" max="12299" width="1.6640625" style="44" customWidth="1"/>
    <col min="12300" max="12300" width="3.109375" style="44" customWidth="1"/>
    <col min="12301" max="12301" width="0.6640625" style="44" customWidth="1"/>
    <col min="12302" max="12302" width="3.88671875" style="44" customWidth="1"/>
    <col min="12303" max="12304" width="3.6640625" style="44" customWidth="1"/>
    <col min="12305" max="12305" width="2.109375" style="44" customWidth="1"/>
    <col min="12306" max="12306" width="1.6640625" style="44" customWidth="1"/>
    <col min="12307" max="12307" width="1.21875" style="44" customWidth="1"/>
    <col min="12308" max="12308" width="2.21875" style="44" customWidth="1"/>
    <col min="12309" max="12309" width="0.6640625" style="44" customWidth="1"/>
    <col min="12310" max="12311" width="2.6640625" style="44" customWidth="1"/>
    <col min="12312" max="12312" width="0.88671875" style="44" customWidth="1"/>
    <col min="12313" max="12313" width="1.88671875" style="44" customWidth="1"/>
    <col min="12314" max="12315" width="3.109375" style="44" customWidth="1"/>
    <col min="12316" max="12316" width="4.109375" style="44" customWidth="1"/>
    <col min="12317" max="12317" width="3.109375" style="44" customWidth="1"/>
    <col min="12318" max="12318" width="1.6640625" style="44" customWidth="1"/>
    <col min="12319" max="12320" width="3.109375" style="44" customWidth="1"/>
    <col min="12321" max="12323" width="2.6640625" style="44" customWidth="1"/>
    <col min="12324" max="12324" width="2.21875" style="44" customWidth="1"/>
    <col min="12325" max="12329" width="1.6640625" style="44" customWidth="1"/>
    <col min="12330" max="12330" width="3.6640625" style="44" customWidth="1"/>
    <col min="12331" max="12331" width="2.21875" style="44" customWidth="1"/>
    <col min="12332" max="12332" width="1.44140625" style="44" customWidth="1"/>
    <col min="12333" max="12333" width="1.6640625" style="44" customWidth="1"/>
    <col min="12334" max="12334" width="2.21875" style="44" customWidth="1"/>
    <col min="12335" max="12336" width="1.6640625" style="44" customWidth="1"/>
    <col min="12337" max="12337" width="0.44140625" style="44" customWidth="1"/>
    <col min="12338" max="12341" width="3.6640625" style="44" customWidth="1"/>
    <col min="12342" max="12544" width="9" style="44"/>
    <col min="12545" max="12545" width="3.109375" style="44" customWidth="1"/>
    <col min="12546" max="12546" width="2.109375" style="44" customWidth="1"/>
    <col min="12547" max="12548" width="1.6640625" style="44" customWidth="1"/>
    <col min="12549" max="12553" width="3.109375" style="44" customWidth="1"/>
    <col min="12554" max="12555" width="1.6640625" style="44" customWidth="1"/>
    <col min="12556" max="12556" width="3.109375" style="44" customWidth="1"/>
    <col min="12557" max="12557" width="0.6640625" style="44" customWidth="1"/>
    <col min="12558" max="12558" width="3.88671875" style="44" customWidth="1"/>
    <col min="12559" max="12560" width="3.6640625" style="44" customWidth="1"/>
    <col min="12561" max="12561" width="2.109375" style="44" customWidth="1"/>
    <col min="12562" max="12562" width="1.6640625" style="44" customWidth="1"/>
    <col min="12563" max="12563" width="1.21875" style="44" customWidth="1"/>
    <col min="12564" max="12564" width="2.21875" style="44" customWidth="1"/>
    <col min="12565" max="12565" width="0.6640625" style="44" customWidth="1"/>
    <col min="12566" max="12567" width="2.6640625" style="44" customWidth="1"/>
    <col min="12568" max="12568" width="0.88671875" style="44" customWidth="1"/>
    <col min="12569" max="12569" width="1.88671875" style="44" customWidth="1"/>
    <col min="12570" max="12571" width="3.109375" style="44" customWidth="1"/>
    <col min="12572" max="12572" width="4.109375" style="44" customWidth="1"/>
    <col min="12573" max="12573" width="3.109375" style="44" customWidth="1"/>
    <col min="12574" max="12574" width="1.6640625" style="44" customWidth="1"/>
    <col min="12575" max="12576" width="3.109375" style="44" customWidth="1"/>
    <col min="12577" max="12579" width="2.6640625" style="44" customWidth="1"/>
    <col min="12580" max="12580" width="2.21875" style="44" customWidth="1"/>
    <col min="12581" max="12585" width="1.6640625" style="44" customWidth="1"/>
    <col min="12586" max="12586" width="3.6640625" style="44" customWidth="1"/>
    <col min="12587" max="12587" width="2.21875" style="44" customWidth="1"/>
    <col min="12588" max="12588" width="1.44140625" style="44" customWidth="1"/>
    <col min="12589" max="12589" width="1.6640625" style="44" customWidth="1"/>
    <col min="12590" max="12590" width="2.21875" style="44" customWidth="1"/>
    <col min="12591" max="12592" width="1.6640625" style="44" customWidth="1"/>
    <col min="12593" max="12593" width="0.44140625" style="44" customWidth="1"/>
    <col min="12594" max="12597" width="3.6640625" style="44" customWidth="1"/>
    <col min="12598" max="12800" width="9" style="44"/>
    <col min="12801" max="12801" width="3.109375" style="44" customWidth="1"/>
    <col min="12802" max="12802" width="2.109375" style="44" customWidth="1"/>
    <col min="12803" max="12804" width="1.6640625" style="44" customWidth="1"/>
    <col min="12805" max="12809" width="3.109375" style="44" customWidth="1"/>
    <col min="12810" max="12811" width="1.6640625" style="44" customWidth="1"/>
    <col min="12812" max="12812" width="3.109375" style="44" customWidth="1"/>
    <col min="12813" max="12813" width="0.6640625" style="44" customWidth="1"/>
    <col min="12814" max="12814" width="3.88671875" style="44" customWidth="1"/>
    <col min="12815" max="12816" width="3.6640625" style="44" customWidth="1"/>
    <col min="12817" max="12817" width="2.109375" style="44" customWidth="1"/>
    <col min="12818" max="12818" width="1.6640625" style="44" customWidth="1"/>
    <col min="12819" max="12819" width="1.21875" style="44" customWidth="1"/>
    <col min="12820" max="12820" width="2.21875" style="44" customWidth="1"/>
    <col min="12821" max="12821" width="0.6640625" style="44" customWidth="1"/>
    <col min="12822" max="12823" width="2.6640625" style="44" customWidth="1"/>
    <col min="12824" max="12824" width="0.88671875" style="44" customWidth="1"/>
    <col min="12825" max="12825" width="1.88671875" style="44" customWidth="1"/>
    <col min="12826" max="12827" width="3.109375" style="44" customWidth="1"/>
    <col min="12828" max="12828" width="4.109375" style="44" customWidth="1"/>
    <col min="12829" max="12829" width="3.109375" style="44" customWidth="1"/>
    <col min="12830" max="12830" width="1.6640625" style="44" customWidth="1"/>
    <col min="12831" max="12832" width="3.109375" style="44" customWidth="1"/>
    <col min="12833" max="12835" width="2.6640625" style="44" customWidth="1"/>
    <col min="12836" max="12836" width="2.21875" style="44" customWidth="1"/>
    <col min="12837" max="12841" width="1.6640625" style="44" customWidth="1"/>
    <col min="12842" max="12842" width="3.6640625" style="44" customWidth="1"/>
    <col min="12843" max="12843" width="2.21875" style="44" customWidth="1"/>
    <col min="12844" max="12844" width="1.44140625" style="44" customWidth="1"/>
    <col min="12845" max="12845" width="1.6640625" style="44" customWidth="1"/>
    <col min="12846" max="12846" width="2.21875" style="44" customWidth="1"/>
    <col min="12847" max="12848" width="1.6640625" style="44" customWidth="1"/>
    <col min="12849" max="12849" width="0.44140625" style="44" customWidth="1"/>
    <col min="12850" max="12853" width="3.6640625" style="44" customWidth="1"/>
    <col min="12854" max="13056" width="9" style="44"/>
    <col min="13057" max="13057" width="3.109375" style="44" customWidth="1"/>
    <col min="13058" max="13058" width="2.109375" style="44" customWidth="1"/>
    <col min="13059" max="13060" width="1.6640625" style="44" customWidth="1"/>
    <col min="13061" max="13065" width="3.109375" style="44" customWidth="1"/>
    <col min="13066" max="13067" width="1.6640625" style="44" customWidth="1"/>
    <col min="13068" max="13068" width="3.109375" style="44" customWidth="1"/>
    <col min="13069" max="13069" width="0.6640625" style="44" customWidth="1"/>
    <col min="13070" max="13070" width="3.88671875" style="44" customWidth="1"/>
    <col min="13071" max="13072" width="3.6640625" style="44" customWidth="1"/>
    <col min="13073" max="13073" width="2.109375" style="44" customWidth="1"/>
    <col min="13074" max="13074" width="1.6640625" style="44" customWidth="1"/>
    <col min="13075" max="13075" width="1.21875" style="44" customWidth="1"/>
    <col min="13076" max="13076" width="2.21875" style="44" customWidth="1"/>
    <col min="13077" max="13077" width="0.6640625" style="44" customWidth="1"/>
    <col min="13078" max="13079" width="2.6640625" style="44" customWidth="1"/>
    <col min="13080" max="13080" width="0.88671875" style="44" customWidth="1"/>
    <col min="13081" max="13081" width="1.88671875" style="44" customWidth="1"/>
    <col min="13082" max="13083" width="3.109375" style="44" customWidth="1"/>
    <col min="13084" max="13084" width="4.109375" style="44" customWidth="1"/>
    <col min="13085" max="13085" width="3.109375" style="44" customWidth="1"/>
    <col min="13086" max="13086" width="1.6640625" style="44" customWidth="1"/>
    <col min="13087" max="13088" width="3.109375" style="44" customWidth="1"/>
    <col min="13089" max="13091" width="2.6640625" style="44" customWidth="1"/>
    <col min="13092" max="13092" width="2.21875" style="44" customWidth="1"/>
    <col min="13093" max="13097" width="1.6640625" style="44" customWidth="1"/>
    <col min="13098" max="13098" width="3.6640625" style="44" customWidth="1"/>
    <col min="13099" max="13099" width="2.21875" style="44" customWidth="1"/>
    <col min="13100" max="13100" width="1.44140625" style="44" customWidth="1"/>
    <col min="13101" max="13101" width="1.6640625" style="44" customWidth="1"/>
    <col min="13102" max="13102" width="2.21875" style="44" customWidth="1"/>
    <col min="13103" max="13104" width="1.6640625" style="44" customWidth="1"/>
    <col min="13105" max="13105" width="0.44140625" style="44" customWidth="1"/>
    <col min="13106" max="13109" width="3.6640625" style="44" customWidth="1"/>
    <col min="13110" max="13312" width="9" style="44"/>
    <col min="13313" max="13313" width="3.109375" style="44" customWidth="1"/>
    <col min="13314" max="13314" width="2.109375" style="44" customWidth="1"/>
    <col min="13315" max="13316" width="1.6640625" style="44" customWidth="1"/>
    <col min="13317" max="13321" width="3.109375" style="44" customWidth="1"/>
    <col min="13322" max="13323" width="1.6640625" style="44" customWidth="1"/>
    <col min="13324" max="13324" width="3.109375" style="44" customWidth="1"/>
    <col min="13325" max="13325" width="0.6640625" style="44" customWidth="1"/>
    <col min="13326" max="13326" width="3.88671875" style="44" customWidth="1"/>
    <col min="13327" max="13328" width="3.6640625" style="44" customWidth="1"/>
    <col min="13329" max="13329" width="2.109375" style="44" customWidth="1"/>
    <col min="13330" max="13330" width="1.6640625" style="44" customWidth="1"/>
    <col min="13331" max="13331" width="1.21875" style="44" customWidth="1"/>
    <col min="13332" max="13332" width="2.21875" style="44" customWidth="1"/>
    <col min="13333" max="13333" width="0.6640625" style="44" customWidth="1"/>
    <col min="13334" max="13335" width="2.6640625" style="44" customWidth="1"/>
    <col min="13336" max="13336" width="0.88671875" style="44" customWidth="1"/>
    <col min="13337" max="13337" width="1.88671875" style="44" customWidth="1"/>
    <col min="13338" max="13339" width="3.109375" style="44" customWidth="1"/>
    <col min="13340" max="13340" width="4.109375" style="44" customWidth="1"/>
    <col min="13341" max="13341" width="3.109375" style="44" customWidth="1"/>
    <col min="13342" max="13342" width="1.6640625" style="44" customWidth="1"/>
    <col min="13343" max="13344" width="3.109375" style="44" customWidth="1"/>
    <col min="13345" max="13347" width="2.6640625" style="44" customWidth="1"/>
    <col min="13348" max="13348" width="2.21875" style="44" customWidth="1"/>
    <col min="13349" max="13353" width="1.6640625" style="44" customWidth="1"/>
    <col min="13354" max="13354" width="3.6640625" style="44" customWidth="1"/>
    <col min="13355" max="13355" width="2.21875" style="44" customWidth="1"/>
    <col min="13356" max="13356" width="1.44140625" style="44" customWidth="1"/>
    <col min="13357" max="13357" width="1.6640625" style="44" customWidth="1"/>
    <col min="13358" max="13358" width="2.21875" style="44" customWidth="1"/>
    <col min="13359" max="13360" width="1.6640625" style="44" customWidth="1"/>
    <col min="13361" max="13361" width="0.44140625" style="44" customWidth="1"/>
    <col min="13362" max="13365" width="3.6640625" style="44" customWidth="1"/>
    <col min="13366" max="13568" width="9" style="44"/>
    <col min="13569" max="13569" width="3.109375" style="44" customWidth="1"/>
    <col min="13570" max="13570" width="2.109375" style="44" customWidth="1"/>
    <col min="13571" max="13572" width="1.6640625" style="44" customWidth="1"/>
    <col min="13573" max="13577" width="3.109375" style="44" customWidth="1"/>
    <col min="13578" max="13579" width="1.6640625" style="44" customWidth="1"/>
    <col min="13580" max="13580" width="3.109375" style="44" customWidth="1"/>
    <col min="13581" max="13581" width="0.6640625" style="44" customWidth="1"/>
    <col min="13582" max="13582" width="3.88671875" style="44" customWidth="1"/>
    <col min="13583" max="13584" width="3.6640625" style="44" customWidth="1"/>
    <col min="13585" max="13585" width="2.109375" style="44" customWidth="1"/>
    <col min="13586" max="13586" width="1.6640625" style="44" customWidth="1"/>
    <col min="13587" max="13587" width="1.21875" style="44" customWidth="1"/>
    <col min="13588" max="13588" width="2.21875" style="44" customWidth="1"/>
    <col min="13589" max="13589" width="0.6640625" style="44" customWidth="1"/>
    <col min="13590" max="13591" width="2.6640625" style="44" customWidth="1"/>
    <col min="13592" max="13592" width="0.88671875" style="44" customWidth="1"/>
    <col min="13593" max="13593" width="1.88671875" style="44" customWidth="1"/>
    <col min="13594" max="13595" width="3.109375" style="44" customWidth="1"/>
    <col min="13596" max="13596" width="4.109375" style="44" customWidth="1"/>
    <col min="13597" max="13597" width="3.109375" style="44" customWidth="1"/>
    <col min="13598" max="13598" width="1.6640625" style="44" customWidth="1"/>
    <col min="13599" max="13600" width="3.109375" style="44" customWidth="1"/>
    <col min="13601" max="13603" width="2.6640625" style="44" customWidth="1"/>
    <col min="13604" max="13604" width="2.21875" style="44" customWidth="1"/>
    <col min="13605" max="13609" width="1.6640625" style="44" customWidth="1"/>
    <col min="13610" max="13610" width="3.6640625" style="44" customWidth="1"/>
    <col min="13611" max="13611" width="2.21875" style="44" customWidth="1"/>
    <col min="13612" max="13612" width="1.44140625" style="44" customWidth="1"/>
    <col min="13613" max="13613" width="1.6640625" style="44" customWidth="1"/>
    <col min="13614" max="13614" width="2.21875" style="44" customWidth="1"/>
    <col min="13615" max="13616" width="1.6640625" style="44" customWidth="1"/>
    <col min="13617" max="13617" width="0.44140625" style="44" customWidth="1"/>
    <col min="13618" max="13621" width="3.6640625" style="44" customWidth="1"/>
    <col min="13622" max="13824" width="9" style="44"/>
    <col min="13825" max="13825" width="3.109375" style="44" customWidth="1"/>
    <col min="13826" max="13826" width="2.109375" style="44" customWidth="1"/>
    <col min="13827" max="13828" width="1.6640625" style="44" customWidth="1"/>
    <col min="13829" max="13833" width="3.109375" style="44" customWidth="1"/>
    <col min="13834" max="13835" width="1.6640625" style="44" customWidth="1"/>
    <col min="13836" max="13836" width="3.109375" style="44" customWidth="1"/>
    <col min="13837" max="13837" width="0.6640625" style="44" customWidth="1"/>
    <col min="13838" max="13838" width="3.88671875" style="44" customWidth="1"/>
    <col min="13839" max="13840" width="3.6640625" style="44" customWidth="1"/>
    <col min="13841" max="13841" width="2.109375" style="44" customWidth="1"/>
    <col min="13842" max="13842" width="1.6640625" style="44" customWidth="1"/>
    <col min="13843" max="13843" width="1.21875" style="44" customWidth="1"/>
    <col min="13844" max="13844" width="2.21875" style="44" customWidth="1"/>
    <col min="13845" max="13845" width="0.6640625" style="44" customWidth="1"/>
    <col min="13846" max="13847" width="2.6640625" style="44" customWidth="1"/>
    <col min="13848" max="13848" width="0.88671875" style="44" customWidth="1"/>
    <col min="13849" max="13849" width="1.88671875" style="44" customWidth="1"/>
    <col min="13850" max="13851" width="3.109375" style="44" customWidth="1"/>
    <col min="13852" max="13852" width="4.109375" style="44" customWidth="1"/>
    <col min="13853" max="13853" width="3.109375" style="44" customWidth="1"/>
    <col min="13854" max="13854" width="1.6640625" style="44" customWidth="1"/>
    <col min="13855" max="13856" width="3.109375" style="44" customWidth="1"/>
    <col min="13857" max="13859" width="2.6640625" style="44" customWidth="1"/>
    <col min="13860" max="13860" width="2.21875" style="44" customWidth="1"/>
    <col min="13861" max="13865" width="1.6640625" style="44" customWidth="1"/>
    <col min="13866" max="13866" width="3.6640625" style="44" customWidth="1"/>
    <col min="13867" max="13867" width="2.21875" style="44" customWidth="1"/>
    <col min="13868" max="13868" width="1.44140625" style="44" customWidth="1"/>
    <col min="13869" max="13869" width="1.6640625" style="44" customWidth="1"/>
    <col min="13870" max="13870" width="2.21875" style="44" customWidth="1"/>
    <col min="13871" max="13872" width="1.6640625" style="44" customWidth="1"/>
    <col min="13873" max="13873" width="0.44140625" style="44" customWidth="1"/>
    <col min="13874" max="13877" width="3.6640625" style="44" customWidth="1"/>
    <col min="13878" max="14080" width="9" style="44"/>
    <col min="14081" max="14081" width="3.109375" style="44" customWidth="1"/>
    <col min="14082" max="14082" width="2.109375" style="44" customWidth="1"/>
    <col min="14083" max="14084" width="1.6640625" style="44" customWidth="1"/>
    <col min="14085" max="14089" width="3.109375" style="44" customWidth="1"/>
    <col min="14090" max="14091" width="1.6640625" style="44" customWidth="1"/>
    <col min="14092" max="14092" width="3.109375" style="44" customWidth="1"/>
    <col min="14093" max="14093" width="0.6640625" style="44" customWidth="1"/>
    <col min="14094" max="14094" width="3.88671875" style="44" customWidth="1"/>
    <col min="14095" max="14096" width="3.6640625" style="44" customWidth="1"/>
    <col min="14097" max="14097" width="2.109375" style="44" customWidth="1"/>
    <col min="14098" max="14098" width="1.6640625" style="44" customWidth="1"/>
    <col min="14099" max="14099" width="1.21875" style="44" customWidth="1"/>
    <col min="14100" max="14100" width="2.21875" style="44" customWidth="1"/>
    <col min="14101" max="14101" width="0.6640625" style="44" customWidth="1"/>
    <col min="14102" max="14103" width="2.6640625" style="44" customWidth="1"/>
    <col min="14104" max="14104" width="0.88671875" style="44" customWidth="1"/>
    <col min="14105" max="14105" width="1.88671875" style="44" customWidth="1"/>
    <col min="14106" max="14107" width="3.109375" style="44" customWidth="1"/>
    <col min="14108" max="14108" width="4.109375" style="44" customWidth="1"/>
    <col min="14109" max="14109" width="3.109375" style="44" customWidth="1"/>
    <col min="14110" max="14110" width="1.6640625" style="44" customWidth="1"/>
    <col min="14111" max="14112" width="3.109375" style="44" customWidth="1"/>
    <col min="14113" max="14115" width="2.6640625" style="44" customWidth="1"/>
    <col min="14116" max="14116" width="2.21875" style="44" customWidth="1"/>
    <col min="14117" max="14121" width="1.6640625" style="44" customWidth="1"/>
    <col min="14122" max="14122" width="3.6640625" style="44" customWidth="1"/>
    <col min="14123" max="14123" width="2.21875" style="44" customWidth="1"/>
    <col min="14124" max="14124" width="1.44140625" style="44" customWidth="1"/>
    <col min="14125" max="14125" width="1.6640625" style="44" customWidth="1"/>
    <col min="14126" max="14126" width="2.21875" style="44" customWidth="1"/>
    <col min="14127" max="14128" width="1.6640625" style="44" customWidth="1"/>
    <col min="14129" max="14129" width="0.44140625" style="44" customWidth="1"/>
    <col min="14130" max="14133" width="3.6640625" style="44" customWidth="1"/>
    <col min="14134" max="14336" width="9" style="44"/>
    <col min="14337" max="14337" width="3.109375" style="44" customWidth="1"/>
    <col min="14338" max="14338" width="2.109375" style="44" customWidth="1"/>
    <col min="14339" max="14340" width="1.6640625" style="44" customWidth="1"/>
    <col min="14341" max="14345" width="3.109375" style="44" customWidth="1"/>
    <col min="14346" max="14347" width="1.6640625" style="44" customWidth="1"/>
    <col min="14348" max="14348" width="3.109375" style="44" customWidth="1"/>
    <col min="14349" max="14349" width="0.6640625" style="44" customWidth="1"/>
    <col min="14350" max="14350" width="3.88671875" style="44" customWidth="1"/>
    <col min="14351" max="14352" width="3.6640625" style="44" customWidth="1"/>
    <col min="14353" max="14353" width="2.109375" style="44" customWidth="1"/>
    <col min="14354" max="14354" width="1.6640625" style="44" customWidth="1"/>
    <col min="14355" max="14355" width="1.21875" style="44" customWidth="1"/>
    <col min="14356" max="14356" width="2.21875" style="44" customWidth="1"/>
    <col min="14357" max="14357" width="0.6640625" style="44" customWidth="1"/>
    <col min="14358" max="14359" width="2.6640625" style="44" customWidth="1"/>
    <col min="14360" max="14360" width="0.88671875" style="44" customWidth="1"/>
    <col min="14361" max="14361" width="1.88671875" style="44" customWidth="1"/>
    <col min="14362" max="14363" width="3.109375" style="44" customWidth="1"/>
    <col min="14364" max="14364" width="4.109375" style="44" customWidth="1"/>
    <col min="14365" max="14365" width="3.109375" style="44" customWidth="1"/>
    <col min="14366" max="14366" width="1.6640625" style="44" customWidth="1"/>
    <col min="14367" max="14368" width="3.109375" style="44" customWidth="1"/>
    <col min="14369" max="14371" width="2.6640625" style="44" customWidth="1"/>
    <col min="14372" max="14372" width="2.21875" style="44" customWidth="1"/>
    <col min="14373" max="14377" width="1.6640625" style="44" customWidth="1"/>
    <col min="14378" max="14378" width="3.6640625" style="44" customWidth="1"/>
    <col min="14379" max="14379" width="2.21875" style="44" customWidth="1"/>
    <col min="14380" max="14380" width="1.44140625" style="44" customWidth="1"/>
    <col min="14381" max="14381" width="1.6640625" style="44" customWidth="1"/>
    <col min="14382" max="14382" width="2.21875" style="44" customWidth="1"/>
    <col min="14383" max="14384" width="1.6640625" style="44" customWidth="1"/>
    <col min="14385" max="14385" width="0.44140625" style="44" customWidth="1"/>
    <col min="14386" max="14389" width="3.6640625" style="44" customWidth="1"/>
    <col min="14390" max="14592" width="9" style="44"/>
    <col min="14593" max="14593" width="3.109375" style="44" customWidth="1"/>
    <col min="14594" max="14594" width="2.109375" style="44" customWidth="1"/>
    <col min="14595" max="14596" width="1.6640625" style="44" customWidth="1"/>
    <col min="14597" max="14601" width="3.109375" style="44" customWidth="1"/>
    <col min="14602" max="14603" width="1.6640625" style="44" customWidth="1"/>
    <col min="14604" max="14604" width="3.109375" style="44" customWidth="1"/>
    <col min="14605" max="14605" width="0.6640625" style="44" customWidth="1"/>
    <col min="14606" max="14606" width="3.88671875" style="44" customWidth="1"/>
    <col min="14607" max="14608" width="3.6640625" style="44" customWidth="1"/>
    <col min="14609" max="14609" width="2.109375" style="44" customWidth="1"/>
    <col min="14610" max="14610" width="1.6640625" style="44" customWidth="1"/>
    <col min="14611" max="14611" width="1.21875" style="44" customWidth="1"/>
    <col min="14612" max="14612" width="2.21875" style="44" customWidth="1"/>
    <col min="14613" max="14613" width="0.6640625" style="44" customWidth="1"/>
    <col min="14614" max="14615" width="2.6640625" style="44" customWidth="1"/>
    <col min="14616" max="14616" width="0.88671875" style="44" customWidth="1"/>
    <col min="14617" max="14617" width="1.88671875" style="44" customWidth="1"/>
    <col min="14618" max="14619" width="3.109375" style="44" customWidth="1"/>
    <col min="14620" max="14620" width="4.109375" style="44" customWidth="1"/>
    <col min="14621" max="14621" width="3.109375" style="44" customWidth="1"/>
    <col min="14622" max="14622" width="1.6640625" style="44" customWidth="1"/>
    <col min="14623" max="14624" width="3.109375" style="44" customWidth="1"/>
    <col min="14625" max="14627" width="2.6640625" style="44" customWidth="1"/>
    <col min="14628" max="14628" width="2.21875" style="44" customWidth="1"/>
    <col min="14629" max="14633" width="1.6640625" style="44" customWidth="1"/>
    <col min="14634" max="14634" width="3.6640625" style="44" customWidth="1"/>
    <col min="14635" max="14635" width="2.21875" style="44" customWidth="1"/>
    <col min="14636" max="14636" width="1.44140625" style="44" customWidth="1"/>
    <col min="14637" max="14637" width="1.6640625" style="44" customWidth="1"/>
    <col min="14638" max="14638" width="2.21875" style="44" customWidth="1"/>
    <col min="14639" max="14640" width="1.6640625" style="44" customWidth="1"/>
    <col min="14641" max="14641" width="0.44140625" style="44" customWidth="1"/>
    <col min="14642" max="14645" width="3.6640625" style="44" customWidth="1"/>
    <col min="14646" max="14848" width="9" style="44"/>
    <col min="14849" max="14849" width="3.109375" style="44" customWidth="1"/>
    <col min="14850" max="14850" width="2.109375" style="44" customWidth="1"/>
    <col min="14851" max="14852" width="1.6640625" style="44" customWidth="1"/>
    <col min="14853" max="14857" width="3.109375" style="44" customWidth="1"/>
    <col min="14858" max="14859" width="1.6640625" style="44" customWidth="1"/>
    <col min="14860" max="14860" width="3.109375" style="44" customWidth="1"/>
    <col min="14861" max="14861" width="0.6640625" style="44" customWidth="1"/>
    <col min="14862" max="14862" width="3.88671875" style="44" customWidth="1"/>
    <col min="14863" max="14864" width="3.6640625" style="44" customWidth="1"/>
    <col min="14865" max="14865" width="2.109375" style="44" customWidth="1"/>
    <col min="14866" max="14866" width="1.6640625" style="44" customWidth="1"/>
    <col min="14867" max="14867" width="1.21875" style="44" customWidth="1"/>
    <col min="14868" max="14868" width="2.21875" style="44" customWidth="1"/>
    <col min="14869" max="14869" width="0.6640625" style="44" customWidth="1"/>
    <col min="14870" max="14871" width="2.6640625" style="44" customWidth="1"/>
    <col min="14872" max="14872" width="0.88671875" style="44" customWidth="1"/>
    <col min="14873" max="14873" width="1.88671875" style="44" customWidth="1"/>
    <col min="14874" max="14875" width="3.109375" style="44" customWidth="1"/>
    <col min="14876" max="14876" width="4.109375" style="44" customWidth="1"/>
    <col min="14877" max="14877" width="3.109375" style="44" customWidth="1"/>
    <col min="14878" max="14878" width="1.6640625" style="44" customWidth="1"/>
    <col min="14879" max="14880" width="3.109375" style="44" customWidth="1"/>
    <col min="14881" max="14883" width="2.6640625" style="44" customWidth="1"/>
    <col min="14884" max="14884" width="2.21875" style="44" customWidth="1"/>
    <col min="14885" max="14889" width="1.6640625" style="44" customWidth="1"/>
    <col min="14890" max="14890" width="3.6640625" style="44" customWidth="1"/>
    <col min="14891" max="14891" width="2.21875" style="44" customWidth="1"/>
    <col min="14892" max="14892" width="1.44140625" style="44" customWidth="1"/>
    <col min="14893" max="14893" width="1.6640625" style="44" customWidth="1"/>
    <col min="14894" max="14894" width="2.21875" style="44" customWidth="1"/>
    <col min="14895" max="14896" width="1.6640625" style="44" customWidth="1"/>
    <col min="14897" max="14897" width="0.44140625" style="44" customWidth="1"/>
    <col min="14898" max="14901" width="3.6640625" style="44" customWidth="1"/>
    <col min="14902" max="15104" width="9" style="44"/>
    <col min="15105" max="15105" width="3.109375" style="44" customWidth="1"/>
    <col min="15106" max="15106" width="2.109375" style="44" customWidth="1"/>
    <col min="15107" max="15108" width="1.6640625" style="44" customWidth="1"/>
    <col min="15109" max="15113" width="3.109375" style="44" customWidth="1"/>
    <col min="15114" max="15115" width="1.6640625" style="44" customWidth="1"/>
    <col min="15116" max="15116" width="3.109375" style="44" customWidth="1"/>
    <col min="15117" max="15117" width="0.6640625" style="44" customWidth="1"/>
    <col min="15118" max="15118" width="3.88671875" style="44" customWidth="1"/>
    <col min="15119" max="15120" width="3.6640625" style="44" customWidth="1"/>
    <col min="15121" max="15121" width="2.109375" style="44" customWidth="1"/>
    <col min="15122" max="15122" width="1.6640625" style="44" customWidth="1"/>
    <col min="15123" max="15123" width="1.21875" style="44" customWidth="1"/>
    <col min="15124" max="15124" width="2.21875" style="44" customWidth="1"/>
    <col min="15125" max="15125" width="0.6640625" style="44" customWidth="1"/>
    <col min="15126" max="15127" width="2.6640625" style="44" customWidth="1"/>
    <col min="15128" max="15128" width="0.88671875" style="44" customWidth="1"/>
    <col min="15129" max="15129" width="1.88671875" style="44" customWidth="1"/>
    <col min="15130" max="15131" width="3.109375" style="44" customWidth="1"/>
    <col min="15132" max="15132" width="4.109375" style="44" customWidth="1"/>
    <col min="15133" max="15133" width="3.109375" style="44" customWidth="1"/>
    <col min="15134" max="15134" width="1.6640625" style="44" customWidth="1"/>
    <col min="15135" max="15136" width="3.109375" style="44" customWidth="1"/>
    <col min="15137" max="15139" width="2.6640625" style="44" customWidth="1"/>
    <col min="15140" max="15140" width="2.21875" style="44" customWidth="1"/>
    <col min="15141" max="15145" width="1.6640625" style="44" customWidth="1"/>
    <col min="15146" max="15146" width="3.6640625" style="44" customWidth="1"/>
    <col min="15147" max="15147" width="2.21875" style="44" customWidth="1"/>
    <col min="15148" max="15148" width="1.44140625" style="44" customWidth="1"/>
    <col min="15149" max="15149" width="1.6640625" style="44" customWidth="1"/>
    <col min="15150" max="15150" width="2.21875" style="44" customWidth="1"/>
    <col min="15151" max="15152" width="1.6640625" style="44" customWidth="1"/>
    <col min="15153" max="15153" width="0.44140625" style="44" customWidth="1"/>
    <col min="15154" max="15157" width="3.6640625" style="44" customWidth="1"/>
    <col min="15158" max="15360" width="9" style="44"/>
    <col min="15361" max="15361" width="3.109375" style="44" customWidth="1"/>
    <col min="15362" max="15362" width="2.109375" style="44" customWidth="1"/>
    <col min="15363" max="15364" width="1.6640625" style="44" customWidth="1"/>
    <col min="15365" max="15369" width="3.109375" style="44" customWidth="1"/>
    <col min="15370" max="15371" width="1.6640625" style="44" customWidth="1"/>
    <col min="15372" max="15372" width="3.109375" style="44" customWidth="1"/>
    <col min="15373" max="15373" width="0.6640625" style="44" customWidth="1"/>
    <col min="15374" max="15374" width="3.88671875" style="44" customWidth="1"/>
    <col min="15375" max="15376" width="3.6640625" style="44" customWidth="1"/>
    <col min="15377" max="15377" width="2.109375" style="44" customWidth="1"/>
    <col min="15378" max="15378" width="1.6640625" style="44" customWidth="1"/>
    <col min="15379" max="15379" width="1.21875" style="44" customWidth="1"/>
    <col min="15380" max="15380" width="2.21875" style="44" customWidth="1"/>
    <col min="15381" max="15381" width="0.6640625" style="44" customWidth="1"/>
    <col min="15382" max="15383" width="2.6640625" style="44" customWidth="1"/>
    <col min="15384" max="15384" width="0.88671875" style="44" customWidth="1"/>
    <col min="15385" max="15385" width="1.88671875" style="44" customWidth="1"/>
    <col min="15386" max="15387" width="3.109375" style="44" customWidth="1"/>
    <col min="15388" max="15388" width="4.109375" style="44" customWidth="1"/>
    <col min="15389" max="15389" width="3.109375" style="44" customWidth="1"/>
    <col min="15390" max="15390" width="1.6640625" style="44" customWidth="1"/>
    <col min="15391" max="15392" width="3.109375" style="44" customWidth="1"/>
    <col min="15393" max="15395" width="2.6640625" style="44" customWidth="1"/>
    <col min="15396" max="15396" width="2.21875" style="44" customWidth="1"/>
    <col min="15397" max="15401" width="1.6640625" style="44" customWidth="1"/>
    <col min="15402" max="15402" width="3.6640625" style="44" customWidth="1"/>
    <col min="15403" max="15403" width="2.21875" style="44" customWidth="1"/>
    <col min="15404" max="15404" width="1.44140625" style="44" customWidth="1"/>
    <col min="15405" max="15405" width="1.6640625" style="44" customWidth="1"/>
    <col min="15406" max="15406" width="2.21875" style="44" customWidth="1"/>
    <col min="15407" max="15408" width="1.6640625" style="44" customWidth="1"/>
    <col min="15409" max="15409" width="0.44140625" style="44" customWidth="1"/>
    <col min="15410" max="15413" width="3.6640625" style="44" customWidth="1"/>
    <col min="15414" max="15616" width="9" style="44"/>
    <col min="15617" max="15617" width="3.109375" style="44" customWidth="1"/>
    <col min="15618" max="15618" width="2.109375" style="44" customWidth="1"/>
    <col min="15619" max="15620" width="1.6640625" style="44" customWidth="1"/>
    <col min="15621" max="15625" width="3.109375" style="44" customWidth="1"/>
    <col min="15626" max="15627" width="1.6640625" style="44" customWidth="1"/>
    <col min="15628" max="15628" width="3.109375" style="44" customWidth="1"/>
    <col min="15629" max="15629" width="0.6640625" style="44" customWidth="1"/>
    <col min="15630" max="15630" width="3.88671875" style="44" customWidth="1"/>
    <col min="15631" max="15632" width="3.6640625" style="44" customWidth="1"/>
    <col min="15633" max="15633" width="2.109375" style="44" customWidth="1"/>
    <col min="15634" max="15634" width="1.6640625" style="44" customWidth="1"/>
    <col min="15635" max="15635" width="1.21875" style="44" customWidth="1"/>
    <col min="15636" max="15636" width="2.21875" style="44" customWidth="1"/>
    <col min="15637" max="15637" width="0.6640625" style="44" customWidth="1"/>
    <col min="15638" max="15639" width="2.6640625" style="44" customWidth="1"/>
    <col min="15640" max="15640" width="0.88671875" style="44" customWidth="1"/>
    <col min="15641" max="15641" width="1.88671875" style="44" customWidth="1"/>
    <col min="15642" max="15643" width="3.109375" style="44" customWidth="1"/>
    <col min="15644" max="15644" width="4.109375" style="44" customWidth="1"/>
    <col min="15645" max="15645" width="3.109375" style="44" customWidth="1"/>
    <col min="15646" max="15646" width="1.6640625" style="44" customWidth="1"/>
    <col min="15647" max="15648" width="3.109375" style="44" customWidth="1"/>
    <col min="15649" max="15651" width="2.6640625" style="44" customWidth="1"/>
    <col min="15652" max="15652" width="2.21875" style="44" customWidth="1"/>
    <col min="15653" max="15657" width="1.6640625" style="44" customWidth="1"/>
    <col min="15658" max="15658" width="3.6640625" style="44" customWidth="1"/>
    <col min="15659" max="15659" width="2.21875" style="44" customWidth="1"/>
    <col min="15660" max="15660" width="1.44140625" style="44" customWidth="1"/>
    <col min="15661" max="15661" width="1.6640625" style="44" customWidth="1"/>
    <col min="15662" max="15662" width="2.21875" style="44" customWidth="1"/>
    <col min="15663" max="15664" width="1.6640625" style="44" customWidth="1"/>
    <col min="15665" max="15665" width="0.44140625" style="44" customWidth="1"/>
    <col min="15666" max="15669" width="3.6640625" style="44" customWidth="1"/>
    <col min="15670" max="15872" width="9" style="44"/>
    <col min="15873" max="15873" width="3.109375" style="44" customWidth="1"/>
    <col min="15874" max="15874" width="2.109375" style="44" customWidth="1"/>
    <col min="15875" max="15876" width="1.6640625" style="44" customWidth="1"/>
    <col min="15877" max="15881" width="3.109375" style="44" customWidth="1"/>
    <col min="15882" max="15883" width="1.6640625" style="44" customWidth="1"/>
    <col min="15884" max="15884" width="3.109375" style="44" customWidth="1"/>
    <col min="15885" max="15885" width="0.6640625" style="44" customWidth="1"/>
    <col min="15886" max="15886" width="3.88671875" style="44" customWidth="1"/>
    <col min="15887" max="15888" width="3.6640625" style="44" customWidth="1"/>
    <col min="15889" max="15889" width="2.109375" style="44" customWidth="1"/>
    <col min="15890" max="15890" width="1.6640625" style="44" customWidth="1"/>
    <col min="15891" max="15891" width="1.21875" style="44" customWidth="1"/>
    <col min="15892" max="15892" width="2.21875" style="44" customWidth="1"/>
    <col min="15893" max="15893" width="0.6640625" style="44" customWidth="1"/>
    <col min="15894" max="15895" width="2.6640625" style="44" customWidth="1"/>
    <col min="15896" max="15896" width="0.88671875" style="44" customWidth="1"/>
    <col min="15897" max="15897" width="1.88671875" style="44" customWidth="1"/>
    <col min="15898" max="15899" width="3.109375" style="44" customWidth="1"/>
    <col min="15900" max="15900" width="4.109375" style="44" customWidth="1"/>
    <col min="15901" max="15901" width="3.109375" style="44" customWidth="1"/>
    <col min="15902" max="15902" width="1.6640625" style="44" customWidth="1"/>
    <col min="15903" max="15904" width="3.109375" style="44" customWidth="1"/>
    <col min="15905" max="15907" width="2.6640625" style="44" customWidth="1"/>
    <col min="15908" max="15908" width="2.21875" style="44" customWidth="1"/>
    <col min="15909" max="15913" width="1.6640625" style="44" customWidth="1"/>
    <col min="15914" max="15914" width="3.6640625" style="44" customWidth="1"/>
    <col min="15915" max="15915" width="2.21875" style="44" customWidth="1"/>
    <col min="15916" max="15916" width="1.44140625" style="44" customWidth="1"/>
    <col min="15917" max="15917" width="1.6640625" style="44" customWidth="1"/>
    <col min="15918" max="15918" width="2.21875" style="44" customWidth="1"/>
    <col min="15919" max="15920" width="1.6640625" style="44" customWidth="1"/>
    <col min="15921" max="15921" width="0.44140625" style="44" customWidth="1"/>
    <col min="15922" max="15925" width="3.6640625" style="44" customWidth="1"/>
    <col min="15926" max="16128" width="9" style="44"/>
    <col min="16129" max="16129" width="3.109375" style="44" customWidth="1"/>
    <col min="16130" max="16130" width="2.109375" style="44" customWidth="1"/>
    <col min="16131" max="16132" width="1.6640625" style="44" customWidth="1"/>
    <col min="16133" max="16137" width="3.109375" style="44" customWidth="1"/>
    <col min="16138" max="16139" width="1.6640625" style="44" customWidth="1"/>
    <col min="16140" max="16140" width="3.109375" style="44" customWidth="1"/>
    <col min="16141" max="16141" width="0.6640625" style="44" customWidth="1"/>
    <col min="16142" max="16142" width="3.88671875" style="44" customWidth="1"/>
    <col min="16143" max="16144" width="3.6640625" style="44" customWidth="1"/>
    <col min="16145" max="16145" width="2.109375" style="44" customWidth="1"/>
    <col min="16146" max="16146" width="1.6640625" style="44" customWidth="1"/>
    <col min="16147" max="16147" width="1.21875" style="44" customWidth="1"/>
    <col min="16148" max="16148" width="2.21875" style="44" customWidth="1"/>
    <col min="16149" max="16149" width="0.6640625" style="44" customWidth="1"/>
    <col min="16150" max="16151" width="2.6640625" style="44" customWidth="1"/>
    <col min="16152" max="16152" width="0.88671875" style="44" customWidth="1"/>
    <col min="16153" max="16153" width="1.88671875" style="44" customWidth="1"/>
    <col min="16154" max="16155" width="3.109375" style="44" customWidth="1"/>
    <col min="16156" max="16156" width="4.109375" style="44" customWidth="1"/>
    <col min="16157" max="16157" width="3.109375" style="44" customWidth="1"/>
    <col min="16158" max="16158" width="1.6640625" style="44" customWidth="1"/>
    <col min="16159" max="16160" width="3.109375" style="44" customWidth="1"/>
    <col min="16161" max="16163" width="2.6640625" style="44" customWidth="1"/>
    <col min="16164" max="16164" width="2.21875" style="44" customWidth="1"/>
    <col min="16165" max="16169" width="1.6640625" style="44" customWidth="1"/>
    <col min="16170" max="16170" width="3.6640625" style="44" customWidth="1"/>
    <col min="16171" max="16171" width="2.21875" style="44" customWidth="1"/>
    <col min="16172" max="16172" width="1.44140625" style="44" customWidth="1"/>
    <col min="16173" max="16173" width="1.6640625" style="44" customWidth="1"/>
    <col min="16174" max="16174" width="2.21875" style="44" customWidth="1"/>
    <col min="16175" max="16176" width="1.6640625" style="44" customWidth="1"/>
    <col min="16177" max="16177" width="0.44140625" style="44" customWidth="1"/>
    <col min="16178" max="16181" width="3.6640625" style="44" customWidth="1"/>
    <col min="16182" max="16384" width="9" style="44"/>
  </cols>
  <sheetData>
    <row r="1" spans="1:53" ht="7.5" customHeight="1">
      <c r="A1" s="43"/>
    </row>
    <row r="2" spans="1:53" s="46" customFormat="1" ht="20.100000000000001" customHeight="1">
      <c r="A2" s="315" t="s">
        <v>245</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row>
    <row r="3" spans="1:53" s="46" customFormat="1" ht="10.5" customHeight="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row>
    <row r="4" spans="1:53" s="46" customFormat="1" ht="7.5" customHeight="1"/>
    <row r="5" spans="1:53" s="46" customFormat="1" ht="10.5" customHeight="1">
      <c r="A5" s="49"/>
      <c r="B5" s="49"/>
      <c r="C5" s="49"/>
      <c r="D5" s="49"/>
      <c r="E5" s="49"/>
      <c r="F5" s="49"/>
      <c r="G5" s="49"/>
      <c r="H5" s="49"/>
      <c r="I5" s="49"/>
      <c r="J5" s="49"/>
      <c r="K5" s="316" t="s">
        <v>157</v>
      </c>
      <c r="L5" s="317"/>
      <c r="M5" s="317"/>
      <c r="N5" s="317"/>
      <c r="O5" s="317"/>
      <c r="P5" s="317"/>
      <c r="Q5" s="318"/>
      <c r="R5" s="316" t="s">
        <v>158</v>
      </c>
      <c r="S5" s="317"/>
      <c r="T5" s="317"/>
      <c r="U5" s="317"/>
      <c r="V5" s="317"/>
      <c r="W5" s="317"/>
      <c r="X5" s="317"/>
      <c r="Y5" s="318"/>
      <c r="Z5" s="49"/>
      <c r="AA5" s="49"/>
      <c r="AB5" s="49"/>
      <c r="AE5" s="49"/>
    </row>
    <row r="6" spans="1:53" s="46" customFormat="1" ht="10.5" customHeight="1">
      <c r="A6" s="49"/>
      <c r="B6" s="49"/>
      <c r="C6" s="49"/>
      <c r="D6" s="49"/>
      <c r="E6" s="49"/>
      <c r="F6" s="49"/>
      <c r="G6" s="49"/>
      <c r="H6" s="49"/>
      <c r="I6" s="49"/>
      <c r="J6" s="49"/>
      <c r="K6" s="319"/>
      <c r="L6" s="320"/>
      <c r="M6" s="320"/>
      <c r="N6" s="320"/>
      <c r="O6" s="320"/>
      <c r="P6" s="320"/>
      <c r="Q6" s="321"/>
      <c r="R6" s="319"/>
      <c r="S6" s="320"/>
      <c r="T6" s="320"/>
      <c r="U6" s="320"/>
      <c r="V6" s="320"/>
      <c r="W6" s="320"/>
      <c r="X6" s="320"/>
      <c r="Y6" s="321"/>
      <c r="Z6" s="49"/>
      <c r="AA6" s="49"/>
      <c r="AB6" s="49"/>
      <c r="AE6" s="125">
        <v>6</v>
      </c>
      <c r="AF6" s="125">
        <v>7</v>
      </c>
      <c r="AG6" s="322" t="s">
        <v>160</v>
      </c>
      <c r="AH6" s="125">
        <v>8</v>
      </c>
      <c r="AI6" s="125">
        <v>9</v>
      </c>
      <c r="AJ6" s="322" t="s">
        <v>246</v>
      </c>
      <c r="AK6" s="323">
        <v>10</v>
      </c>
      <c r="AL6" s="324"/>
      <c r="AM6" s="323">
        <v>11</v>
      </c>
      <c r="AN6" s="324"/>
      <c r="AO6" s="325" t="s">
        <v>247</v>
      </c>
      <c r="AP6" s="326"/>
      <c r="AQ6" s="49"/>
      <c r="AR6" s="49"/>
      <c r="AS6" s="49"/>
      <c r="AT6" s="49"/>
      <c r="AU6" s="49"/>
      <c r="AV6" s="49"/>
      <c r="AW6" s="49"/>
      <c r="AX6" s="47"/>
      <c r="AY6" s="49"/>
      <c r="AZ6" s="48"/>
      <c r="BA6" s="48"/>
    </row>
    <row r="7" spans="1:53" s="46" customFormat="1" ht="7.5" customHeight="1">
      <c r="A7" s="49"/>
      <c r="B7" s="49"/>
      <c r="C7" s="49"/>
      <c r="D7" s="49"/>
      <c r="E7" s="49"/>
      <c r="F7" s="49"/>
      <c r="G7" s="47"/>
      <c r="H7" s="49"/>
      <c r="I7" s="49"/>
      <c r="J7" s="49"/>
      <c r="K7" s="298"/>
      <c r="L7" s="299"/>
      <c r="M7" s="299"/>
      <c r="N7" s="299"/>
      <c r="O7" s="299"/>
      <c r="P7" s="299"/>
      <c r="Q7" s="300"/>
      <c r="R7" s="307">
        <v>1</v>
      </c>
      <c r="S7" s="308"/>
      <c r="T7" s="307">
        <v>2</v>
      </c>
      <c r="U7" s="308"/>
      <c r="V7" s="311">
        <v>3</v>
      </c>
      <c r="W7" s="311">
        <v>4</v>
      </c>
      <c r="X7" s="307">
        <v>5</v>
      </c>
      <c r="Y7" s="308"/>
      <c r="Z7" s="313"/>
      <c r="AA7" s="314"/>
      <c r="AB7" s="314"/>
      <c r="AE7" s="328"/>
      <c r="AF7" s="329"/>
      <c r="AG7" s="322"/>
      <c r="AH7" s="328"/>
      <c r="AI7" s="329"/>
      <c r="AJ7" s="322"/>
      <c r="AK7" s="328"/>
      <c r="AL7" s="332"/>
      <c r="AM7" s="332"/>
      <c r="AN7" s="329"/>
      <c r="AO7" s="327"/>
      <c r="AP7" s="326"/>
      <c r="AQ7" s="49"/>
      <c r="AR7" s="49"/>
      <c r="AS7" s="49"/>
      <c r="AT7" s="49"/>
      <c r="AU7" s="49"/>
      <c r="AV7" s="49"/>
      <c r="AW7" s="49"/>
      <c r="AX7" s="50"/>
      <c r="AY7" s="49"/>
      <c r="AZ7" s="48"/>
      <c r="BA7" s="48"/>
    </row>
    <row r="8" spans="1:53" s="46" customFormat="1" ht="8.25" customHeight="1">
      <c r="A8" s="49"/>
      <c r="B8" s="49"/>
      <c r="C8" s="49"/>
      <c r="D8" s="49"/>
      <c r="E8" s="49"/>
      <c r="F8" s="49"/>
      <c r="G8" s="47"/>
      <c r="H8" s="49"/>
      <c r="I8" s="49"/>
      <c r="J8" s="49"/>
      <c r="K8" s="301"/>
      <c r="L8" s="302"/>
      <c r="M8" s="302"/>
      <c r="N8" s="302"/>
      <c r="O8" s="302"/>
      <c r="P8" s="302"/>
      <c r="Q8" s="303"/>
      <c r="R8" s="309"/>
      <c r="S8" s="310"/>
      <c r="T8" s="309"/>
      <c r="U8" s="310"/>
      <c r="V8" s="312"/>
      <c r="W8" s="312"/>
      <c r="X8" s="309"/>
      <c r="Y8" s="310"/>
      <c r="Z8" s="313"/>
      <c r="AA8" s="314"/>
      <c r="AB8" s="314"/>
      <c r="AE8" s="330"/>
      <c r="AF8" s="331"/>
      <c r="AG8" s="322"/>
      <c r="AH8" s="330"/>
      <c r="AI8" s="331"/>
      <c r="AJ8" s="322"/>
      <c r="AK8" s="330"/>
      <c r="AL8" s="333"/>
      <c r="AM8" s="333"/>
      <c r="AN8" s="331"/>
      <c r="AO8" s="327"/>
      <c r="AP8" s="326"/>
      <c r="AQ8" s="49"/>
      <c r="AR8" s="49"/>
      <c r="AS8" s="49"/>
      <c r="AT8" s="49"/>
      <c r="AU8" s="49"/>
      <c r="AV8" s="49"/>
      <c r="AW8" s="49"/>
      <c r="AX8" s="50"/>
      <c r="AY8" s="49"/>
      <c r="AZ8" s="48"/>
      <c r="BA8" s="48"/>
    </row>
    <row r="9" spans="1:53" s="46" customFormat="1" ht="20.25" customHeight="1">
      <c r="A9" s="49"/>
      <c r="B9" s="49"/>
      <c r="C9" s="49"/>
      <c r="D9" s="49"/>
      <c r="E9" s="49"/>
      <c r="F9" s="49"/>
      <c r="G9" s="49"/>
      <c r="H9" s="49"/>
      <c r="I9" s="49"/>
      <c r="J9" s="49"/>
      <c r="K9" s="304"/>
      <c r="L9" s="305"/>
      <c r="M9" s="305"/>
      <c r="N9" s="305"/>
      <c r="O9" s="305"/>
      <c r="P9" s="305"/>
      <c r="Q9" s="306"/>
      <c r="R9" s="293"/>
      <c r="S9" s="294"/>
      <c r="T9" s="294"/>
      <c r="U9" s="294"/>
      <c r="V9" s="294"/>
      <c r="W9" s="294"/>
      <c r="X9" s="294"/>
      <c r="Y9" s="295"/>
      <c r="Z9" s="49"/>
      <c r="AA9" s="49"/>
      <c r="AB9" s="49"/>
      <c r="AX9" s="296" t="s">
        <v>163</v>
      </c>
      <c r="AY9" s="296"/>
      <c r="AZ9" s="296"/>
      <c r="BA9" s="296"/>
    </row>
    <row r="10" spans="1:53" s="46" customFormat="1" ht="10.5" customHeight="1" thickBot="1">
      <c r="AX10" s="297"/>
      <c r="AY10" s="297"/>
      <c r="AZ10" s="297"/>
      <c r="BA10" s="297"/>
    </row>
    <row r="11" spans="1:53" s="46" customFormat="1" ht="17.100000000000001" customHeight="1">
      <c r="A11" s="170" t="s">
        <v>248</v>
      </c>
      <c r="B11" s="171"/>
      <c r="C11" s="171"/>
      <c r="D11" s="171"/>
      <c r="E11" s="171"/>
      <c r="F11" s="171"/>
      <c r="G11" s="171"/>
      <c r="H11" s="171"/>
      <c r="I11" s="171"/>
      <c r="J11" s="171"/>
      <c r="K11" s="171"/>
      <c r="L11" s="171"/>
      <c r="M11" s="171"/>
      <c r="N11" s="171"/>
      <c r="O11" s="171"/>
      <c r="P11" s="171"/>
      <c r="Q11" s="171"/>
      <c r="R11" s="171"/>
      <c r="S11" s="171"/>
      <c r="T11" s="171"/>
      <c r="U11" s="171"/>
      <c r="V11" s="171"/>
      <c r="W11" s="171"/>
      <c r="X11" s="174"/>
      <c r="Y11" s="17"/>
      <c r="Z11" s="17"/>
      <c r="AA11" s="17"/>
      <c r="AB11" s="17"/>
      <c r="AC11" s="170" t="s">
        <v>249</v>
      </c>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4"/>
    </row>
    <row r="12" spans="1:53" s="46" customFormat="1" ht="17.100000000000001" customHeight="1">
      <c r="A12" s="252" t="s">
        <v>164</v>
      </c>
      <c r="B12" s="205"/>
      <c r="C12" s="205"/>
      <c r="D12" s="205"/>
      <c r="E12" s="205"/>
      <c r="F12" s="205"/>
      <c r="G12" s="205"/>
      <c r="H12" s="205"/>
      <c r="I12" s="205"/>
      <c r="J12" s="205"/>
      <c r="K12" s="206"/>
      <c r="L12" s="192" t="s">
        <v>165</v>
      </c>
      <c r="M12" s="193"/>
      <c r="N12" s="193"/>
      <c r="O12" s="193"/>
      <c r="P12" s="193"/>
      <c r="Q12" s="193"/>
      <c r="R12" s="193"/>
      <c r="S12" s="193"/>
      <c r="T12" s="193"/>
      <c r="U12" s="193"/>
      <c r="V12" s="193"/>
      <c r="W12" s="193"/>
      <c r="X12" s="288"/>
      <c r="Y12" s="17"/>
      <c r="Z12" s="17"/>
      <c r="AA12" s="17"/>
      <c r="AB12" s="17"/>
      <c r="AC12" s="289" t="s">
        <v>166</v>
      </c>
      <c r="AD12" s="193"/>
      <c r="AE12" s="193"/>
      <c r="AF12" s="193"/>
      <c r="AG12" s="193"/>
      <c r="AH12" s="193"/>
      <c r="AI12" s="193"/>
      <c r="AJ12" s="193"/>
      <c r="AK12" s="193"/>
      <c r="AL12" s="193"/>
      <c r="AM12" s="193"/>
      <c r="AN12" s="193"/>
      <c r="AO12" s="290"/>
      <c r="AP12" s="218" t="s">
        <v>165</v>
      </c>
      <c r="AQ12" s="219"/>
      <c r="AR12" s="219"/>
      <c r="AS12" s="219"/>
      <c r="AT12" s="219"/>
      <c r="AU12" s="219"/>
      <c r="AV12" s="219"/>
      <c r="AW12" s="219"/>
      <c r="AX12" s="219"/>
      <c r="AY12" s="219"/>
      <c r="AZ12" s="219"/>
      <c r="BA12" s="291"/>
    </row>
    <row r="13" spans="1:53" s="46" customFormat="1" ht="17.100000000000001" customHeight="1">
      <c r="A13" s="279" t="s">
        <v>250</v>
      </c>
      <c r="B13" s="225"/>
      <c r="C13" s="193">
        <v>1</v>
      </c>
      <c r="D13" s="193"/>
      <c r="E13" s="188" t="s">
        <v>251</v>
      </c>
      <c r="F13" s="188"/>
      <c r="G13" s="188"/>
      <c r="H13" s="188"/>
      <c r="I13" s="188"/>
      <c r="J13" s="188"/>
      <c r="K13" s="27"/>
      <c r="L13" s="189"/>
      <c r="M13" s="190"/>
      <c r="N13" s="190"/>
      <c r="O13" s="190"/>
      <c r="P13" s="190"/>
      <c r="Q13" s="190"/>
      <c r="R13" s="190"/>
      <c r="S13" s="190"/>
      <c r="T13" s="190"/>
      <c r="U13" s="190"/>
      <c r="V13" s="190"/>
      <c r="W13" s="190"/>
      <c r="X13" s="191"/>
      <c r="Y13" s="17"/>
      <c r="Z13" s="17"/>
      <c r="AA13" s="17"/>
      <c r="AB13" s="17"/>
      <c r="AC13" s="279" t="s">
        <v>252</v>
      </c>
      <c r="AD13" s="225"/>
      <c r="AE13" s="222" t="s">
        <v>253</v>
      </c>
      <c r="AF13" s="18">
        <v>21</v>
      </c>
      <c r="AG13" s="211" t="s">
        <v>254</v>
      </c>
      <c r="AH13" s="211"/>
      <c r="AI13" s="211"/>
      <c r="AJ13" s="211"/>
      <c r="AK13" s="211"/>
      <c r="AL13" s="211"/>
      <c r="AM13" s="211"/>
      <c r="AN13" s="211"/>
      <c r="AO13" s="24"/>
      <c r="AP13" s="189"/>
      <c r="AQ13" s="190"/>
      <c r="AR13" s="190"/>
      <c r="AS13" s="190"/>
      <c r="AT13" s="190"/>
      <c r="AU13" s="190"/>
      <c r="AV13" s="190"/>
      <c r="AW13" s="190"/>
      <c r="AX13" s="190"/>
      <c r="AY13" s="190"/>
      <c r="AZ13" s="190"/>
      <c r="BA13" s="191"/>
    </row>
    <row r="14" spans="1:53" s="46" customFormat="1" ht="17.100000000000001" customHeight="1">
      <c r="A14" s="280"/>
      <c r="B14" s="227"/>
      <c r="C14" s="193">
        <v>2</v>
      </c>
      <c r="D14" s="193"/>
      <c r="E14" s="188" t="s">
        <v>255</v>
      </c>
      <c r="F14" s="188"/>
      <c r="G14" s="188"/>
      <c r="H14" s="188"/>
      <c r="I14" s="188"/>
      <c r="J14" s="188"/>
      <c r="K14" s="27"/>
      <c r="L14" s="189"/>
      <c r="M14" s="190"/>
      <c r="N14" s="190"/>
      <c r="O14" s="190"/>
      <c r="P14" s="190"/>
      <c r="Q14" s="190"/>
      <c r="R14" s="190"/>
      <c r="S14" s="190"/>
      <c r="T14" s="190"/>
      <c r="U14" s="190"/>
      <c r="V14" s="190"/>
      <c r="W14" s="190"/>
      <c r="X14" s="191"/>
      <c r="Y14" s="17"/>
      <c r="Z14" s="17"/>
      <c r="AA14" s="17"/>
      <c r="AB14" s="17"/>
      <c r="AC14" s="280"/>
      <c r="AD14" s="227"/>
      <c r="AE14" s="222"/>
      <c r="AF14" s="28">
        <v>22</v>
      </c>
      <c r="AG14" s="188" t="s">
        <v>256</v>
      </c>
      <c r="AH14" s="188"/>
      <c r="AI14" s="188"/>
      <c r="AJ14" s="188"/>
      <c r="AK14" s="188"/>
      <c r="AL14" s="188"/>
      <c r="AM14" s="188"/>
      <c r="AN14" s="188"/>
      <c r="AO14" s="27"/>
      <c r="AP14" s="189"/>
      <c r="AQ14" s="190"/>
      <c r="AR14" s="190"/>
      <c r="AS14" s="190"/>
      <c r="AT14" s="190"/>
      <c r="AU14" s="190"/>
      <c r="AV14" s="190"/>
      <c r="AW14" s="190"/>
      <c r="AX14" s="190"/>
      <c r="AY14" s="190"/>
      <c r="AZ14" s="190"/>
      <c r="BA14" s="191"/>
    </row>
    <row r="15" spans="1:53" s="46" customFormat="1" ht="17.100000000000001" customHeight="1">
      <c r="A15" s="280"/>
      <c r="B15" s="227"/>
      <c r="C15" s="193">
        <v>3</v>
      </c>
      <c r="D15" s="193"/>
      <c r="E15" s="188" t="s">
        <v>257</v>
      </c>
      <c r="F15" s="188"/>
      <c r="G15" s="188"/>
      <c r="H15" s="188"/>
      <c r="I15" s="188"/>
      <c r="J15" s="188"/>
      <c r="K15" s="27"/>
      <c r="L15" s="189"/>
      <c r="M15" s="190"/>
      <c r="N15" s="190"/>
      <c r="O15" s="190"/>
      <c r="P15" s="190"/>
      <c r="Q15" s="190"/>
      <c r="R15" s="190"/>
      <c r="S15" s="190"/>
      <c r="T15" s="190"/>
      <c r="U15" s="190"/>
      <c r="V15" s="190"/>
      <c r="W15" s="190"/>
      <c r="X15" s="191"/>
      <c r="Y15" s="17"/>
      <c r="Z15" s="17"/>
      <c r="AA15" s="17"/>
      <c r="AB15" s="17"/>
      <c r="AC15" s="280"/>
      <c r="AD15" s="227"/>
      <c r="AE15" s="222"/>
      <c r="AF15" s="28">
        <v>23</v>
      </c>
      <c r="AG15" s="188" t="s">
        <v>258</v>
      </c>
      <c r="AH15" s="188"/>
      <c r="AI15" s="188"/>
      <c r="AJ15" s="188"/>
      <c r="AK15" s="188"/>
      <c r="AL15" s="188"/>
      <c r="AM15" s="188"/>
      <c r="AN15" s="188"/>
      <c r="AO15" s="27"/>
      <c r="AP15" s="189"/>
      <c r="AQ15" s="190"/>
      <c r="AR15" s="190"/>
      <c r="AS15" s="190"/>
      <c r="AT15" s="190"/>
      <c r="AU15" s="190"/>
      <c r="AV15" s="190"/>
      <c r="AW15" s="190"/>
      <c r="AX15" s="190"/>
      <c r="AY15" s="190"/>
      <c r="AZ15" s="190"/>
      <c r="BA15" s="191"/>
    </row>
    <row r="16" spans="1:53" s="46" customFormat="1" ht="17.100000000000001" customHeight="1">
      <c r="A16" s="280"/>
      <c r="B16" s="227"/>
      <c r="C16" s="193">
        <v>4</v>
      </c>
      <c r="D16" s="193"/>
      <c r="E16" s="188" t="s">
        <v>259</v>
      </c>
      <c r="F16" s="188"/>
      <c r="G16" s="188"/>
      <c r="H16" s="188"/>
      <c r="I16" s="188"/>
      <c r="J16" s="188"/>
      <c r="K16" s="27"/>
      <c r="L16" s="189"/>
      <c r="M16" s="190"/>
      <c r="N16" s="190"/>
      <c r="O16" s="190"/>
      <c r="P16" s="190"/>
      <c r="Q16" s="190"/>
      <c r="R16" s="190"/>
      <c r="S16" s="190"/>
      <c r="T16" s="190"/>
      <c r="U16" s="190"/>
      <c r="V16" s="190"/>
      <c r="W16" s="190"/>
      <c r="X16" s="191"/>
      <c r="Y16" s="17"/>
      <c r="Z16" s="17"/>
      <c r="AA16" s="17"/>
      <c r="AB16" s="17"/>
      <c r="AC16" s="280"/>
      <c r="AD16" s="227"/>
      <c r="AE16" s="222"/>
      <c r="AF16" s="28">
        <v>24</v>
      </c>
      <c r="AG16" s="188" t="s">
        <v>260</v>
      </c>
      <c r="AH16" s="188"/>
      <c r="AI16" s="188"/>
      <c r="AJ16" s="188"/>
      <c r="AK16" s="188"/>
      <c r="AL16" s="188"/>
      <c r="AM16" s="188"/>
      <c r="AN16" s="188"/>
      <c r="AO16" s="27"/>
      <c r="AP16" s="189"/>
      <c r="AQ16" s="190"/>
      <c r="AR16" s="190"/>
      <c r="AS16" s="190"/>
      <c r="AT16" s="190"/>
      <c r="AU16" s="190"/>
      <c r="AV16" s="190"/>
      <c r="AW16" s="190"/>
      <c r="AX16" s="190"/>
      <c r="AY16" s="190"/>
      <c r="AZ16" s="190"/>
      <c r="BA16" s="191"/>
    </row>
    <row r="17" spans="1:53" s="46" customFormat="1" ht="17.100000000000001" customHeight="1">
      <c r="A17" s="280"/>
      <c r="B17" s="227"/>
      <c r="C17" s="193">
        <v>5</v>
      </c>
      <c r="D17" s="193"/>
      <c r="E17" s="188" t="s">
        <v>261</v>
      </c>
      <c r="F17" s="188"/>
      <c r="G17" s="188"/>
      <c r="H17" s="188"/>
      <c r="I17" s="188"/>
      <c r="J17" s="188"/>
      <c r="K17" s="27"/>
      <c r="L17" s="189"/>
      <c r="M17" s="190"/>
      <c r="N17" s="190"/>
      <c r="O17" s="190"/>
      <c r="P17" s="190"/>
      <c r="Q17" s="190"/>
      <c r="R17" s="190"/>
      <c r="S17" s="190"/>
      <c r="T17" s="190"/>
      <c r="U17" s="190"/>
      <c r="V17" s="190"/>
      <c r="W17" s="190"/>
      <c r="X17" s="191"/>
      <c r="Y17" s="17"/>
      <c r="Z17" s="17"/>
      <c r="AA17" s="17"/>
      <c r="AB17" s="17"/>
      <c r="AC17" s="280"/>
      <c r="AD17" s="227"/>
      <c r="AE17" s="222"/>
      <c r="AF17" s="28">
        <v>25</v>
      </c>
      <c r="AG17" s="188" t="s">
        <v>262</v>
      </c>
      <c r="AH17" s="188"/>
      <c r="AI17" s="188"/>
      <c r="AJ17" s="188"/>
      <c r="AK17" s="188"/>
      <c r="AL17" s="188"/>
      <c r="AM17" s="188"/>
      <c r="AN17" s="188"/>
      <c r="AO17" s="27"/>
      <c r="AP17" s="189"/>
      <c r="AQ17" s="190"/>
      <c r="AR17" s="190"/>
      <c r="AS17" s="190"/>
      <c r="AT17" s="190"/>
      <c r="AU17" s="190"/>
      <c r="AV17" s="190"/>
      <c r="AW17" s="190"/>
      <c r="AX17" s="190"/>
      <c r="AY17" s="190"/>
      <c r="AZ17" s="190"/>
      <c r="BA17" s="191"/>
    </row>
    <row r="18" spans="1:53" s="46" customFormat="1" ht="17.100000000000001" customHeight="1">
      <c r="A18" s="280"/>
      <c r="B18" s="227"/>
      <c r="C18" s="193">
        <v>6</v>
      </c>
      <c r="D18" s="193"/>
      <c r="E18" s="188" t="s">
        <v>263</v>
      </c>
      <c r="F18" s="188"/>
      <c r="G18" s="188"/>
      <c r="H18" s="188"/>
      <c r="I18" s="188"/>
      <c r="J18" s="188"/>
      <c r="K18" s="27"/>
      <c r="L18" s="189"/>
      <c r="M18" s="190"/>
      <c r="N18" s="190"/>
      <c r="O18" s="190"/>
      <c r="P18" s="190"/>
      <c r="Q18" s="190"/>
      <c r="R18" s="190"/>
      <c r="S18" s="190"/>
      <c r="T18" s="190"/>
      <c r="U18" s="190"/>
      <c r="V18" s="190"/>
      <c r="W18" s="190"/>
      <c r="X18" s="191"/>
      <c r="Y18" s="17"/>
      <c r="Z18" s="17"/>
      <c r="AA18" s="17"/>
      <c r="AB18" s="17"/>
      <c r="AC18" s="280"/>
      <c r="AD18" s="227"/>
      <c r="AE18" s="222"/>
      <c r="AF18" s="28">
        <v>26</v>
      </c>
      <c r="AG18" s="188" t="s">
        <v>189</v>
      </c>
      <c r="AH18" s="188"/>
      <c r="AI18" s="188"/>
      <c r="AJ18" s="188"/>
      <c r="AK18" s="188"/>
      <c r="AL18" s="188"/>
      <c r="AM18" s="188"/>
      <c r="AN18" s="188"/>
      <c r="AO18" s="27"/>
      <c r="AP18" s="189"/>
      <c r="AQ18" s="190"/>
      <c r="AR18" s="190"/>
      <c r="AS18" s="190"/>
      <c r="AT18" s="190"/>
      <c r="AU18" s="190"/>
      <c r="AV18" s="190"/>
      <c r="AW18" s="190"/>
      <c r="AX18" s="190"/>
      <c r="AY18" s="190"/>
      <c r="AZ18" s="190"/>
      <c r="BA18" s="191"/>
    </row>
    <row r="19" spans="1:53" s="46" customFormat="1" ht="17.100000000000001" customHeight="1">
      <c r="A19" s="280"/>
      <c r="B19" s="227"/>
      <c r="C19" s="193">
        <v>7</v>
      </c>
      <c r="D19" s="193"/>
      <c r="E19" s="188" t="s">
        <v>189</v>
      </c>
      <c r="F19" s="188"/>
      <c r="G19" s="188"/>
      <c r="H19" s="188"/>
      <c r="I19" s="188"/>
      <c r="J19" s="188"/>
      <c r="K19" s="27"/>
      <c r="L19" s="189"/>
      <c r="M19" s="190"/>
      <c r="N19" s="190"/>
      <c r="O19" s="190"/>
      <c r="P19" s="190"/>
      <c r="Q19" s="190"/>
      <c r="R19" s="190"/>
      <c r="S19" s="190"/>
      <c r="T19" s="190"/>
      <c r="U19" s="190"/>
      <c r="V19" s="190"/>
      <c r="W19" s="190"/>
      <c r="X19" s="191"/>
      <c r="Y19" s="17"/>
      <c r="Z19" s="17"/>
      <c r="AA19" s="17"/>
      <c r="AB19" s="17"/>
      <c r="AC19" s="280"/>
      <c r="AD19" s="227"/>
      <c r="AE19" s="223"/>
      <c r="AF19" s="28">
        <v>27</v>
      </c>
      <c r="AG19" s="26"/>
      <c r="AH19" s="26"/>
      <c r="AI19" s="26" t="s">
        <v>184</v>
      </c>
      <c r="AJ19" s="26"/>
      <c r="AK19" s="200" t="s">
        <v>264</v>
      </c>
      <c r="AL19" s="200"/>
      <c r="AM19" s="200"/>
      <c r="AN19" s="200"/>
      <c r="AO19" s="27"/>
      <c r="AP19" s="201">
        <f>SUM(AP13:BA18)</f>
        <v>0</v>
      </c>
      <c r="AQ19" s="202"/>
      <c r="AR19" s="202"/>
      <c r="AS19" s="202"/>
      <c r="AT19" s="202"/>
      <c r="AU19" s="202"/>
      <c r="AV19" s="202"/>
      <c r="AW19" s="202"/>
      <c r="AX19" s="202"/>
      <c r="AY19" s="202"/>
      <c r="AZ19" s="202"/>
      <c r="BA19" s="203"/>
    </row>
    <row r="20" spans="1:53" s="46" customFormat="1" ht="17.100000000000001" customHeight="1">
      <c r="A20" s="292"/>
      <c r="B20" s="229"/>
      <c r="C20" s="205">
        <v>8</v>
      </c>
      <c r="D20" s="205"/>
      <c r="E20" s="200" t="s">
        <v>265</v>
      </c>
      <c r="F20" s="200"/>
      <c r="G20" s="200"/>
      <c r="H20" s="255" t="s">
        <v>266</v>
      </c>
      <c r="I20" s="255"/>
      <c r="J20" s="255"/>
      <c r="K20" s="21"/>
      <c r="L20" s="201">
        <f>SUM(L13:X19)</f>
        <v>0</v>
      </c>
      <c r="M20" s="202"/>
      <c r="N20" s="202"/>
      <c r="O20" s="202"/>
      <c r="P20" s="202"/>
      <c r="Q20" s="202"/>
      <c r="R20" s="202"/>
      <c r="S20" s="202"/>
      <c r="T20" s="202"/>
      <c r="U20" s="202"/>
      <c r="V20" s="202"/>
      <c r="W20" s="202"/>
      <c r="X20" s="203"/>
      <c r="Y20" s="17"/>
      <c r="Z20" s="17"/>
      <c r="AA20" s="17"/>
      <c r="AB20" s="17"/>
      <c r="AC20" s="280"/>
      <c r="AD20" s="227"/>
      <c r="AE20" s="194" t="s">
        <v>267</v>
      </c>
      <c r="AF20" s="28">
        <v>28</v>
      </c>
      <c r="AG20" s="188" t="s">
        <v>268</v>
      </c>
      <c r="AH20" s="188"/>
      <c r="AI20" s="188"/>
      <c r="AJ20" s="188"/>
      <c r="AK20" s="188"/>
      <c r="AL20" s="188"/>
      <c r="AM20" s="188"/>
      <c r="AN20" s="188"/>
      <c r="AO20" s="27"/>
      <c r="AP20" s="189"/>
      <c r="AQ20" s="190"/>
      <c r="AR20" s="190"/>
      <c r="AS20" s="190"/>
      <c r="AT20" s="190"/>
      <c r="AU20" s="190"/>
      <c r="AV20" s="190"/>
      <c r="AW20" s="190"/>
      <c r="AX20" s="190"/>
      <c r="AY20" s="190"/>
      <c r="AZ20" s="190"/>
      <c r="BA20" s="191"/>
    </row>
    <row r="21" spans="1:53" s="46" customFormat="1" ht="17.100000000000001" customHeight="1">
      <c r="A21" s="279" t="s">
        <v>269</v>
      </c>
      <c r="B21" s="225"/>
      <c r="C21" s="273" t="s">
        <v>270</v>
      </c>
      <c r="D21" s="274"/>
      <c r="E21" s="28">
        <v>9</v>
      </c>
      <c r="F21" s="188" t="s">
        <v>271</v>
      </c>
      <c r="G21" s="188"/>
      <c r="H21" s="188"/>
      <c r="I21" s="188"/>
      <c r="J21" s="188"/>
      <c r="K21" s="27"/>
      <c r="L21" s="189"/>
      <c r="M21" s="190"/>
      <c r="N21" s="190"/>
      <c r="O21" s="190"/>
      <c r="P21" s="190"/>
      <c r="Q21" s="190"/>
      <c r="R21" s="190"/>
      <c r="S21" s="190"/>
      <c r="T21" s="190"/>
      <c r="U21" s="190"/>
      <c r="V21" s="190"/>
      <c r="W21" s="190"/>
      <c r="X21" s="191"/>
      <c r="Y21" s="17"/>
      <c r="Z21" s="17"/>
      <c r="AA21" s="17"/>
      <c r="AB21" s="17"/>
      <c r="AC21" s="280"/>
      <c r="AD21" s="227"/>
      <c r="AE21" s="222"/>
      <c r="AF21" s="28">
        <v>29</v>
      </c>
      <c r="AG21" s="188" t="s">
        <v>189</v>
      </c>
      <c r="AH21" s="188"/>
      <c r="AI21" s="188"/>
      <c r="AJ21" s="188"/>
      <c r="AK21" s="188"/>
      <c r="AL21" s="188"/>
      <c r="AM21" s="188"/>
      <c r="AN21" s="188"/>
      <c r="AO21" s="27"/>
      <c r="AP21" s="189"/>
      <c r="AQ21" s="190"/>
      <c r="AR21" s="190"/>
      <c r="AS21" s="190"/>
      <c r="AT21" s="190"/>
      <c r="AU21" s="190"/>
      <c r="AV21" s="190"/>
      <c r="AW21" s="190"/>
      <c r="AX21" s="190"/>
      <c r="AY21" s="190"/>
      <c r="AZ21" s="190"/>
      <c r="BA21" s="191"/>
    </row>
    <row r="22" spans="1:53" s="46" customFormat="1" ht="17.100000000000001" customHeight="1">
      <c r="A22" s="280"/>
      <c r="B22" s="227"/>
      <c r="C22" s="275"/>
      <c r="D22" s="276"/>
      <c r="E22" s="28">
        <v>10</v>
      </c>
      <c r="F22" s="188" t="s">
        <v>272</v>
      </c>
      <c r="G22" s="188"/>
      <c r="H22" s="188"/>
      <c r="I22" s="188"/>
      <c r="J22" s="188"/>
      <c r="K22" s="27"/>
      <c r="L22" s="189"/>
      <c r="M22" s="190"/>
      <c r="N22" s="190"/>
      <c r="O22" s="190"/>
      <c r="P22" s="190"/>
      <c r="Q22" s="190"/>
      <c r="R22" s="190"/>
      <c r="S22" s="190"/>
      <c r="T22" s="190"/>
      <c r="U22" s="190"/>
      <c r="V22" s="190"/>
      <c r="W22" s="190"/>
      <c r="X22" s="191"/>
      <c r="Y22" s="17"/>
      <c r="Z22" s="17"/>
      <c r="AA22" s="17"/>
      <c r="AB22" s="17"/>
      <c r="AC22" s="280"/>
      <c r="AD22" s="227"/>
      <c r="AE22" s="223"/>
      <c r="AF22" s="28">
        <v>30</v>
      </c>
      <c r="AG22" s="26"/>
      <c r="AH22" s="26"/>
      <c r="AI22" s="26" t="s">
        <v>184</v>
      </c>
      <c r="AJ22" s="26"/>
      <c r="AK22" s="200" t="s">
        <v>273</v>
      </c>
      <c r="AL22" s="200"/>
      <c r="AM22" s="200"/>
      <c r="AN22" s="200"/>
      <c r="AO22" s="27"/>
      <c r="AP22" s="201">
        <f>SUM(AP20:BA21)</f>
        <v>0</v>
      </c>
      <c r="AQ22" s="202"/>
      <c r="AR22" s="202"/>
      <c r="AS22" s="202"/>
      <c r="AT22" s="202"/>
      <c r="AU22" s="202"/>
      <c r="AV22" s="202"/>
      <c r="AW22" s="202"/>
      <c r="AX22" s="202"/>
      <c r="AY22" s="202"/>
      <c r="AZ22" s="202"/>
      <c r="BA22" s="203"/>
    </row>
    <row r="23" spans="1:53" s="46" customFormat="1" ht="17.100000000000001" customHeight="1">
      <c r="A23" s="280"/>
      <c r="B23" s="227"/>
      <c r="C23" s="275"/>
      <c r="D23" s="276"/>
      <c r="E23" s="28">
        <v>11</v>
      </c>
      <c r="F23" s="188" t="s">
        <v>189</v>
      </c>
      <c r="G23" s="188"/>
      <c r="H23" s="188"/>
      <c r="I23" s="188"/>
      <c r="J23" s="188"/>
      <c r="K23" s="27"/>
      <c r="L23" s="189"/>
      <c r="M23" s="190"/>
      <c r="N23" s="190"/>
      <c r="O23" s="190"/>
      <c r="P23" s="190"/>
      <c r="Q23" s="190"/>
      <c r="R23" s="190"/>
      <c r="S23" s="190"/>
      <c r="T23" s="190"/>
      <c r="U23" s="190"/>
      <c r="V23" s="190"/>
      <c r="W23" s="190"/>
      <c r="X23" s="191"/>
      <c r="Y23" s="17"/>
      <c r="Z23" s="17"/>
      <c r="AA23" s="17"/>
      <c r="AB23" s="17"/>
      <c r="AC23" s="280"/>
      <c r="AD23" s="227"/>
      <c r="AE23" s="28">
        <v>31</v>
      </c>
      <c r="AF23" s="188" t="s">
        <v>274</v>
      </c>
      <c r="AG23" s="188"/>
      <c r="AH23" s="188"/>
      <c r="AI23" s="188"/>
      <c r="AJ23" s="188"/>
      <c r="AK23" s="188"/>
      <c r="AL23" s="188"/>
      <c r="AM23" s="188"/>
      <c r="AN23" s="188"/>
      <c r="AO23" s="27"/>
      <c r="AP23" s="189"/>
      <c r="AQ23" s="190"/>
      <c r="AR23" s="190"/>
      <c r="AS23" s="190"/>
      <c r="AT23" s="190"/>
      <c r="AU23" s="190"/>
      <c r="AV23" s="190"/>
      <c r="AW23" s="190"/>
      <c r="AX23" s="190"/>
      <c r="AY23" s="190"/>
      <c r="AZ23" s="190"/>
      <c r="BA23" s="191"/>
    </row>
    <row r="24" spans="1:53" s="46" customFormat="1" ht="17.100000000000001" customHeight="1">
      <c r="A24" s="280"/>
      <c r="B24" s="227"/>
      <c r="C24" s="277"/>
      <c r="D24" s="278"/>
      <c r="E24" s="28">
        <v>12</v>
      </c>
      <c r="F24" s="30"/>
      <c r="G24" s="29" t="s">
        <v>184</v>
      </c>
      <c r="H24" s="200" t="s">
        <v>275</v>
      </c>
      <c r="I24" s="200"/>
      <c r="J24" s="200"/>
      <c r="K24" s="27"/>
      <c r="L24" s="201">
        <f>SUM(L21:X23)</f>
        <v>0</v>
      </c>
      <c r="M24" s="202"/>
      <c r="N24" s="202"/>
      <c r="O24" s="202"/>
      <c r="P24" s="202"/>
      <c r="Q24" s="202"/>
      <c r="R24" s="202"/>
      <c r="S24" s="202"/>
      <c r="T24" s="202"/>
      <c r="U24" s="202"/>
      <c r="V24" s="202"/>
      <c r="W24" s="202"/>
      <c r="X24" s="203"/>
      <c r="Y24" s="17"/>
      <c r="Z24" s="17"/>
      <c r="AA24" s="17"/>
      <c r="AB24" s="17"/>
      <c r="AC24" s="292"/>
      <c r="AD24" s="229"/>
      <c r="AE24" s="28">
        <v>32</v>
      </c>
      <c r="AF24" s="193" t="s">
        <v>276</v>
      </c>
      <c r="AG24" s="193"/>
      <c r="AH24" s="193"/>
      <c r="AI24" s="193"/>
      <c r="AJ24" s="200" t="s">
        <v>277</v>
      </c>
      <c r="AK24" s="200"/>
      <c r="AL24" s="200"/>
      <c r="AM24" s="200"/>
      <c r="AN24" s="200"/>
      <c r="AO24" s="27"/>
      <c r="AP24" s="201">
        <f>AP19+AP22+AP23</f>
        <v>0</v>
      </c>
      <c r="AQ24" s="202"/>
      <c r="AR24" s="202"/>
      <c r="AS24" s="202"/>
      <c r="AT24" s="202"/>
      <c r="AU24" s="202"/>
      <c r="AV24" s="202"/>
      <c r="AW24" s="202"/>
      <c r="AX24" s="202"/>
      <c r="AY24" s="202"/>
      <c r="AZ24" s="202"/>
      <c r="BA24" s="203"/>
    </row>
    <row r="25" spans="1:53" s="46" customFormat="1" ht="17.100000000000001" customHeight="1">
      <c r="A25" s="280"/>
      <c r="B25" s="227"/>
      <c r="C25" s="192">
        <v>13</v>
      </c>
      <c r="D25" s="193"/>
      <c r="E25" s="188" t="s">
        <v>278</v>
      </c>
      <c r="F25" s="188"/>
      <c r="G25" s="188"/>
      <c r="H25" s="188"/>
      <c r="I25" s="188"/>
      <c r="J25" s="188"/>
      <c r="K25" s="27"/>
      <c r="L25" s="189"/>
      <c r="M25" s="190"/>
      <c r="N25" s="190"/>
      <c r="O25" s="190"/>
      <c r="P25" s="190"/>
      <c r="Q25" s="190"/>
      <c r="R25" s="190"/>
      <c r="S25" s="190"/>
      <c r="T25" s="190"/>
      <c r="U25" s="190"/>
      <c r="V25" s="190"/>
      <c r="W25" s="190"/>
      <c r="X25" s="191"/>
      <c r="Y25" s="17"/>
      <c r="Z25" s="17"/>
      <c r="AA25" s="17"/>
      <c r="AB25" s="17"/>
      <c r="AC25" s="279" t="s">
        <v>279</v>
      </c>
      <c r="AD25" s="225"/>
      <c r="AE25" s="285" t="s">
        <v>280</v>
      </c>
      <c r="AF25" s="28">
        <v>33</v>
      </c>
      <c r="AG25" s="211" t="s">
        <v>281</v>
      </c>
      <c r="AH25" s="211"/>
      <c r="AI25" s="211"/>
      <c r="AJ25" s="211"/>
      <c r="AK25" s="211"/>
      <c r="AL25" s="211"/>
      <c r="AM25" s="211"/>
      <c r="AN25" s="211"/>
      <c r="AO25" s="27"/>
      <c r="AP25" s="269"/>
      <c r="AQ25" s="270"/>
      <c r="AR25" s="270"/>
      <c r="AS25" s="270"/>
      <c r="AT25" s="270"/>
      <c r="AU25" s="270"/>
      <c r="AV25" s="270"/>
      <c r="AW25" s="270"/>
      <c r="AX25" s="270"/>
      <c r="AY25" s="270"/>
      <c r="AZ25" s="270"/>
      <c r="BA25" s="271"/>
    </row>
    <row r="26" spans="1:53" s="46" customFormat="1" ht="18.75" customHeight="1">
      <c r="A26" s="280"/>
      <c r="B26" s="227"/>
      <c r="C26" s="273" t="s">
        <v>282</v>
      </c>
      <c r="D26" s="274"/>
      <c r="E26" s="28">
        <v>14</v>
      </c>
      <c r="F26" s="188" t="s">
        <v>283</v>
      </c>
      <c r="G26" s="188"/>
      <c r="H26" s="188"/>
      <c r="I26" s="188"/>
      <c r="J26" s="188"/>
      <c r="K26" s="27"/>
      <c r="L26" s="189"/>
      <c r="M26" s="190"/>
      <c r="N26" s="190"/>
      <c r="O26" s="190"/>
      <c r="P26" s="190"/>
      <c r="Q26" s="190"/>
      <c r="R26" s="190"/>
      <c r="S26" s="190"/>
      <c r="T26" s="190"/>
      <c r="U26" s="190"/>
      <c r="V26" s="190"/>
      <c r="W26" s="190"/>
      <c r="X26" s="191"/>
      <c r="Y26" s="17"/>
      <c r="Z26" s="17"/>
      <c r="AA26" s="17"/>
      <c r="AB26" s="17"/>
      <c r="AC26" s="280"/>
      <c r="AD26" s="227"/>
      <c r="AE26" s="286"/>
      <c r="AF26" s="18">
        <v>34</v>
      </c>
      <c r="AG26" s="211" t="s">
        <v>284</v>
      </c>
      <c r="AH26" s="211"/>
      <c r="AI26" s="211"/>
      <c r="AJ26" s="211"/>
      <c r="AK26" s="211"/>
      <c r="AL26" s="211"/>
      <c r="AM26" s="211"/>
      <c r="AN26" s="211"/>
      <c r="AO26" s="27"/>
      <c r="AP26" s="269"/>
      <c r="AQ26" s="270"/>
      <c r="AR26" s="270"/>
      <c r="AS26" s="270"/>
      <c r="AT26" s="270"/>
      <c r="AU26" s="270"/>
      <c r="AV26" s="270"/>
      <c r="AW26" s="270"/>
      <c r="AX26" s="270"/>
      <c r="AY26" s="270"/>
      <c r="AZ26" s="270"/>
      <c r="BA26" s="271"/>
    </row>
    <row r="27" spans="1:53" s="46" customFormat="1" ht="18.75" customHeight="1">
      <c r="A27" s="280"/>
      <c r="B27" s="227"/>
      <c r="C27" s="275"/>
      <c r="D27" s="276"/>
      <c r="E27" s="28">
        <v>15</v>
      </c>
      <c r="F27" s="188" t="s">
        <v>285</v>
      </c>
      <c r="G27" s="188"/>
      <c r="H27" s="188"/>
      <c r="I27" s="188"/>
      <c r="J27" s="188"/>
      <c r="K27" s="27"/>
      <c r="L27" s="189"/>
      <c r="M27" s="190"/>
      <c r="N27" s="190"/>
      <c r="O27" s="190"/>
      <c r="P27" s="190"/>
      <c r="Q27" s="190"/>
      <c r="R27" s="190"/>
      <c r="S27" s="190"/>
      <c r="T27" s="190"/>
      <c r="U27" s="190"/>
      <c r="V27" s="190"/>
      <c r="W27" s="190"/>
      <c r="X27" s="191"/>
      <c r="Y27" s="17"/>
      <c r="Z27" s="17"/>
      <c r="AA27" s="17"/>
      <c r="AB27" s="17"/>
      <c r="AC27" s="280"/>
      <c r="AD27" s="227"/>
      <c r="AE27" s="286"/>
      <c r="AF27" s="18">
        <v>35</v>
      </c>
      <c r="AG27" s="211" t="s">
        <v>286</v>
      </c>
      <c r="AH27" s="211"/>
      <c r="AI27" s="211"/>
      <c r="AJ27" s="211"/>
      <c r="AK27" s="211"/>
      <c r="AL27" s="211"/>
      <c r="AM27" s="211"/>
      <c r="AN27" s="211"/>
      <c r="AO27" s="27"/>
      <c r="AP27" s="269"/>
      <c r="AQ27" s="270"/>
      <c r="AR27" s="270"/>
      <c r="AS27" s="270"/>
      <c r="AT27" s="270"/>
      <c r="AU27" s="270"/>
      <c r="AV27" s="270"/>
      <c r="AW27" s="270"/>
      <c r="AX27" s="270"/>
      <c r="AY27" s="270"/>
      <c r="AZ27" s="270"/>
      <c r="BA27" s="271"/>
    </row>
    <row r="28" spans="1:53" s="46" customFormat="1" ht="18.75" customHeight="1">
      <c r="A28" s="280"/>
      <c r="B28" s="227"/>
      <c r="C28" s="275"/>
      <c r="D28" s="276"/>
      <c r="E28" s="28">
        <v>16</v>
      </c>
      <c r="F28" s="188" t="s">
        <v>189</v>
      </c>
      <c r="G28" s="188"/>
      <c r="H28" s="188"/>
      <c r="I28" s="188"/>
      <c r="J28" s="188"/>
      <c r="K28" s="27"/>
      <c r="L28" s="189"/>
      <c r="M28" s="190"/>
      <c r="N28" s="190"/>
      <c r="O28" s="190"/>
      <c r="P28" s="190"/>
      <c r="Q28" s="190"/>
      <c r="R28" s="190"/>
      <c r="S28" s="190"/>
      <c r="T28" s="190"/>
      <c r="U28" s="190"/>
      <c r="V28" s="190"/>
      <c r="W28" s="190"/>
      <c r="X28" s="191"/>
      <c r="Y28" s="17"/>
      <c r="Z28" s="17"/>
      <c r="AA28" s="17"/>
      <c r="AB28" s="17"/>
      <c r="AC28" s="280"/>
      <c r="AD28" s="227"/>
      <c r="AE28" s="286"/>
      <c r="AF28" s="18">
        <v>36</v>
      </c>
      <c r="AG28" s="211" t="s">
        <v>287</v>
      </c>
      <c r="AH28" s="211"/>
      <c r="AI28" s="211"/>
      <c r="AJ28" s="211"/>
      <c r="AK28" s="211"/>
      <c r="AL28" s="211"/>
      <c r="AM28" s="211"/>
      <c r="AN28" s="211"/>
      <c r="AO28" s="27"/>
      <c r="AP28" s="269"/>
      <c r="AQ28" s="270"/>
      <c r="AR28" s="270"/>
      <c r="AS28" s="270"/>
      <c r="AT28" s="270"/>
      <c r="AU28" s="270"/>
      <c r="AV28" s="270"/>
      <c r="AW28" s="270"/>
      <c r="AX28" s="270"/>
      <c r="AY28" s="270"/>
      <c r="AZ28" s="270"/>
      <c r="BA28" s="271"/>
    </row>
    <row r="29" spans="1:53" s="46" customFormat="1" ht="18.75" customHeight="1">
      <c r="A29" s="280"/>
      <c r="B29" s="227"/>
      <c r="C29" s="277"/>
      <c r="D29" s="278"/>
      <c r="E29" s="28">
        <v>17</v>
      </c>
      <c r="F29" s="30"/>
      <c r="G29" s="29" t="s">
        <v>184</v>
      </c>
      <c r="H29" s="200" t="s">
        <v>210</v>
      </c>
      <c r="I29" s="200"/>
      <c r="J29" s="200"/>
      <c r="K29" s="27"/>
      <c r="L29" s="201">
        <f>SUM(L26:X28)</f>
        <v>0</v>
      </c>
      <c r="M29" s="202"/>
      <c r="N29" s="202"/>
      <c r="O29" s="202"/>
      <c r="P29" s="202"/>
      <c r="Q29" s="202"/>
      <c r="R29" s="202"/>
      <c r="S29" s="202"/>
      <c r="T29" s="202"/>
      <c r="U29" s="202"/>
      <c r="V29" s="202"/>
      <c r="W29" s="202"/>
      <c r="X29" s="203"/>
      <c r="Y29" s="17"/>
      <c r="Z29" s="17"/>
      <c r="AA29" s="17"/>
      <c r="AB29" s="17"/>
      <c r="AC29" s="280"/>
      <c r="AD29" s="227"/>
      <c r="AE29" s="286"/>
      <c r="AF29" s="18">
        <v>37</v>
      </c>
      <c r="AG29" s="188" t="s">
        <v>288</v>
      </c>
      <c r="AH29" s="188"/>
      <c r="AI29" s="188"/>
      <c r="AJ29" s="188"/>
      <c r="AK29" s="188"/>
      <c r="AL29" s="188"/>
      <c r="AM29" s="188"/>
      <c r="AN29" s="188"/>
      <c r="AO29" s="27"/>
      <c r="AP29" s="269"/>
      <c r="AQ29" s="270"/>
      <c r="AR29" s="270"/>
      <c r="AS29" s="270"/>
      <c r="AT29" s="270"/>
      <c r="AU29" s="270"/>
      <c r="AV29" s="270"/>
      <c r="AW29" s="270"/>
      <c r="AX29" s="270"/>
      <c r="AY29" s="270"/>
      <c r="AZ29" s="270"/>
      <c r="BA29" s="271"/>
    </row>
    <row r="30" spans="1:53" s="46" customFormat="1" ht="17.100000000000001" customHeight="1">
      <c r="A30" s="280"/>
      <c r="B30" s="227"/>
      <c r="C30" s="192">
        <v>18</v>
      </c>
      <c r="D30" s="193"/>
      <c r="E30" s="200" t="s">
        <v>265</v>
      </c>
      <c r="F30" s="200"/>
      <c r="G30" s="200"/>
      <c r="H30" s="255" t="s">
        <v>289</v>
      </c>
      <c r="I30" s="255"/>
      <c r="J30" s="255"/>
      <c r="K30" s="21"/>
      <c r="L30" s="201">
        <f>L24+L25+L29</f>
        <v>0</v>
      </c>
      <c r="M30" s="202"/>
      <c r="N30" s="202"/>
      <c r="O30" s="202"/>
      <c r="P30" s="202"/>
      <c r="Q30" s="202"/>
      <c r="R30" s="202"/>
      <c r="S30" s="202"/>
      <c r="T30" s="202"/>
      <c r="U30" s="202"/>
      <c r="V30" s="202"/>
      <c r="W30" s="202"/>
      <c r="X30" s="203"/>
      <c r="Y30" s="17"/>
      <c r="Z30" s="17"/>
      <c r="AA30" s="17"/>
      <c r="AB30" s="17"/>
      <c r="AC30" s="280"/>
      <c r="AD30" s="227"/>
      <c r="AE30" s="286"/>
      <c r="AF30" s="28">
        <v>38</v>
      </c>
      <c r="AG30" s="188" t="s">
        <v>290</v>
      </c>
      <c r="AH30" s="188"/>
      <c r="AI30" s="188"/>
      <c r="AJ30" s="188"/>
      <c r="AK30" s="188"/>
      <c r="AL30" s="188"/>
      <c r="AM30" s="188"/>
      <c r="AN30" s="188"/>
      <c r="AO30" s="27"/>
      <c r="AP30" s="269"/>
      <c r="AQ30" s="270"/>
      <c r="AR30" s="270"/>
      <c r="AS30" s="270"/>
      <c r="AT30" s="270"/>
      <c r="AU30" s="270"/>
      <c r="AV30" s="270"/>
      <c r="AW30" s="270"/>
      <c r="AX30" s="270"/>
      <c r="AY30" s="270"/>
      <c r="AZ30" s="270"/>
      <c r="BA30" s="271"/>
    </row>
    <row r="31" spans="1:53" s="46" customFormat="1" ht="16.5" customHeight="1">
      <c r="A31" s="32">
        <v>19</v>
      </c>
      <c r="B31" s="188" t="s">
        <v>291</v>
      </c>
      <c r="C31" s="188"/>
      <c r="D31" s="188"/>
      <c r="E31" s="188"/>
      <c r="F31" s="188"/>
      <c r="G31" s="188"/>
      <c r="H31" s="188"/>
      <c r="I31" s="188"/>
      <c r="J31" s="188"/>
      <c r="K31" s="27"/>
      <c r="L31" s="189"/>
      <c r="M31" s="190"/>
      <c r="N31" s="190"/>
      <c r="O31" s="190"/>
      <c r="P31" s="190"/>
      <c r="Q31" s="190"/>
      <c r="R31" s="190"/>
      <c r="S31" s="190"/>
      <c r="T31" s="190"/>
      <c r="U31" s="190"/>
      <c r="V31" s="190"/>
      <c r="W31" s="190"/>
      <c r="X31" s="191"/>
      <c r="Y31" s="17"/>
      <c r="Z31" s="17"/>
      <c r="AA31" s="17"/>
      <c r="AB31" s="17"/>
      <c r="AC31" s="280"/>
      <c r="AD31" s="227"/>
      <c r="AE31" s="287"/>
      <c r="AF31" s="28">
        <v>39</v>
      </c>
      <c r="AG31" s="25"/>
      <c r="AH31" s="25"/>
      <c r="AI31" s="25" t="s">
        <v>184</v>
      </c>
      <c r="AJ31" s="25"/>
      <c r="AK31" s="200" t="s">
        <v>292</v>
      </c>
      <c r="AL31" s="200"/>
      <c r="AM31" s="200"/>
      <c r="AN31" s="200"/>
      <c r="AO31" s="27"/>
      <c r="AP31" s="201">
        <f>SUM(AP25:BA30)</f>
        <v>0</v>
      </c>
      <c r="AQ31" s="202"/>
      <c r="AR31" s="202"/>
      <c r="AS31" s="202"/>
      <c r="AT31" s="202"/>
      <c r="AU31" s="202"/>
      <c r="AV31" s="202"/>
      <c r="AW31" s="202"/>
      <c r="AX31" s="202"/>
      <c r="AY31" s="202"/>
      <c r="AZ31" s="202"/>
      <c r="BA31" s="203"/>
    </row>
    <row r="32" spans="1:53" s="46" customFormat="1" ht="21.75" customHeight="1" thickBot="1">
      <c r="A32" s="51">
        <v>20</v>
      </c>
      <c r="B32" s="241" t="s">
        <v>293</v>
      </c>
      <c r="C32" s="241"/>
      <c r="D32" s="241"/>
      <c r="E32" s="241"/>
      <c r="F32" s="241"/>
      <c r="G32" s="241"/>
      <c r="H32" s="265" t="s">
        <v>294</v>
      </c>
      <c r="I32" s="265"/>
      <c r="J32" s="265"/>
      <c r="K32" s="35"/>
      <c r="L32" s="266">
        <f>L20+L30+L31</f>
        <v>0</v>
      </c>
      <c r="M32" s="267"/>
      <c r="N32" s="267"/>
      <c r="O32" s="267"/>
      <c r="P32" s="267"/>
      <c r="Q32" s="267"/>
      <c r="R32" s="267"/>
      <c r="S32" s="267"/>
      <c r="T32" s="267"/>
      <c r="U32" s="267"/>
      <c r="V32" s="267"/>
      <c r="W32" s="267"/>
      <c r="X32" s="268"/>
      <c r="Y32" s="17"/>
      <c r="Z32" s="17"/>
      <c r="AA32" s="17"/>
      <c r="AB32" s="17"/>
      <c r="AC32" s="281"/>
      <c r="AD32" s="282"/>
      <c r="AE32" s="60">
        <v>40</v>
      </c>
      <c r="AF32" s="272" t="s">
        <v>345</v>
      </c>
      <c r="AG32" s="272"/>
      <c r="AH32" s="272"/>
      <c r="AI32" s="272"/>
      <c r="AJ32" s="272"/>
      <c r="AK32" s="272"/>
      <c r="AL32" s="272"/>
      <c r="AM32" s="272"/>
      <c r="AN32" s="272"/>
      <c r="AO32" s="61"/>
      <c r="AP32" s="269"/>
      <c r="AQ32" s="270"/>
      <c r="AR32" s="270"/>
      <c r="AS32" s="270"/>
      <c r="AT32" s="270"/>
      <c r="AU32" s="270"/>
      <c r="AV32" s="270"/>
      <c r="AW32" s="270"/>
      <c r="AX32" s="270"/>
      <c r="AY32" s="270"/>
      <c r="AZ32" s="270"/>
      <c r="BA32" s="271"/>
    </row>
    <row r="33" spans="1:53" s="46" customFormat="1" ht="21.75" customHeight="1">
      <c r="A33" s="31"/>
      <c r="B33" s="52"/>
      <c r="C33" s="52"/>
      <c r="D33" s="52"/>
      <c r="E33" s="52"/>
      <c r="F33" s="52"/>
      <c r="G33" s="52"/>
      <c r="H33" s="53"/>
      <c r="I33" s="53"/>
      <c r="J33" s="53"/>
      <c r="K33" s="22"/>
      <c r="L33" s="54"/>
      <c r="M33" s="54"/>
      <c r="N33" s="54"/>
      <c r="O33" s="54"/>
      <c r="P33" s="54"/>
      <c r="Q33" s="54"/>
      <c r="R33" s="54"/>
      <c r="S33" s="54"/>
      <c r="T33" s="54"/>
      <c r="U33" s="54"/>
      <c r="V33" s="54"/>
      <c r="W33" s="54"/>
      <c r="X33" s="54"/>
      <c r="Y33" s="17"/>
      <c r="Z33" s="17"/>
      <c r="AA33" s="17"/>
      <c r="AB33" s="17"/>
      <c r="AC33" s="281"/>
      <c r="AD33" s="282"/>
      <c r="AE33" s="60">
        <v>41</v>
      </c>
      <c r="AF33" s="272" t="s">
        <v>346</v>
      </c>
      <c r="AG33" s="272"/>
      <c r="AH33" s="272"/>
      <c r="AI33" s="272"/>
      <c r="AJ33" s="272"/>
      <c r="AK33" s="272"/>
      <c r="AL33" s="272"/>
      <c r="AM33" s="272"/>
      <c r="AN33" s="272"/>
      <c r="AO33" s="24"/>
      <c r="AP33" s="262"/>
      <c r="AQ33" s="263"/>
      <c r="AR33" s="263"/>
      <c r="AS33" s="263"/>
      <c r="AT33" s="263"/>
      <c r="AU33" s="263"/>
      <c r="AV33" s="263"/>
      <c r="AW33" s="263"/>
      <c r="AX33" s="263"/>
      <c r="AY33" s="263"/>
      <c r="AZ33" s="263"/>
      <c r="BA33" s="264"/>
    </row>
    <row r="34" spans="1:53" ht="16.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283"/>
      <c r="AD34" s="284"/>
      <c r="AE34" s="55">
        <v>42</v>
      </c>
      <c r="AF34" s="192" t="s">
        <v>276</v>
      </c>
      <c r="AG34" s="193"/>
      <c r="AH34" s="193"/>
      <c r="AI34" s="193"/>
      <c r="AJ34" s="200" t="s">
        <v>295</v>
      </c>
      <c r="AK34" s="261"/>
      <c r="AL34" s="261"/>
      <c r="AM34" s="261"/>
      <c r="AN34" s="261"/>
      <c r="AO34" s="27"/>
      <c r="AP34" s="201">
        <f>SUM(AP31:BA33)</f>
        <v>0</v>
      </c>
      <c r="AQ34" s="202"/>
      <c r="AR34" s="202"/>
      <c r="AS34" s="202"/>
      <c r="AT34" s="202"/>
      <c r="AU34" s="202"/>
      <c r="AV34" s="202"/>
      <c r="AW34" s="202"/>
      <c r="AX34" s="202"/>
      <c r="AY34" s="202"/>
      <c r="AZ34" s="202"/>
      <c r="BA34" s="203"/>
    </row>
    <row r="35" spans="1:53" ht="16.8" thickBo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3">
        <v>43</v>
      </c>
      <c r="AD35" s="254" t="s">
        <v>296</v>
      </c>
      <c r="AE35" s="254"/>
      <c r="AF35" s="254"/>
      <c r="AG35" s="254"/>
      <c r="AH35" s="254"/>
      <c r="AI35" s="254"/>
      <c r="AJ35" s="254"/>
      <c r="AK35" s="256" t="s">
        <v>297</v>
      </c>
      <c r="AL35" s="256"/>
      <c r="AM35" s="256"/>
      <c r="AN35" s="256"/>
      <c r="AO35" s="34"/>
      <c r="AP35" s="257">
        <f>AP24+AP34</f>
        <v>0</v>
      </c>
      <c r="AQ35" s="258"/>
      <c r="AR35" s="258"/>
      <c r="AS35" s="258"/>
      <c r="AT35" s="258"/>
      <c r="AU35" s="258"/>
      <c r="AV35" s="258"/>
      <c r="AW35" s="258"/>
      <c r="AX35" s="258"/>
      <c r="AY35" s="258"/>
      <c r="AZ35" s="258"/>
      <c r="BA35" s="259"/>
    </row>
    <row r="36" spans="1:53">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row>
    <row r="37" spans="1:53">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82" t="s">
        <v>298</v>
      </c>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row>
  </sheetData>
  <mergeCells count="139">
    <mergeCell ref="A2:BA2"/>
    <mergeCell ref="K5:Q6"/>
    <mergeCell ref="R5:Y6"/>
    <mergeCell ref="AG6:AG8"/>
    <mergeCell ref="AJ6:AJ8"/>
    <mergeCell ref="AK6:AL6"/>
    <mergeCell ref="AM6:AN6"/>
    <mergeCell ref="AO6:AP8"/>
    <mergeCell ref="AE7:AF8"/>
    <mergeCell ref="AH7:AI8"/>
    <mergeCell ref="AK7:AN8"/>
    <mergeCell ref="R9:Y9"/>
    <mergeCell ref="AX9:BA10"/>
    <mergeCell ref="A11:X11"/>
    <mergeCell ref="AC11:BA11"/>
    <mergeCell ref="K7:Q9"/>
    <mergeCell ref="R7:S8"/>
    <mergeCell ref="T7:U8"/>
    <mergeCell ref="V7:V8"/>
    <mergeCell ref="W7:W8"/>
    <mergeCell ref="X7:Y8"/>
    <mergeCell ref="Z7:Z8"/>
    <mergeCell ref="AA7:AA8"/>
    <mergeCell ref="AB7:AB8"/>
    <mergeCell ref="AG13:AN13"/>
    <mergeCell ref="AP13:BA13"/>
    <mergeCell ref="C14:D14"/>
    <mergeCell ref="E14:J14"/>
    <mergeCell ref="L14:X14"/>
    <mergeCell ref="AG14:AN14"/>
    <mergeCell ref="AP14:BA14"/>
    <mergeCell ref="A12:K12"/>
    <mergeCell ref="L12:X12"/>
    <mergeCell ref="AC12:AO12"/>
    <mergeCell ref="AP12:BA12"/>
    <mergeCell ref="A13:B20"/>
    <mergeCell ref="C13:D13"/>
    <mergeCell ref="E13:J13"/>
    <mergeCell ref="L13:X13"/>
    <mergeCell ref="AC13:AD24"/>
    <mergeCell ref="AE13:AE19"/>
    <mergeCell ref="C15:D15"/>
    <mergeCell ref="E15:J15"/>
    <mergeCell ref="L15:X15"/>
    <mergeCell ref="AG15:AN15"/>
    <mergeCell ref="AP15:BA15"/>
    <mergeCell ref="C16:D16"/>
    <mergeCell ref="E16:J16"/>
    <mergeCell ref="L16:X16"/>
    <mergeCell ref="AG16:AN16"/>
    <mergeCell ref="AP16:BA16"/>
    <mergeCell ref="C17:D17"/>
    <mergeCell ref="E17:J17"/>
    <mergeCell ref="L17:X17"/>
    <mergeCell ref="AG17:AN17"/>
    <mergeCell ref="AP17:BA17"/>
    <mergeCell ref="C18:D18"/>
    <mergeCell ref="E18:J18"/>
    <mergeCell ref="L18:X18"/>
    <mergeCell ref="AG18:AN18"/>
    <mergeCell ref="AP18:BA18"/>
    <mergeCell ref="C19:D19"/>
    <mergeCell ref="E19:J19"/>
    <mergeCell ref="L19:X19"/>
    <mergeCell ref="AK19:AN19"/>
    <mergeCell ref="AP19:BA19"/>
    <mergeCell ref="C20:D20"/>
    <mergeCell ref="E20:G20"/>
    <mergeCell ref="H20:J20"/>
    <mergeCell ref="L20:X20"/>
    <mergeCell ref="AE20:AE22"/>
    <mergeCell ref="AK22:AN22"/>
    <mergeCell ref="AP22:BA22"/>
    <mergeCell ref="F23:J23"/>
    <mergeCell ref="L23:X23"/>
    <mergeCell ref="AF23:AN23"/>
    <mergeCell ref="AP23:BA23"/>
    <mergeCell ref="AG20:AN20"/>
    <mergeCell ref="AP20:BA20"/>
    <mergeCell ref="A21:B30"/>
    <mergeCell ref="C21:D24"/>
    <mergeCell ref="F21:J21"/>
    <mergeCell ref="L21:X21"/>
    <mergeCell ref="AG21:AN21"/>
    <mergeCell ref="AP21:BA21"/>
    <mergeCell ref="F22:J22"/>
    <mergeCell ref="L22:X22"/>
    <mergeCell ref="H24:J24"/>
    <mergeCell ref="L24:X24"/>
    <mergeCell ref="AF24:AI24"/>
    <mergeCell ref="AJ24:AN24"/>
    <mergeCell ref="AP24:BA24"/>
    <mergeCell ref="C25:D25"/>
    <mergeCell ref="E25:J25"/>
    <mergeCell ref="L25:X25"/>
    <mergeCell ref="AC25:AD34"/>
    <mergeCell ref="AE25:AE31"/>
    <mergeCell ref="AG25:AN25"/>
    <mergeCell ref="AP25:BA25"/>
    <mergeCell ref="C26:D29"/>
    <mergeCell ref="F26:J26"/>
    <mergeCell ref="L26:X26"/>
    <mergeCell ref="AG26:AN26"/>
    <mergeCell ref="AP26:BA26"/>
    <mergeCell ref="F27:J27"/>
    <mergeCell ref="L27:X27"/>
    <mergeCell ref="AG27:AN27"/>
    <mergeCell ref="C30:D30"/>
    <mergeCell ref="E30:G30"/>
    <mergeCell ref="H30:J30"/>
    <mergeCell ref="L30:X30"/>
    <mergeCell ref="AG30:AN30"/>
    <mergeCell ref="AP30:BA30"/>
    <mergeCell ref="AP27:BA27"/>
    <mergeCell ref="F28:J28"/>
    <mergeCell ref="L28:X28"/>
    <mergeCell ref="AG28:AN28"/>
    <mergeCell ref="AP28:BA28"/>
    <mergeCell ref="H29:J29"/>
    <mergeCell ref="L29:X29"/>
    <mergeCell ref="AG29:AN29"/>
    <mergeCell ref="AP29:BA29"/>
    <mergeCell ref="AF34:AI34"/>
    <mergeCell ref="AJ34:AN34"/>
    <mergeCell ref="AP34:BA34"/>
    <mergeCell ref="AD35:AJ35"/>
    <mergeCell ref="AK35:AN35"/>
    <mergeCell ref="AP35:BA35"/>
    <mergeCell ref="AP33:BA33"/>
    <mergeCell ref="B31:J31"/>
    <mergeCell ref="L31:X31"/>
    <mergeCell ref="AK31:AN31"/>
    <mergeCell ref="AP31:BA31"/>
    <mergeCell ref="B32:G32"/>
    <mergeCell ref="H32:J32"/>
    <mergeCell ref="L32:X32"/>
    <mergeCell ref="AP32:BA32"/>
    <mergeCell ref="AF32:AN32"/>
    <mergeCell ref="AF33:AN33"/>
  </mergeCells>
  <phoneticPr fontId="2"/>
  <pageMargins left="0.39370078740157483" right="0.39370078740157483" top="0" bottom="0" header="0.51181102362204722" footer="0.23622047244094491"/>
  <pageSetup paperSize="9" firstPageNumber="22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A42"/>
  <sheetViews>
    <sheetView showGridLines="0" view="pageBreakPreview" zoomScale="60" zoomScaleNormal="100" workbookViewId="0">
      <selection activeCell="A2" sqref="A2:BA2"/>
    </sheetView>
  </sheetViews>
  <sheetFormatPr defaultRowHeight="13.2"/>
  <cols>
    <col min="1" max="2" width="3.109375" style="36" customWidth="1"/>
    <col min="3" max="4" width="1.6640625" style="36" customWidth="1"/>
    <col min="5" max="9" width="3.109375" style="36" customWidth="1"/>
    <col min="10" max="11" width="1.6640625" style="36" customWidth="1"/>
    <col min="12" max="12" width="3.109375" style="36" customWidth="1"/>
    <col min="13" max="13" width="0.6640625" style="36" customWidth="1"/>
    <col min="14" max="16" width="3.6640625" style="36" customWidth="1"/>
    <col min="17" max="17" width="2.109375" style="36" customWidth="1"/>
    <col min="18" max="18" width="1.6640625" style="36" customWidth="1"/>
    <col min="19" max="19" width="1.21875" style="36" customWidth="1"/>
    <col min="20" max="20" width="2.21875" style="36" customWidth="1"/>
    <col min="21" max="21" width="0.6640625" style="36" customWidth="1"/>
    <col min="22" max="23" width="2.6640625" style="36" customWidth="1"/>
    <col min="24" max="24" width="0.88671875" style="36" customWidth="1"/>
    <col min="25" max="25" width="1.88671875" style="36" customWidth="1"/>
    <col min="26" max="28" width="3.109375" style="36" customWidth="1"/>
    <col min="29" max="29" width="2.109375" style="36" customWidth="1"/>
    <col min="30" max="35" width="3.109375" style="36" customWidth="1"/>
    <col min="36" max="36" width="2.21875" style="36" customWidth="1"/>
    <col min="37" max="41" width="1.6640625" style="36" customWidth="1"/>
    <col min="42" max="42" width="3.6640625" style="36" customWidth="1"/>
    <col min="43" max="43" width="2.21875" style="36" customWidth="1"/>
    <col min="44" max="44" width="1.44140625" style="36" customWidth="1"/>
    <col min="45" max="45" width="1.6640625" style="36" customWidth="1"/>
    <col min="46" max="46" width="2.21875" style="36" customWidth="1"/>
    <col min="47" max="48" width="1.6640625" style="36" customWidth="1"/>
    <col min="49" max="49" width="0.44140625" style="36" customWidth="1"/>
    <col min="50" max="53" width="3.6640625" style="36" customWidth="1"/>
    <col min="54" max="256" width="9" style="36"/>
    <col min="257" max="258" width="3.109375" style="36" customWidth="1"/>
    <col min="259" max="260" width="1.6640625" style="36" customWidth="1"/>
    <col min="261" max="265" width="3.109375" style="36" customWidth="1"/>
    <col min="266" max="267" width="1.6640625" style="36" customWidth="1"/>
    <col min="268" max="268" width="3.109375" style="36" customWidth="1"/>
    <col min="269" max="269" width="0.6640625" style="36" customWidth="1"/>
    <col min="270" max="272" width="3.6640625" style="36" customWidth="1"/>
    <col min="273" max="273" width="2.109375" style="36" customWidth="1"/>
    <col min="274" max="274" width="1.6640625" style="36" customWidth="1"/>
    <col min="275" max="275" width="1.21875" style="36" customWidth="1"/>
    <col min="276" max="276" width="2.21875" style="36" customWidth="1"/>
    <col min="277" max="277" width="0.6640625" style="36" customWidth="1"/>
    <col min="278" max="279" width="2.6640625" style="36" customWidth="1"/>
    <col min="280" max="280" width="0.88671875" style="36" customWidth="1"/>
    <col min="281" max="281" width="1.88671875" style="36" customWidth="1"/>
    <col min="282" max="284" width="3.109375" style="36" customWidth="1"/>
    <col min="285" max="285" width="2.109375" style="36" customWidth="1"/>
    <col min="286" max="291" width="3.109375" style="36" customWidth="1"/>
    <col min="292" max="292" width="2.21875" style="36" customWidth="1"/>
    <col min="293" max="297" width="1.6640625" style="36" customWidth="1"/>
    <col min="298" max="298" width="3.6640625" style="36" customWidth="1"/>
    <col min="299" max="299" width="2.21875" style="36" customWidth="1"/>
    <col min="300" max="300" width="1.44140625" style="36" customWidth="1"/>
    <col min="301" max="301" width="1.6640625" style="36" customWidth="1"/>
    <col min="302" max="302" width="2.21875" style="36" customWidth="1"/>
    <col min="303" max="304" width="1.6640625" style="36" customWidth="1"/>
    <col min="305" max="305" width="0.44140625" style="36" customWidth="1"/>
    <col min="306" max="309" width="3.6640625" style="36" customWidth="1"/>
    <col min="310" max="512" width="9" style="36"/>
    <col min="513" max="514" width="3.109375" style="36" customWidth="1"/>
    <col min="515" max="516" width="1.6640625" style="36" customWidth="1"/>
    <col min="517" max="521" width="3.109375" style="36" customWidth="1"/>
    <col min="522" max="523" width="1.6640625" style="36" customWidth="1"/>
    <col min="524" max="524" width="3.109375" style="36" customWidth="1"/>
    <col min="525" max="525" width="0.6640625" style="36" customWidth="1"/>
    <col min="526" max="528" width="3.6640625" style="36" customWidth="1"/>
    <col min="529" max="529" width="2.109375" style="36" customWidth="1"/>
    <col min="530" max="530" width="1.6640625" style="36" customWidth="1"/>
    <col min="531" max="531" width="1.21875" style="36" customWidth="1"/>
    <col min="532" max="532" width="2.21875" style="36" customWidth="1"/>
    <col min="533" max="533" width="0.6640625" style="36" customWidth="1"/>
    <col min="534" max="535" width="2.6640625" style="36" customWidth="1"/>
    <col min="536" max="536" width="0.88671875" style="36" customWidth="1"/>
    <col min="537" max="537" width="1.88671875" style="36" customWidth="1"/>
    <col min="538" max="540" width="3.109375" style="36" customWidth="1"/>
    <col min="541" max="541" width="2.109375" style="36" customWidth="1"/>
    <col min="542" max="547" width="3.109375" style="36" customWidth="1"/>
    <col min="548" max="548" width="2.21875" style="36" customWidth="1"/>
    <col min="549" max="553" width="1.6640625" style="36" customWidth="1"/>
    <col min="554" max="554" width="3.6640625" style="36" customWidth="1"/>
    <col min="555" max="555" width="2.21875" style="36" customWidth="1"/>
    <col min="556" max="556" width="1.44140625" style="36" customWidth="1"/>
    <col min="557" max="557" width="1.6640625" style="36" customWidth="1"/>
    <col min="558" max="558" width="2.21875" style="36" customWidth="1"/>
    <col min="559" max="560" width="1.6640625" style="36" customWidth="1"/>
    <col min="561" max="561" width="0.44140625" style="36" customWidth="1"/>
    <col min="562" max="565" width="3.6640625" style="36" customWidth="1"/>
    <col min="566" max="768" width="9" style="36"/>
    <col min="769" max="770" width="3.109375" style="36" customWidth="1"/>
    <col min="771" max="772" width="1.6640625" style="36" customWidth="1"/>
    <col min="773" max="777" width="3.109375" style="36" customWidth="1"/>
    <col min="778" max="779" width="1.6640625" style="36" customWidth="1"/>
    <col min="780" max="780" width="3.109375" style="36" customWidth="1"/>
    <col min="781" max="781" width="0.6640625" style="36" customWidth="1"/>
    <col min="782" max="784" width="3.6640625" style="36" customWidth="1"/>
    <col min="785" max="785" width="2.109375" style="36" customWidth="1"/>
    <col min="786" max="786" width="1.6640625" style="36" customWidth="1"/>
    <col min="787" max="787" width="1.21875" style="36" customWidth="1"/>
    <col min="788" max="788" width="2.21875" style="36" customWidth="1"/>
    <col min="789" max="789" width="0.6640625" style="36" customWidth="1"/>
    <col min="790" max="791" width="2.6640625" style="36" customWidth="1"/>
    <col min="792" max="792" width="0.88671875" style="36" customWidth="1"/>
    <col min="793" max="793" width="1.88671875" style="36" customWidth="1"/>
    <col min="794" max="796" width="3.109375" style="36" customWidth="1"/>
    <col min="797" max="797" width="2.109375" style="36" customWidth="1"/>
    <col min="798" max="803" width="3.109375" style="36" customWidth="1"/>
    <col min="804" max="804" width="2.21875" style="36" customWidth="1"/>
    <col min="805" max="809" width="1.6640625" style="36" customWidth="1"/>
    <col min="810" max="810" width="3.6640625" style="36" customWidth="1"/>
    <col min="811" max="811" width="2.21875" style="36" customWidth="1"/>
    <col min="812" max="812" width="1.44140625" style="36" customWidth="1"/>
    <col min="813" max="813" width="1.6640625" style="36" customWidth="1"/>
    <col min="814" max="814" width="2.21875" style="36" customWidth="1"/>
    <col min="815" max="816" width="1.6640625" style="36" customWidth="1"/>
    <col min="817" max="817" width="0.44140625" style="36" customWidth="1"/>
    <col min="818" max="821" width="3.6640625" style="36" customWidth="1"/>
    <col min="822" max="1024" width="9" style="36"/>
    <col min="1025" max="1026" width="3.109375" style="36" customWidth="1"/>
    <col min="1027" max="1028" width="1.6640625" style="36" customWidth="1"/>
    <col min="1029" max="1033" width="3.109375" style="36" customWidth="1"/>
    <col min="1034" max="1035" width="1.6640625" style="36" customWidth="1"/>
    <col min="1036" max="1036" width="3.109375" style="36" customWidth="1"/>
    <col min="1037" max="1037" width="0.6640625" style="36" customWidth="1"/>
    <col min="1038" max="1040" width="3.6640625" style="36" customWidth="1"/>
    <col min="1041" max="1041" width="2.109375" style="36" customWidth="1"/>
    <col min="1042" max="1042" width="1.6640625" style="36" customWidth="1"/>
    <col min="1043" max="1043" width="1.21875" style="36" customWidth="1"/>
    <col min="1044" max="1044" width="2.21875" style="36" customWidth="1"/>
    <col min="1045" max="1045" width="0.6640625" style="36" customWidth="1"/>
    <col min="1046" max="1047" width="2.6640625" style="36" customWidth="1"/>
    <col min="1048" max="1048" width="0.88671875" style="36" customWidth="1"/>
    <col min="1049" max="1049" width="1.88671875" style="36" customWidth="1"/>
    <col min="1050" max="1052" width="3.109375" style="36" customWidth="1"/>
    <col min="1053" max="1053" width="2.109375" style="36" customWidth="1"/>
    <col min="1054" max="1059" width="3.109375" style="36" customWidth="1"/>
    <col min="1060" max="1060" width="2.21875" style="36" customWidth="1"/>
    <col min="1061" max="1065" width="1.6640625" style="36" customWidth="1"/>
    <col min="1066" max="1066" width="3.6640625" style="36" customWidth="1"/>
    <col min="1067" max="1067" width="2.21875" style="36" customWidth="1"/>
    <col min="1068" max="1068" width="1.44140625" style="36" customWidth="1"/>
    <col min="1069" max="1069" width="1.6640625" style="36" customWidth="1"/>
    <col min="1070" max="1070" width="2.21875" style="36" customWidth="1"/>
    <col min="1071" max="1072" width="1.6640625" style="36" customWidth="1"/>
    <col min="1073" max="1073" width="0.44140625" style="36" customWidth="1"/>
    <col min="1074" max="1077" width="3.6640625" style="36" customWidth="1"/>
    <col min="1078" max="1280" width="9" style="36"/>
    <col min="1281" max="1282" width="3.109375" style="36" customWidth="1"/>
    <col min="1283" max="1284" width="1.6640625" style="36" customWidth="1"/>
    <col min="1285" max="1289" width="3.109375" style="36" customWidth="1"/>
    <col min="1290" max="1291" width="1.6640625" style="36" customWidth="1"/>
    <col min="1292" max="1292" width="3.109375" style="36" customWidth="1"/>
    <col min="1293" max="1293" width="0.6640625" style="36" customWidth="1"/>
    <col min="1294" max="1296" width="3.6640625" style="36" customWidth="1"/>
    <col min="1297" max="1297" width="2.109375" style="36" customWidth="1"/>
    <col min="1298" max="1298" width="1.6640625" style="36" customWidth="1"/>
    <col min="1299" max="1299" width="1.21875" style="36" customWidth="1"/>
    <col min="1300" max="1300" width="2.21875" style="36" customWidth="1"/>
    <col min="1301" max="1301" width="0.6640625" style="36" customWidth="1"/>
    <col min="1302" max="1303" width="2.6640625" style="36" customWidth="1"/>
    <col min="1304" max="1304" width="0.88671875" style="36" customWidth="1"/>
    <col min="1305" max="1305" width="1.88671875" style="36" customWidth="1"/>
    <col min="1306" max="1308" width="3.109375" style="36" customWidth="1"/>
    <col min="1309" max="1309" width="2.109375" style="36" customWidth="1"/>
    <col min="1310" max="1315" width="3.109375" style="36" customWidth="1"/>
    <col min="1316" max="1316" width="2.21875" style="36" customWidth="1"/>
    <col min="1317" max="1321" width="1.6640625" style="36" customWidth="1"/>
    <col min="1322" max="1322" width="3.6640625" style="36" customWidth="1"/>
    <col min="1323" max="1323" width="2.21875" style="36" customWidth="1"/>
    <col min="1324" max="1324" width="1.44140625" style="36" customWidth="1"/>
    <col min="1325" max="1325" width="1.6640625" style="36" customWidth="1"/>
    <col min="1326" max="1326" width="2.21875" style="36" customWidth="1"/>
    <col min="1327" max="1328" width="1.6640625" style="36" customWidth="1"/>
    <col min="1329" max="1329" width="0.44140625" style="36" customWidth="1"/>
    <col min="1330" max="1333" width="3.6640625" style="36" customWidth="1"/>
    <col min="1334" max="1536" width="9" style="36"/>
    <col min="1537" max="1538" width="3.109375" style="36" customWidth="1"/>
    <col min="1539" max="1540" width="1.6640625" style="36" customWidth="1"/>
    <col min="1541" max="1545" width="3.109375" style="36" customWidth="1"/>
    <col min="1546" max="1547" width="1.6640625" style="36" customWidth="1"/>
    <col min="1548" max="1548" width="3.109375" style="36" customWidth="1"/>
    <col min="1549" max="1549" width="0.6640625" style="36" customWidth="1"/>
    <col min="1550" max="1552" width="3.6640625" style="36" customWidth="1"/>
    <col min="1553" max="1553" width="2.109375" style="36" customWidth="1"/>
    <col min="1554" max="1554" width="1.6640625" style="36" customWidth="1"/>
    <col min="1555" max="1555" width="1.21875" style="36" customWidth="1"/>
    <col min="1556" max="1556" width="2.21875" style="36" customWidth="1"/>
    <col min="1557" max="1557" width="0.6640625" style="36" customWidth="1"/>
    <col min="1558" max="1559" width="2.6640625" style="36" customWidth="1"/>
    <col min="1560" max="1560" width="0.88671875" style="36" customWidth="1"/>
    <col min="1561" max="1561" width="1.88671875" style="36" customWidth="1"/>
    <col min="1562" max="1564" width="3.109375" style="36" customWidth="1"/>
    <col min="1565" max="1565" width="2.109375" style="36" customWidth="1"/>
    <col min="1566" max="1571" width="3.109375" style="36" customWidth="1"/>
    <col min="1572" max="1572" width="2.21875" style="36" customWidth="1"/>
    <col min="1573" max="1577" width="1.6640625" style="36" customWidth="1"/>
    <col min="1578" max="1578" width="3.6640625" style="36" customWidth="1"/>
    <col min="1579" max="1579" width="2.21875" style="36" customWidth="1"/>
    <col min="1580" max="1580" width="1.44140625" style="36" customWidth="1"/>
    <col min="1581" max="1581" width="1.6640625" style="36" customWidth="1"/>
    <col min="1582" max="1582" width="2.21875" style="36" customWidth="1"/>
    <col min="1583" max="1584" width="1.6640625" style="36" customWidth="1"/>
    <col min="1585" max="1585" width="0.44140625" style="36" customWidth="1"/>
    <col min="1586" max="1589" width="3.6640625" style="36" customWidth="1"/>
    <col min="1590" max="1792" width="9" style="36"/>
    <col min="1793" max="1794" width="3.109375" style="36" customWidth="1"/>
    <col min="1795" max="1796" width="1.6640625" style="36" customWidth="1"/>
    <col min="1797" max="1801" width="3.109375" style="36" customWidth="1"/>
    <col min="1802" max="1803" width="1.6640625" style="36" customWidth="1"/>
    <col min="1804" max="1804" width="3.109375" style="36" customWidth="1"/>
    <col min="1805" max="1805" width="0.6640625" style="36" customWidth="1"/>
    <col min="1806" max="1808" width="3.6640625" style="36" customWidth="1"/>
    <col min="1809" max="1809" width="2.109375" style="36" customWidth="1"/>
    <col min="1810" max="1810" width="1.6640625" style="36" customWidth="1"/>
    <col min="1811" max="1811" width="1.21875" style="36" customWidth="1"/>
    <col min="1812" max="1812" width="2.21875" style="36" customWidth="1"/>
    <col min="1813" max="1813" width="0.6640625" style="36" customWidth="1"/>
    <col min="1814" max="1815" width="2.6640625" style="36" customWidth="1"/>
    <col min="1816" max="1816" width="0.88671875" style="36" customWidth="1"/>
    <col min="1817" max="1817" width="1.88671875" style="36" customWidth="1"/>
    <col min="1818" max="1820" width="3.109375" style="36" customWidth="1"/>
    <col min="1821" max="1821" width="2.109375" style="36" customWidth="1"/>
    <col min="1822" max="1827" width="3.109375" style="36" customWidth="1"/>
    <col min="1828" max="1828" width="2.21875" style="36" customWidth="1"/>
    <col min="1829" max="1833" width="1.6640625" style="36" customWidth="1"/>
    <col min="1834" max="1834" width="3.6640625" style="36" customWidth="1"/>
    <col min="1835" max="1835" width="2.21875" style="36" customWidth="1"/>
    <col min="1836" max="1836" width="1.44140625" style="36" customWidth="1"/>
    <col min="1837" max="1837" width="1.6640625" style="36" customWidth="1"/>
    <col min="1838" max="1838" width="2.21875" style="36" customWidth="1"/>
    <col min="1839" max="1840" width="1.6640625" style="36" customWidth="1"/>
    <col min="1841" max="1841" width="0.44140625" style="36" customWidth="1"/>
    <col min="1842" max="1845" width="3.6640625" style="36" customWidth="1"/>
    <col min="1846" max="2048" width="9" style="36"/>
    <col min="2049" max="2050" width="3.109375" style="36" customWidth="1"/>
    <col min="2051" max="2052" width="1.6640625" style="36" customWidth="1"/>
    <col min="2053" max="2057" width="3.109375" style="36" customWidth="1"/>
    <col min="2058" max="2059" width="1.6640625" style="36" customWidth="1"/>
    <col min="2060" max="2060" width="3.109375" style="36" customWidth="1"/>
    <col min="2061" max="2061" width="0.6640625" style="36" customWidth="1"/>
    <col min="2062" max="2064" width="3.6640625" style="36" customWidth="1"/>
    <col min="2065" max="2065" width="2.109375" style="36" customWidth="1"/>
    <col min="2066" max="2066" width="1.6640625" style="36" customWidth="1"/>
    <col min="2067" max="2067" width="1.21875" style="36" customWidth="1"/>
    <col min="2068" max="2068" width="2.21875" style="36" customWidth="1"/>
    <col min="2069" max="2069" width="0.6640625" style="36" customWidth="1"/>
    <col min="2070" max="2071" width="2.6640625" style="36" customWidth="1"/>
    <col min="2072" max="2072" width="0.88671875" style="36" customWidth="1"/>
    <col min="2073" max="2073" width="1.88671875" style="36" customWidth="1"/>
    <col min="2074" max="2076" width="3.109375" style="36" customWidth="1"/>
    <col min="2077" max="2077" width="2.109375" style="36" customWidth="1"/>
    <col min="2078" max="2083" width="3.109375" style="36" customWidth="1"/>
    <col min="2084" max="2084" width="2.21875" style="36" customWidth="1"/>
    <col min="2085" max="2089" width="1.6640625" style="36" customWidth="1"/>
    <col min="2090" max="2090" width="3.6640625" style="36" customWidth="1"/>
    <col min="2091" max="2091" width="2.21875" style="36" customWidth="1"/>
    <col min="2092" max="2092" width="1.44140625" style="36" customWidth="1"/>
    <col min="2093" max="2093" width="1.6640625" style="36" customWidth="1"/>
    <col min="2094" max="2094" width="2.21875" style="36" customWidth="1"/>
    <col min="2095" max="2096" width="1.6640625" style="36" customWidth="1"/>
    <col min="2097" max="2097" width="0.44140625" style="36" customWidth="1"/>
    <col min="2098" max="2101" width="3.6640625" style="36" customWidth="1"/>
    <col min="2102" max="2304" width="9" style="36"/>
    <col min="2305" max="2306" width="3.109375" style="36" customWidth="1"/>
    <col min="2307" max="2308" width="1.6640625" style="36" customWidth="1"/>
    <col min="2309" max="2313" width="3.109375" style="36" customWidth="1"/>
    <col min="2314" max="2315" width="1.6640625" style="36" customWidth="1"/>
    <col min="2316" max="2316" width="3.109375" style="36" customWidth="1"/>
    <col min="2317" max="2317" width="0.6640625" style="36" customWidth="1"/>
    <col min="2318" max="2320" width="3.6640625" style="36" customWidth="1"/>
    <col min="2321" max="2321" width="2.109375" style="36" customWidth="1"/>
    <col min="2322" max="2322" width="1.6640625" style="36" customWidth="1"/>
    <col min="2323" max="2323" width="1.21875" style="36" customWidth="1"/>
    <col min="2324" max="2324" width="2.21875" style="36" customWidth="1"/>
    <col min="2325" max="2325" width="0.6640625" style="36" customWidth="1"/>
    <col min="2326" max="2327" width="2.6640625" style="36" customWidth="1"/>
    <col min="2328" max="2328" width="0.88671875" style="36" customWidth="1"/>
    <col min="2329" max="2329" width="1.88671875" style="36" customWidth="1"/>
    <col min="2330" max="2332" width="3.109375" style="36" customWidth="1"/>
    <col min="2333" max="2333" width="2.109375" style="36" customWidth="1"/>
    <col min="2334" max="2339" width="3.109375" style="36" customWidth="1"/>
    <col min="2340" max="2340" width="2.21875" style="36" customWidth="1"/>
    <col min="2341" max="2345" width="1.6640625" style="36" customWidth="1"/>
    <col min="2346" max="2346" width="3.6640625" style="36" customWidth="1"/>
    <col min="2347" max="2347" width="2.21875" style="36" customWidth="1"/>
    <col min="2348" max="2348" width="1.44140625" style="36" customWidth="1"/>
    <col min="2349" max="2349" width="1.6640625" style="36" customWidth="1"/>
    <col min="2350" max="2350" width="2.21875" style="36" customWidth="1"/>
    <col min="2351" max="2352" width="1.6640625" style="36" customWidth="1"/>
    <col min="2353" max="2353" width="0.44140625" style="36" customWidth="1"/>
    <col min="2354" max="2357" width="3.6640625" style="36" customWidth="1"/>
    <col min="2358" max="2560" width="9" style="36"/>
    <col min="2561" max="2562" width="3.109375" style="36" customWidth="1"/>
    <col min="2563" max="2564" width="1.6640625" style="36" customWidth="1"/>
    <col min="2565" max="2569" width="3.109375" style="36" customWidth="1"/>
    <col min="2570" max="2571" width="1.6640625" style="36" customWidth="1"/>
    <col min="2572" max="2572" width="3.109375" style="36" customWidth="1"/>
    <col min="2573" max="2573" width="0.6640625" style="36" customWidth="1"/>
    <col min="2574" max="2576" width="3.6640625" style="36" customWidth="1"/>
    <col min="2577" max="2577" width="2.109375" style="36" customWidth="1"/>
    <col min="2578" max="2578" width="1.6640625" style="36" customWidth="1"/>
    <col min="2579" max="2579" width="1.21875" style="36" customWidth="1"/>
    <col min="2580" max="2580" width="2.21875" style="36" customWidth="1"/>
    <col min="2581" max="2581" width="0.6640625" style="36" customWidth="1"/>
    <col min="2582" max="2583" width="2.6640625" style="36" customWidth="1"/>
    <col min="2584" max="2584" width="0.88671875" style="36" customWidth="1"/>
    <col min="2585" max="2585" width="1.88671875" style="36" customWidth="1"/>
    <col min="2586" max="2588" width="3.109375" style="36" customWidth="1"/>
    <col min="2589" max="2589" width="2.109375" style="36" customWidth="1"/>
    <col min="2590" max="2595" width="3.109375" style="36" customWidth="1"/>
    <col min="2596" max="2596" width="2.21875" style="36" customWidth="1"/>
    <col min="2597" max="2601" width="1.6640625" style="36" customWidth="1"/>
    <col min="2602" max="2602" width="3.6640625" style="36" customWidth="1"/>
    <col min="2603" max="2603" width="2.21875" style="36" customWidth="1"/>
    <col min="2604" max="2604" width="1.44140625" style="36" customWidth="1"/>
    <col min="2605" max="2605" width="1.6640625" style="36" customWidth="1"/>
    <col min="2606" max="2606" width="2.21875" style="36" customWidth="1"/>
    <col min="2607" max="2608" width="1.6640625" style="36" customWidth="1"/>
    <col min="2609" max="2609" width="0.44140625" style="36" customWidth="1"/>
    <col min="2610" max="2613" width="3.6640625" style="36" customWidth="1"/>
    <col min="2614" max="2816" width="9" style="36"/>
    <col min="2817" max="2818" width="3.109375" style="36" customWidth="1"/>
    <col min="2819" max="2820" width="1.6640625" style="36" customWidth="1"/>
    <col min="2821" max="2825" width="3.109375" style="36" customWidth="1"/>
    <col min="2826" max="2827" width="1.6640625" style="36" customWidth="1"/>
    <col min="2828" max="2828" width="3.109375" style="36" customWidth="1"/>
    <col min="2829" max="2829" width="0.6640625" style="36" customWidth="1"/>
    <col min="2830" max="2832" width="3.6640625" style="36" customWidth="1"/>
    <col min="2833" max="2833" width="2.109375" style="36" customWidth="1"/>
    <col min="2834" max="2834" width="1.6640625" style="36" customWidth="1"/>
    <col min="2835" max="2835" width="1.21875" style="36" customWidth="1"/>
    <col min="2836" max="2836" width="2.21875" style="36" customWidth="1"/>
    <col min="2837" max="2837" width="0.6640625" style="36" customWidth="1"/>
    <col min="2838" max="2839" width="2.6640625" style="36" customWidth="1"/>
    <col min="2840" max="2840" width="0.88671875" style="36" customWidth="1"/>
    <col min="2841" max="2841" width="1.88671875" style="36" customWidth="1"/>
    <col min="2842" max="2844" width="3.109375" style="36" customWidth="1"/>
    <col min="2845" max="2845" width="2.109375" style="36" customWidth="1"/>
    <col min="2846" max="2851" width="3.109375" style="36" customWidth="1"/>
    <col min="2852" max="2852" width="2.21875" style="36" customWidth="1"/>
    <col min="2853" max="2857" width="1.6640625" style="36" customWidth="1"/>
    <col min="2858" max="2858" width="3.6640625" style="36" customWidth="1"/>
    <col min="2859" max="2859" width="2.21875" style="36" customWidth="1"/>
    <col min="2860" max="2860" width="1.44140625" style="36" customWidth="1"/>
    <col min="2861" max="2861" width="1.6640625" style="36" customWidth="1"/>
    <col min="2862" max="2862" width="2.21875" style="36" customWidth="1"/>
    <col min="2863" max="2864" width="1.6640625" style="36" customWidth="1"/>
    <col min="2865" max="2865" width="0.44140625" style="36" customWidth="1"/>
    <col min="2866" max="2869" width="3.6640625" style="36" customWidth="1"/>
    <col min="2870" max="3072" width="9" style="36"/>
    <col min="3073" max="3074" width="3.109375" style="36" customWidth="1"/>
    <col min="3075" max="3076" width="1.6640625" style="36" customWidth="1"/>
    <col min="3077" max="3081" width="3.109375" style="36" customWidth="1"/>
    <col min="3082" max="3083" width="1.6640625" style="36" customWidth="1"/>
    <col min="3084" max="3084" width="3.109375" style="36" customWidth="1"/>
    <col min="3085" max="3085" width="0.6640625" style="36" customWidth="1"/>
    <col min="3086" max="3088" width="3.6640625" style="36" customWidth="1"/>
    <col min="3089" max="3089" width="2.109375" style="36" customWidth="1"/>
    <col min="3090" max="3090" width="1.6640625" style="36" customWidth="1"/>
    <col min="3091" max="3091" width="1.21875" style="36" customWidth="1"/>
    <col min="3092" max="3092" width="2.21875" style="36" customWidth="1"/>
    <col min="3093" max="3093" width="0.6640625" style="36" customWidth="1"/>
    <col min="3094" max="3095" width="2.6640625" style="36" customWidth="1"/>
    <col min="3096" max="3096" width="0.88671875" style="36" customWidth="1"/>
    <col min="3097" max="3097" width="1.88671875" style="36" customWidth="1"/>
    <col min="3098" max="3100" width="3.109375" style="36" customWidth="1"/>
    <col min="3101" max="3101" width="2.109375" style="36" customWidth="1"/>
    <col min="3102" max="3107" width="3.109375" style="36" customWidth="1"/>
    <col min="3108" max="3108" width="2.21875" style="36" customWidth="1"/>
    <col min="3109" max="3113" width="1.6640625" style="36" customWidth="1"/>
    <col min="3114" max="3114" width="3.6640625" style="36" customWidth="1"/>
    <col min="3115" max="3115" width="2.21875" style="36" customWidth="1"/>
    <col min="3116" max="3116" width="1.44140625" style="36" customWidth="1"/>
    <col min="3117" max="3117" width="1.6640625" style="36" customWidth="1"/>
    <col min="3118" max="3118" width="2.21875" style="36" customWidth="1"/>
    <col min="3119" max="3120" width="1.6640625" style="36" customWidth="1"/>
    <col min="3121" max="3121" width="0.44140625" style="36" customWidth="1"/>
    <col min="3122" max="3125" width="3.6640625" style="36" customWidth="1"/>
    <col min="3126" max="3328" width="9" style="36"/>
    <col min="3329" max="3330" width="3.109375" style="36" customWidth="1"/>
    <col min="3331" max="3332" width="1.6640625" style="36" customWidth="1"/>
    <col min="3333" max="3337" width="3.109375" style="36" customWidth="1"/>
    <col min="3338" max="3339" width="1.6640625" style="36" customWidth="1"/>
    <col min="3340" max="3340" width="3.109375" style="36" customWidth="1"/>
    <col min="3341" max="3341" width="0.6640625" style="36" customWidth="1"/>
    <col min="3342" max="3344" width="3.6640625" style="36" customWidth="1"/>
    <col min="3345" max="3345" width="2.109375" style="36" customWidth="1"/>
    <col min="3346" max="3346" width="1.6640625" style="36" customWidth="1"/>
    <col min="3347" max="3347" width="1.21875" style="36" customWidth="1"/>
    <col min="3348" max="3348" width="2.21875" style="36" customWidth="1"/>
    <col min="3349" max="3349" width="0.6640625" style="36" customWidth="1"/>
    <col min="3350" max="3351" width="2.6640625" style="36" customWidth="1"/>
    <col min="3352" max="3352" width="0.88671875" style="36" customWidth="1"/>
    <col min="3353" max="3353" width="1.88671875" style="36" customWidth="1"/>
    <col min="3354" max="3356" width="3.109375" style="36" customWidth="1"/>
    <col min="3357" max="3357" width="2.109375" style="36" customWidth="1"/>
    <col min="3358" max="3363" width="3.109375" style="36" customWidth="1"/>
    <col min="3364" max="3364" width="2.21875" style="36" customWidth="1"/>
    <col min="3365" max="3369" width="1.6640625" style="36" customWidth="1"/>
    <col min="3370" max="3370" width="3.6640625" style="36" customWidth="1"/>
    <col min="3371" max="3371" width="2.21875" style="36" customWidth="1"/>
    <col min="3372" max="3372" width="1.44140625" style="36" customWidth="1"/>
    <col min="3373" max="3373" width="1.6640625" style="36" customWidth="1"/>
    <col min="3374" max="3374" width="2.21875" style="36" customWidth="1"/>
    <col min="3375" max="3376" width="1.6640625" style="36" customWidth="1"/>
    <col min="3377" max="3377" width="0.44140625" style="36" customWidth="1"/>
    <col min="3378" max="3381" width="3.6640625" style="36" customWidth="1"/>
    <col min="3382" max="3584" width="9" style="36"/>
    <col min="3585" max="3586" width="3.109375" style="36" customWidth="1"/>
    <col min="3587" max="3588" width="1.6640625" style="36" customWidth="1"/>
    <col min="3589" max="3593" width="3.109375" style="36" customWidth="1"/>
    <col min="3594" max="3595" width="1.6640625" style="36" customWidth="1"/>
    <col min="3596" max="3596" width="3.109375" style="36" customWidth="1"/>
    <col min="3597" max="3597" width="0.6640625" style="36" customWidth="1"/>
    <col min="3598" max="3600" width="3.6640625" style="36" customWidth="1"/>
    <col min="3601" max="3601" width="2.109375" style="36" customWidth="1"/>
    <col min="3602" max="3602" width="1.6640625" style="36" customWidth="1"/>
    <col min="3603" max="3603" width="1.21875" style="36" customWidth="1"/>
    <col min="3604" max="3604" width="2.21875" style="36" customWidth="1"/>
    <col min="3605" max="3605" width="0.6640625" style="36" customWidth="1"/>
    <col min="3606" max="3607" width="2.6640625" style="36" customWidth="1"/>
    <col min="3608" max="3608" width="0.88671875" style="36" customWidth="1"/>
    <col min="3609" max="3609" width="1.88671875" style="36" customWidth="1"/>
    <col min="3610" max="3612" width="3.109375" style="36" customWidth="1"/>
    <col min="3613" max="3613" width="2.109375" style="36" customWidth="1"/>
    <col min="3614" max="3619" width="3.109375" style="36" customWidth="1"/>
    <col min="3620" max="3620" width="2.21875" style="36" customWidth="1"/>
    <col min="3621" max="3625" width="1.6640625" style="36" customWidth="1"/>
    <col min="3626" max="3626" width="3.6640625" style="36" customWidth="1"/>
    <col min="3627" max="3627" width="2.21875" style="36" customWidth="1"/>
    <col min="3628" max="3628" width="1.44140625" style="36" customWidth="1"/>
    <col min="3629" max="3629" width="1.6640625" style="36" customWidth="1"/>
    <col min="3630" max="3630" width="2.21875" style="36" customWidth="1"/>
    <col min="3631" max="3632" width="1.6640625" style="36" customWidth="1"/>
    <col min="3633" max="3633" width="0.44140625" style="36" customWidth="1"/>
    <col min="3634" max="3637" width="3.6640625" style="36" customWidth="1"/>
    <col min="3638" max="3840" width="9" style="36"/>
    <col min="3841" max="3842" width="3.109375" style="36" customWidth="1"/>
    <col min="3843" max="3844" width="1.6640625" style="36" customWidth="1"/>
    <col min="3845" max="3849" width="3.109375" style="36" customWidth="1"/>
    <col min="3850" max="3851" width="1.6640625" style="36" customWidth="1"/>
    <col min="3852" max="3852" width="3.109375" style="36" customWidth="1"/>
    <col min="3853" max="3853" width="0.6640625" style="36" customWidth="1"/>
    <col min="3854" max="3856" width="3.6640625" style="36" customWidth="1"/>
    <col min="3857" max="3857" width="2.109375" style="36" customWidth="1"/>
    <col min="3858" max="3858" width="1.6640625" style="36" customWidth="1"/>
    <col min="3859" max="3859" width="1.21875" style="36" customWidth="1"/>
    <col min="3860" max="3860" width="2.21875" style="36" customWidth="1"/>
    <col min="3861" max="3861" width="0.6640625" style="36" customWidth="1"/>
    <col min="3862" max="3863" width="2.6640625" style="36" customWidth="1"/>
    <col min="3864" max="3864" width="0.88671875" style="36" customWidth="1"/>
    <col min="3865" max="3865" width="1.88671875" style="36" customWidth="1"/>
    <col min="3866" max="3868" width="3.109375" style="36" customWidth="1"/>
    <col min="3869" max="3869" width="2.109375" style="36" customWidth="1"/>
    <col min="3870" max="3875" width="3.109375" style="36" customWidth="1"/>
    <col min="3876" max="3876" width="2.21875" style="36" customWidth="1"/>
    <col min="3877" max="3881" width="1.6640625" style="36" customWidth="1"/>
    <col min="3882" max="3882" width="3.6640625" style="36" customWidth="1"/>
    <col min="3883" max="3883" width="2.21875" style="36" customWidth="1"/>
    <col min="3884" max="3884" width="1.44140625" style="36" customWidth="1"/>
    <col min="3885" max="3885" width="1.6640625" style="36" customWidth="1"/>
    <col min="3886" max="3886" width="2.21875" style="36" customWidth="1"/>
    <col min="3887" max="3888" width="1.6640625" style="36" customWidth="1"/>
    <col min="3889" max="3889" width="0.44140625" style="36" customWidth="1"/>
    <col min="3890" max="3893" width="3.6640625" style="36" customWidth="1"/>
    <col min="3894" max="4096" width="9" style="36"/>
    <col min="4097" max="4098" width="3.109375" style="36" customWidth="1"/>
    <col min="4099" max="4100" width="1.6640625" style="36" customWidth="1"/>
    <col min="4101" max="4105" width="3.109375" style="36" customWidth="1"/>
    <col min="4106" max="4107" width="1.6640625" style="36" customWidth="1"/>
    <col min="4108" max="4108" width="3.109375" style="36" customWidth="1"/>
    <col min="4109" max="4109" width="0.6640625" style="36" customWidth="1"/>
    <col min="4110" max="4112" width="3.6640625" style="36" customWidth="1"/>
    <col min="4113" max="4113" width="2.109375" style="36" customWidth="1"/>
    <col min="4114" max="4114" width="1.6640625" style="36" customWidth="1"/>
    <col min="4115" max="4115" width="1.21875" style="36" customWidth="1"/>
    <col min="4116" max="4116" width="2.21875" style="36" customWidth="1"/>
    <col min="4117" max="4117" width="0.6640625" style="36" customWidth="1"/>
    <col min="4118" max="4119" width="2.6640625" style="36" customWidth="1"/>
    <col min="4120" max="4120" width="0.88671875" style="36" customWidth="1"/>
    <col min="4121" max="4121" width="1.88671875" style="36" customWidth="1"/>
    <col min="4122" max="4124" width="3.109375" style="36" customWidth="1"/>
    <col min="4125" max="4125" width="2.109375" style="36" customWidth="1"/>
    <col min="4126" max="4131" width="3.109375" style="36" customWidth="1"/>
    <col min="4132" max="4132" width="2.21875" style="36" customWidth="1"/>
    <col min="4133" max="4137" width="1.6640625" style="36" customWidth="1"/>
    <col min="4138" max="4138" width="3.6640625" style="36" customWidth="1"/>
    <col min="4139" max="4139" width="2.21875" style="36" customWidth="1"/>
    <col min="4140" max="4140" width="1.44140625" style="36" customWidth="1"/>
    <col min="4141" max="4141" width="1.6640625" style="36" customWidth="1"/>
    <col min="4142" max="4142" width="2.21875" style="36" customWidth="1"/>
    <col min="4143" max="4144" width="1.6640625" style="36" customWidth="1"/>
    <col min="4145" max="4145" width="0.44140625" style="36" customWidth="1"/>
    <col min="4146" max="4149" width="3.6640625" style="36" customWidth="1"/>
    <col min="4150" max="4352" width="9" style="36"/>
    <col min="4353" max="4354" width="3.109375" style="36" customWidth="1"/>
    <col min="4355" max="4356" width="1.6640625" style="36" customWidth="1"/>
    <col min="4357" max="4361" width="3.109375" style="36" customWidth="1"/>
    <col min="4362" max="4363" width="1.6640625" style="36" customWidth="1"/>
    <col min="4364" max="4364" width="3.109375" style="36" customWidth="1"/>
    <col min="4365" max="4365" width="0.6640625" style="36" customWidth="1"/>
    <col min="4366" max="4368" width="3.6640625" style="36" customWidth="1"/>
    <col min="4369" max="4369" width="2.109375" style="36" customWidth="1"/>
    <col min="4370" max="4370" width="1.6640625" style="36" customWidth="1"/>
    <col min="4371" max="4371" width="1.21875" style="36" customWidth="1"/>
    <col min="4372" max="4372" width="2.21875" style="36" customWidth="1"/>
    <col min="4373" max="4373" width="0.6640625" style="36" customWidth="1"/>
    <col min="4374" max="4375" width="2.6640625" style="36" customWidth="1"/>
    <col min="4376" max="4376" width="0.88671875" style="36" customWidth="1"/>
    <col min="4377" max="4377" width="1.88671875" style="36" customWidth="1"/>
    <col min="4378" max="4380" width="3.109375" style="36" customWidth="1"/>
    <col min="4381" max="4381" width="2.109375" style="36" customWidth="1"/>
    <col min="4382" max="4387" width="3.109375" style="36" customWidth="1"/>
    <col min="4388" max="4388" width="2.21875" style="36" customWidth="1"/>
    <col min="4389" max="4393" width="1.6640625" style="36" customWidth="1"/>
    <col min="4394" max="4394" width="3.6640625" style="36" customWidth="1"/>
    <col min="4395" max="4395" width="2.21875" style="36" customWidth="1"/>
    <col min="4396" max="4396" width="1.44140625" style="36" customWidth="1"/>
    <col min="4397" max="4397" width="1.6640625" style="36" customWidth="1"/>
    <col min="4398" max="4398" width="2.21875" style="36" customWidth="1"/>
    <col min="4399" max="4400" width="1.6640625" style="36" customWidth="1"/>
    <col min="4401" max="4401" width="0.44140625" style="36" customWidth="1"/>
    <col min="4402" max="4405" width="3.6640625" style="36" customWidth="1"/>
    <col min="4406" max="4608" width="9" style="36"/>
    <col min="4609" max="4610" width="3.109375" style="36" customWidth="1"/>
    <col min="4611" max="4612" width="1.6640625" style="36" customWidth="1"/>
    <col min="4613" max="4617" width="3.109375" style="36" customWidth="1"/>
    <col min="4618" max="4619" width="1.6640625" style="36" customWidth="1"/>
    <col min="4620" max="4620" width="3.109375" style="36" customWidth="1"/>
    <col min="4621" max="4621" width="0.6640625" style="36" customWidth="1"/>
    <col min="4622" max="4624" width="3.6640625" style="36" customWidth="1"/>
    <col min="4625" max="4625" width="2.109375" style="36" customWidth="1"/>
    <col min="4626" max="4626" width="1.6640625" style="36" customWidth="1"/>
    <col min="4627" max="4627" width="1.21875" style="36" customWidth="1"/>
    <col min="4628" max="4628" width="2.21875" style="36" customWidth="1"/>
    <col min="4629" max="4629" width="0.6640625" style="36" customWidth="1"/>
    <col min="4630" max="4631" width="2.6640625" style="36" customWidth="1"/>
    <col min="4632" max="4632" width="0.88671875" style="36" customWidth="1"/>
    <col min="4633" max="4633" width="1.88671875" style="36" customWidth="1"/>
    <col min="4634" max="4636" width="3.109375" style="36" customWidth="1"/>
    <col min="4637" max="4637" width="2.109375" style="36" customWidth="1"/>
    <col min="4638" max="4643" width="3.109375" style="36" customWidth="1"/>
    <col min="4644" max="4644" width="2.21875" style="36" customWidth="1"/>
    <col min="4645" max="4649" width="1.6640625" style="36" customWidth="1"/>
    <col min="4650" max="4650" width="3.6640625" style="36" customWidth="1"/>
    <col min="4651" max="4651" width="2.21875" style="36" customWidth="1"/>
    <col min="4652" max="4652" width="1.44140625" style="36" customWidth="1"/>
    <col min="4653" max="4653" width="1.6640625" style="36" customWidth="1"/>
    <col min="4654" max="4654" width="2.21875" style="36" customWidth="1"/>
    <col min="4655" max="4656" width="1.6640625" style="36" customWidth="1"/>
    <col min="4657" max="4657" width="0.44140625" style="36" customWidth="1"/>
    <col min="4658" max="4661" width="3.6640625" style="36" customWidth="1"/>
    <col min="4662" max="4864" width="9" style="36"/>
    <col min="4865" max="4866" width="3.109375" style="36" customWidth="1"/>
    <col min="4867" max="4868" width="1.6640625" style="36" customWidth="1"/>
    <col min="4869" max="4873" width="3.109375" style="36" customWidth="1"/>
    <col min="4874" max="4875" width="1.6640625" style="36" customWidth="1"/>
    <col min="4876" max="4876" width="3.109375" style="36" customWidth="1"/>
    <col min="4877" max="4877" width="0.6640625" style="36" customWidth="1"/>
    <col min="4878" max="4880" width="3.6640625" style="36" customWidth="1"/>
    <col min="4881" max="4881" width="2.109375" style="36" customWidth="1"/>
    <col min="4882" max="4882" width="1.6640625" style="36" customWidth="1"/>
    <col min="4883" max="4883" width="1.21875" style="36" customWidth="1"/>
    <col min="4884" max="4884" width="2.21875" style="36" customWidth="1"/>
    <col min="4885" max="4885" width="0.6640625" style="36" customWidth="1"/>
    <col min="4886" max="4887" width="2.6640625" style="36" customWidth="1"/>
    <col min="4888" max="4888" width="0.88671875" style="36" customWidth="1"/>
    <col min="4889" max="4889" width="1.88671875" style="36" customWidth="1"/>
    <col min="4890" max="4892" width="3.109375" style="36" customWidth="1"/>
    <col min="4893" max="4893" width="2.109375" style="36" customWidth="1"/>
    <col min="4894" max="4899" width="3.109375" style="36" customWidth="1"/>
    <col min="4900" max="4900" width="2.21875" style="36" customWidth="1"/>
    <col min="4901" max="4905" width="1.6640625" style="36" customWidth="1"/>
    <col min="4906" max="4906" width="3.6640625" style="36" customWidth="1"/>
    <col min="4907" max="4907" width="2.21875" style="36" customWidth="1"/>
    <col min="4908" max="4908" width="1.44140625" style="36" customWidth="1"/>
    <col min="4909" max="4909" width="1.6640625" style="36" customWidth="1"/>
    <col min="4910" max="4910" width="2.21875" style="36" customWidth="1"/>
    <col min="4911" max="4912" width="1.6640625" style="36" customWidth="1"/>
    <col min="4913" max="4913" width="0.44140625" style="36" customWidth="1"/>
    <col min="4914" max="4917" width="3.6640625" style="36" customWidth="1"/>
    <col min="4918" max="5120" width="9" style="36"/>
    <col min="5121" max="5122" width="3.109375" style="36" customWidth="1"/>
    <col min="5123" max="5124" width="1.6640625" style="36" customWidth="1"/>
    <col min="5125" max="5129" width="3.109375" style="36" customWidth="1"/>
    <col min="5130" max="5131" width="1.6640625" style="36" customWidth="1"/>
    <col min="5132" max="5132" width="3.109375" style="36" customWidth="1"/>
    <col min="5133" max="5133" width="0.6640625" style="36" customWidth="1"/>
    <col min="5134" max="5136" width="3.6640625" style="36" customWidth="1"/>
    <col min="5137" max="5137" width="2.109375" style="36" customWidth="1"/>
    <col min="5138" max="5138" width="1.6640625" style="36" customWidth="1"/>
    <col min="5139" max="5139" width="1.21875" style="36" customWidth="1"/>
    <col min="5140" max="5140" width="2.21875" style="36" customWidth="1"/>
    <col min="5141" max="5141" width="0.6640625" style="36" customWidth="1"/>
    <col min="5142" max="5143" width="2.6640625" style="36" customWidth="1"/>
    <col min="5144" max="5144" width="0.88671875" style="36" customWidth="1"/>
    <col min="5145" max="5145" width="1.88671875" style="36" customWidth="1"/>
    <col min="5146" max="5148" width="3.109375" style="36" customWidth="1"/>
    <col min="5149" max="5149" width="2.109375" style="36" customWidth="1"/>
    <col min="5150" max="5155" width="3.109375" style="36" customWidth="1"/>
    <col min="5156" max="5156" width="2.21875" style="36" customWidth="1"/>
    <col min="5157" max="5161" width="1.6640625" style="36" customWidth="1"/>
    <col min="5162" max="5162" width="3.6640625" style="36" customWidth="1"/>
    <col min="5163" max="5163" width="2.21875" style="36" customWidth="1"/>
    <col min="5164" max="5164" width="1.44140625" style="36" customWidth="1"/>
    <col min="5165" max="5165" width="1.6640625" style="36" customWidth="1"/>
    <col min="5166" max="5166" width="2.21875" style="36" customWidth="1"/>
    <col min="5167" max="5168" width="1.6640625" style="36" customWidth="1"/>
    <col min="5169" max="5169" width="0.44140625" style="36" customWidth="1"/>
    <col min="5170" max="5173" width="3.6640625" style="36" customWidth="1"/>
    <col min="5174" max="5376" width="9" style="36"/>
    <col min="5377" max="5378" width="3.109375" style="36" customWidth="1"/>
    <col min="5379" max="5380" width="1.6640625" style="36" customWidth="1"/>
    <col min="5381" max="5385" width="3.109375" style="36" customWidth="1"/>
    <col min="5386" max="5387" width="1.6640625" style="36" customWidth="1"/>
    <col min="5388" max="5388" width="3.109375" style="36" customWidth="1"/>
    <col min="5389" max="5389" width="0.6640625" style="36" customWidth="1"/>
    <col min="5390" max="5392" width="3.6640625" style="36" customWidth="1"/>
    <col min="5393" max="5393" width="2.109375" style="36" customWidth="1"/>
    <col min="5394" max="5394" width="1.6640625" style="36" customWidth="1"/>
    <col min="5395" max="5395" width="1.21875" style="36" customWidth="1"/>
    <col min="5396" max="5396" width="2.21875" style="36" customWidth="1"/>
    <col min="5397" max="5397" width="0.6640625" style="36" customWidth="1"/>
    <col min="5398" max="5399" width="2.6640625" style="36" customWidth="1"/>
    <col min="5400" max="5400" width="0.88671875" style="36" customWidth="1"/>
    <col min="5401" max="5401" width="1.88671875" style="36" customWidth="1"/>
    <col min="5402" max="5404" width="3.109375" style="36" customWidth="1"/>
    <col min="5405" max="5405" width="2.109375" style="36" customWidth="1"/>
    <col min="5406" max="5411" width="3.109375" style="36" customWidth="1"/>
    <col min="5412" max="5412" width="2.21875" style="36" customWidth="1"/>
    <col min="5413" max="5417" width="1.6640625" style="36" customWidth="1"/>
    <col min="5418" max="5418" width="3.6640625" style="36" customWidth="1"/>
    <col min="5419" max="5419" width="2.21875" style="36" customWidth="1"/>
    <col min="5420" max="5420" width="1.44140625" style="36" customWidth="1"/>
    <col min="5421" max="5421" width="1.6640625" style="36" customWidth="1"/>
    <col min="5422" max="5422" width="2.21875" style="36" customWidth="1"/>
    <col min="5423" max="5424" width="1.6640625" style="36" customWidth="1"/>
    <col min="5425" max="5425" width="0.44140625" style="36" customWidth="1"/>
    <col min="5426" max="5429" width="3.6640625" style="36" customWidth="1"/>
    <col min="5430" max="5632" width="9" style="36"/>
    <col min="5633" max="5634" width="3.109375" style="36" customWidth="1"/>
    <col min="5635" max="5636" width="1.6640625" style="36" customWidth="1"/>
    <col min="5637" max="5641" width="3.109375" style="36" customWidth="1"/>
    <col min="5642" max="5643" width="1.6640625" style="36" customWidth="1"/>
    <col min="5644" max="5644" width="3.109375" style="36" customWidth="1"/>
    <col min="5645" max="5645" width="0.6640625" style="36" customWidth="1"/>
    <col min="5646" max="5648" width="3.6640625" style="36" customWidth="1"/>
    <col min="5649" max="5649" width="2.109375" style="36" customWidth="1"/>
    <col min="5650" max="5650" width="1.6640625" style="36" customWidth="1"/>
    <col min="5651" max="5651" width="1.21875" style="36" customWidth="1"/>
    <col min="5652" max="5652" width="2.21875" style="36" customWidth="1"/>
    <col min="5653" max="5653" width="0.6640625" style="36" customWidth="1"/>
    <col min="5654" max="5655" width="2.6640625" style="36" customWidth="1"/>
    <col min="5656" max="5656" width="0.88671875" style="36" customWidth="1"/>
    <col min="5657" max="5657" width="1.88671875" style="36" customWidth="1"/>
    <col min="5658" max="5660" width="3.109375" style="36" customWidth="1"/>
    <col min="5661" max="5661" width="2.109375" style="36" customWidth="1"/>
    <col min="5662" max="5667" width="3.109375" style="36" customWidth="1"/>
    <col min="5668" max="5668" width="2.21875" style="36" customWidth="1"/>
    <col min="5669" max="5673" width="1.6640625" style="36" customWidth="1"/>
    <col min="5674" max="5674" width="3.6640625" style="36" customWidth="1"/>
    <col min="5675" max="5675" width="2.21875" style="36" customWidth="1"/>
    <col min="5676" max="5676" width="1.44140625" style="36" customWidth="1"/>
    <col min="5677" max="5677" width="1.6640625" style="36" customWidth="1"/>
    <col min="5678" max="5678" width="2.21875" style="36" customWidth="1"/>
    <col min="5679" max="5680" width="1.6640625" style="36" customWidth="1"/>
    <col min="5681" max="5681" width="0.44140625" style="36" customWidth="1"/>
    <col min="5682" max="5685" width="3.6640625" style="36" customWidth="1"/>
    <col min="5686" max="5888" width="9" style="36"/>
    <col min="5889" max="5890" width="3.109375" style="36" customWidth="1"/>
    <col min="5891" max="5892" width="1.6640625" style="36" customWidth="1"/>
    <col min="5893" max="5897" width="3.109375" style="36" customWidth="1"/>
    <col min="5898" max="5899" width="1.6640625" style="36" customWidth="1"/>
    <col min="5900" max="5900" width="3.109375" style="36" customWidth="1"/>
    <col min="5901" max="5901" width="0.6640625" style="36" customWidth="1"/>
    <col min="5902" max="5904" width="3.6640625" style="36" customWidth="1"/>
    <col min="5905" max="5905" width="2.109375" style="36" customWidth="1"/>
    <col min="5906" max="5906" width="1.6640625" style="36" customWidth="1"/>
    <col min="5907" max="5907" width="1.21875" style="36" customWidth="1"/>
    <col min="5908" max="5908" width="2.21875" style="36" customWidth="1"/>
    <col min="5909" max="5909" width="0.6640625" style="36" customWidth="1"/>
    <col min="5910" max="5911" width="2.6640625" style="36" customWidth="1"/>
    <col min="5912" max="5912" width="0.88671875" style="36" customWidth="1"/>
    <col min="5913" max="5913" width="1.88671875" style="36" customWidth="1"/>
    <col min="5914" max="5916" width="3.109375" style="36" customWidth="1"/>
    <col min="5917" max="5917" width="2.109375" style="36" customWidth="1"/>
    <col min="5918" max="5923" width="3.109375" style="36" customWidth="1"/>
    <col min="5924" max="5924" width="2.21875" style="36" customWidth="1"/>
    <col min="5925" max="5929" width="1.6640625" style="36" customWidth="1"/>
    <col min="5930" max="5930" width="3.6640625" style="36" customWidth="1"/>
    <col min="5931" max="5931" width="2.21875" style="36" customWidth="1"/>
    <col min="5932" max="5932" width="1.44140625" style="36" customWidth="1"/>
    <col min="5933" max="5933" width="1.6640625" style="36" customWidth="1"/>
    <col min="5934" max="5934" width="2.21875" style="36" customWidth="1"/>
    <col min="5935" max="5936" width="1.6640625" style="36" customWidth="1"/>
    <col min="5937" max="5937" width="0.44140625" style="36" customWidth="1"/>
    <col min="5938" max="5941" width="3.6640625" style="36" customWidth="1"/>
    <col min="5942" max="6144" width="9" style="36"/>
    <col min="6145" max="6146" width="3.109375" style="36" customWidth="1"/>
    <col min="6147" max="6148" width="1.6640625" style="36" customWidth="1"/>
    <col min="6149" max="6153" width="3.109375" style="36" customWidth="1"/>
    <col min="6154" max="6155" width="1.6640625" style="36" customWidth="1"/>
    <col min="6156" max="6156" width="3.109375" style="36" customWidth="1"/>
    <col min="6157" max="6157" width="0.6640625" style="36" customWidth="1"/>
    <col min="6158" max="6160" width="3.6640625" style="36" customWidth="1"/>
    <col min="6161" max="6161" width="2.109375" style="36" customWidth="1"/>
    <col min="6162" max="6162" width="1.6640625" style="36" customWidth="1"/>
    <col min="6163" max="6163" width="1.21875" style="36" customWidth="1"/>
    <col min="6164" max="6164" width="2.21875" style="36" customWidth="1"/>
    <col min="6165" max="6165" width="0.6640625" style="36" customWidth="1"/>
    <col min="6166" max="6167" width="2.6640625" style="36" customWidth="1"/>
    <col min="6168" max="6168" width="0.88671875" style="36" customWidth="1"/>
    <col min="6169" max="6169" width="1.88671875" style="36" customWidth="1"/>
    <col min="6170" max="6172" width="3.109375" style="36" customWidth="1"/>
    <col min="6173" max="6173" width="2.109375" style="36" customWidth="1"/>
    <col min="6174" max="6179" width="3.109375" style="36" customWidth="1"/>
    <col min="6180" max="6180" width="2.21875" style="36" customWidth="1"/>
    <col min="6181" max="6185" width="1.6640625" style="36" customWidth="1"/>
    <col min="6186" max="6186" width="3.6640625" style="36" customWidth="1"/>
    <col min="6187" max="6187" width="2.21875" style="36" customWidth="1"/>
    <col min="6188" max="6188" width="1.44140625" style="36" customWidth="1"/>
    <col min="6189" max="6189" width="1.6640625" style="36" customWidth="1"/>
    <col min="6190" max="6190" width="2.21875" style="36" customWidth="1"/>
    <col min="6191" max="6192" width="1.6640625" style="36" customWidth="1"/>
    <col min="6193" max="6193" width="0.44140625" style="36" customWidth="1"/>
    <col min="6194" max="6197" width="3.6640625" style="36" customWidth="1"/>
    <col min="6198" max="6400" width="9" style="36"/>
    <col min="6401" max="6402" width="3.109375" style="36" customWidth="1"/>
    <col min="6403" max="6404" width="1.6640625" style="36" customWidth="1"/>
    <col min="6405" max="6409" width="3.109375" style="36" customWidth="1"/>
    <col min="6410" max="6411" width="1.6640625" style="36" customWidth="1"/>
    <col min="6412" max="6412" width="3.109375" style="36" customWidth="1"/>
    <col min="6413" max="6413" width="0.6640625" style="36" customWidth="1"/>
    <col min="6414" max="6416" width="3.6640625" style="36" customWidth="1"/>
    <col min="6417" max="6417" width="2.109375" style="36" customWidth="1"/>
    <col min="6418" max="6418" width="1.6640625" style="36" customWidth="1"/>
    <col min="6419" max="6419" width="1.21875" style="36" customWidth="1"/>
    <col min="6420" max="6420" width="2.21875" style="36" customWidth="1"/>
    <col min="6421" max="6421" width="0.6640625" style="36" customWidth="1"/>
    <col min="6422" max="6423" width="2.6640625" style="36" customWidth="1"/>
    <col min="6424" max="6424" width="0.88671875" style="36" customWidth="1"/>
    <col min="6425" max="6425" width="1.88671875" style="36" customWidth="1"/>
    <col min="6426" max="6428" width="3.109375" style="36" customWidth="1"/>
    <col min="6429" max="6429" width="2.109375" style="36" customWidth="1"/>
    <col min="6430" max="6435" width="3.109375" style="36" customWidth="1"/>
    <col min="6436" max="6436" width="2.21875" style="36" customWidth="1"/>
    <col min="6437" max="6441" width="1.6640625" style="36" customWidth="1"/>
    <col min="6442" max="6442" width="3.6640625" style="36" customWidth="1"/>
    <col min="6443" max="6443" width="2.21875" style="36" customWidth="1"/>
    <col min="6444" max="6444" width="1.44140625" style="36" customWidth="1"/>
    <col min="6445" max="6445" width="1.6640625" style="36" customWidth="1"/>
    <col min="6446" max="6446" width="2.21875" style="36" customWidth="1"/>
    <col min="6447" max="6448" width="1.6640625" style="36" customWidth="1"/>
    <col min="6449" max="6449" width="0.44140625" style="36" customWidth="1"/>
    <col min="6450" max="6453" width="3.6640625" style="36" customWidth="1"/>
    <col min="6454" max="6656" width="9" style="36"/>
    <col min="6657" max="6658" width="3.109375" style="36" customWidth="1"/>
    <col min="6659" max="6660" width="1.6640625" style="36" customWidth="1"/>
    <col min="6661" max="6665" width="3.109375" style="36" customWidth="1"/>
    <col min="6666" max="6667" width="1.6640625" style="36" customWidth="1"/>
    <col min="6668" max="6668" width="3.109375" style="36" customWidth="1"/>
    <col min="6669" max="6669" width="0.6640625" style="36" customWidth="1"/>
    <col min="6670" max="6672" width="3.6640625" style="36" customWidth="1"/>
    <col min="6673" max="6673" width="2.109375" style="36" customWidth="1"/>
    <col min="6674" max="6674" width="1.6640625" style="36" customWidth="1"/>
    <col min="6675" max="6675" width="1.21875" style="36" customWidth="1"/>
    <col min="6676" max="6676" width="2.21875" style="36" customWidth="1"/>
    <col min="6677" max="6677" width="0.6640625" style="36" customWidth="1"/>
    <col min="6678" max="6679" width="2.6640625" style="36" customWidth="1"/>
    <col min="6680" max="6680" width="0.88671875" style="36" customWidth="1"/>
    <col min="6681" max="6681" width="1.88671875" style="36" customWidth="1"/>
    <col min="6682" max="6684" width="3.109375" style="36" customWidth="1"/>
    <col min="6685" max="6685" width="2.109375" style="36" customWidth="1"/>
    <col min="6686" max="6691" width="3.109375" style="36" customWidth="1"/>
    <col min="6692" max="6692" width="2.21875" style="36" customWidth="1"/>
    <col min="6693" max="6697" width="1.6640625" style="36" customWidth="1"/>
    <col min="6698" max="6698" width="3.6640625" style="36" customWidth="1"/>
    <col min="6699" max="6699" width="2.21875" style="36" customWidth="1"/>
    <col min="6700" max="6700" width="1.44140625" style="36" customWidth="1"/>
    <col min="6701" max="6701" width="1.6640625" style="36" customWidth="1"/>
    <col min="6702" max="6702" width="2.21875" style="36" customWidth="1"/>
    <col min="6703" max="6704" width="1.6640625" style="36" customWidth="1"/>
    <col min="6705" max="6705" width="0.44140625" style="36" customWidth="1"/>
    <col min="6706" max="6709" width="3.6640625" style="36" customWidth="1"/>
    <col min="6710" max="6912" width="9" style="36"/>
    <col min="6913" max="6914" width="3.109375" style="36" customWidth="1"/>
    <col min="6915" max="6916" width="1.6640625" style="36" customWidth="1"/>
    <col min="6917" max="6921" width="3.109375" style="36" customWidth="1"/>
    <col min="6922" max="6923" width="1.6640625" style="36" customWidth="1"/>
    <col min="6924" max="6924" width="3.109375" style="36" customWidth="1"/>
    <col min="6925" max="6925" width="0.6640625" style="36" customWidth="1"/>
    <col min="6926" max="6928" width="3.6640625" style="36" customWidth="1"/>
    <col min="6929" max="6929" width="2.109375" style="36" customWidth="1"/>
    <col min="6930" max="6930" width="1.6640625" style="36" customWidth="1"/>
    <col min="6931" max="6931" width="1.21875" style="36" customWidth="1"/>
    <col min="6932" max="6932" width="2.21875" style="36" customWidth="1"/>
    <col min="6933" max="6933" width="0.6640625" style="36" customWidth="1"/>
    <col min="6934" max="6935" width="2.6640625" style="36" customWidth="1"/>
    <col min="6936" max="6936" width="0.88671875" style="36" customWidth="1"/>
    <col min="6937" max="6937" width="1.88671875" style="36" customWidth="1"/>
    <col min="6938" max="6940" width="3.109375" style="36" customWidth="1"/>
    <col min="6941" max="6941" width="2.109375" style="36" customWidth="1"/>
    <col min="6942" max="6947" width="3.109375" style="36" customWidth="1"/>
    <col min="6948" max="6948" width="2.21875" style="36" customWidth="1"/>
    <col min="6949" max="6953" width="1.6640625" style="36" customWidth="1"/>
    <col min="6954" max="6954" width="3.6640625" style="36" customWidth="1"/>
    <col min="6955" max="6955" width="2.21875" style="36" customWidth="1"/>
    <col min="6956" max="6956" width="1.44140625" style="36" customWidth="1"/>
    <col min="6957" max="6957" width="1.6640625" style="36" customWidth="1"/>
    <col min="6958" max="6958" width="2.21875" style="36" customWidth="1"/>
    <col min="6959" max="6960" width="1.6640625" style="36" customWidth="1"/>
    <col min="6961" max="6961" width="0.44140625" style="36" customWidth="1"/>
    <col min="6962" max="6965" width="3.6640625" style="36" customWidth="1"/>
    <col min="6966" max="7168" width="9" style="36"/>
    <col min="7169" max="7170" width="3.109375" style="36" customWidth="1"/>
    <col min="7171" max="7172" width="1.6640625" style="36" customWidth="1"/>
    <col min="7173" max="7177" width="3.109375" style="36" customWidth="1"/>
    <col min="7178" max="7179" width="1.6640625" style="36" customWidth="1"/>
    <col min="7180" max="7180" width="3.109375" style="36" customWidth="1"/>
    <col min="7181" max="7181" width="0.6640625" style="36" customWidth="1"/>
    <col min="7182" max="7184" width="3.6640625" style="36" customWidth="1"/>
    <col min="7185" max="7185" width="2.109375" style="36" customWidth="1"/>
    <col min="7186" max="7186" width="1.6640625" style="36" customWidth="1"/>
    <col min="7187" max="7187" width="1.21875" style="36" customWidth="1"/>
    <col min="7188" max="7188" width="2.21875" style="36" customWidth="1"/>
    <col min="7189" max="7189" width="0.6640625" style="36" customWidth="1"/>
    <col min="7190" max="7191" width="2.6640625" style="36" customWidth="1"/>
    <col min="7192" max="7192" width="0.88671875" style="36" customWidth="1"/>
    <col min="7193" max="7193" width="1.88671875" style="36" customWidth="1"/>
    <col min="7194" max="7196" width="3.109375" style="36" customWidth="1"/>
    <col min="7197" max="7197" width="2.109375" style="36" customWidth="1"/>
    <col min="7198" max="7203" width="3.109375" style="36" customWidth="1"/>
    <col min="7204" max="7204" width="2.21875" style="36" customWidth="1"/>
    <col min="7205" max="7209" width="1.6640625" style="36" customWidth="1"/>
    <col min="7210" max="7210" width="3.6640625" style="36" customWidth="1"/>
    <col min="7211" max="7211" width="2.21875" style="36" customWidth="1"/>
    <col min="7212" max="7212" width="1.44140625" style="36" customWidth="1"/>
    <col min="7213" max="7213" width="1.6640625" style="36" customWidth="1"/>
    <col min="7214" max="7214" width="2.21875" style="36" customWidth="1"/>
    <col min="7215" max="7216" width="1.6640625" style="36" customWidth="1"/>
    <col min="7217" max="7217" width="0.44140625" style="36" customWidth="1"/>
    <col min="7218" max="7221" width="3.6640625" style="36" customWidth="1"/>
    <col min="7222" max="7424" width="9" style="36"/>
    <col min="7425" max="7426" width="3.109375" style="36" customWidth="1"/>
    <col min="7427" max="7428" width="1.6640625" style="36" customWidth="1"/>
    <col min="7429" max="7433" width="3.109375" style="36" customWidth="1"/>
    <col min="7434" max="7435" width="1.6640625" style="36" customWidth="1"/>
    <col min="7436" max="7436" width="3.109375" style="36" customWidth="1"/>
    <col min="7437" max="7437" width="0.6640625" style="36" customWidth="1"/>
    <col min="7438" max="7440" width="3.6640625" style="36" customWidth="1"/>
    <col min="7441" max="7441" width="2.109375" style="36" customWidth="1"/>
    <col min="7442" max="7442" width="1.6640625" style="36" customWidth="1"/>
    <col min="7443" max="7443" width="1.21875" style="36" customWidth="1"/>
    <col min="7444" max="7444" width="2.21875" style="36" customWidth="1"/>
    <col min="7445" max="7445" width="0.6640625" style="36" customWidth="1"/>
    <col min="7446" max="7447" width="2.6640625" style="36" customWidth="1"/>
    <col min="7448" max="7448" width="0.88671875" style="36" customWidth="1"/>
    <col min="7449" max="7449" width="1.88671875" style="36" customWidth="1"/>
    <col min="7450" max="7452" width="3.109375" style="36" customWidth="1"/>
    <col min="7453" max="7453" width="2.109375" style="36" customWidth="1"/>
    <col min="7454" max="7459" width="3.109375" style="36" customWidth="1"/>
    <col min="7460" max="7460" width="2.21875" style="36" customWidth="1"/>
    <col min="7461" max="7465" width="1.6640625" style="36" customWidth="1"/>
    <col min="7466" max="7466" width="3.6640625" style="36" customWidth="1"/>
    <col min="7467" max="7467" width="2.21875" style="36" customWidth="1"/>
    <col min="7468" max="7468" width="1.44140625" style="36" customWidth="1"/>
    <col min="7469" max="7469" width="1.6640625" style="36" customWidth="1"/>
    <col min="7470" max="7470" width="2.21875" style="36" customWidth="1"/>
    <col min="7471" max="7472" width="1.6640625" style="36" customWidth="1"/>
    <col min="7473" max="7473" width="0.44140625" style="36" customWidth="1"/>
    <col min="7474" max="7477" width="3.6640625" style="36" customWidth="1"/>
    <col min="7478" max="7680" width="9" style="36"/>
    <col min="7681" max="7682" width="3.109375" style="36" customWidth="1"/>
    <col min="7683" max="7684" width="1.6640625" style="36" customWidth="1"/>
    <col min="7685" max="7689" width="3.109375" style="36" customWidth="1"/>
    <col min="7690" max="7691" width="1.6640625" style="36" customWidth="1"/>
    <col min="7692" max="7692" width="3.109375" style="36" customWidth="1"/>
    <col min="7693" max="7693" width="0.6640625" style="36" customWidth="1"/>
    <col min="7694" max="7696" width="3.6640625" style="36" customWidth="1"/>
    <col min="7697" max="7697" width="2.109375" style="36" customWidth="1"/>
    <col min="7698" max="7698" width="1.6640625" style="36" customWidth="1"/>
    <col min="7699" max="7699" width="1.21875" style="36" customWidth="1"/>
    <col min="7700" max="7700" width="2.21875" style="36" customWidth="1"/>
    <col min="7701" max="7701" width="0.6640625" style="36" customWidth="1"/>
    <col min="7702" max="7703" width="2.6640625" style="36" customWidth="1"/>
    <col min="7704" max="7704" width="0.88671875" style="36" customWidth="1"/>
    <col min="7705" max="7705" width="1.88671875" style="36" customWidth="1"/>
    <col min="7706" max="7708" width="3.109375" style="36" customWidth="1"/>
    <col min="7709" max="7709" width="2.109375" style="36" customWidth="1"/>
    <col min="7710" max="7715" width="3.109375" style="36" customWidth="1"/>
    <col min="7716" max="7716" width="2.21875" style="36" customWidth="1"/>
    <col min="7717" max="7721" width="1.6640625" style="36" customWidth="1"/>
    <col min="7722" max="7722" width="3.6640625" style="36" customWidth="1"/>
    <col min="7723" max="7723" width="2.21875" style="36" customWidth="1"/>
    <col min="7724" max="7724" width="1.44140625" style="36" customWidth="1"/>
    <col min="7725" max="7725" width="1.6640625" style="36" customWidth="1"/>
    <col min="7726" max="7726" width="2.21875" style="36" customWidth="1"/>
    <col min="7727" max="7728" width="1.6640625" style="36" customWidth="1"/>
    <col min="7729" max="7729" width="0.44140625" style="36" customWidth="1"/>
    <col min="7730" max="7733" width="3.6640625" style="36" customWidth="1"/>
    <col min="7734" max="7936" width="9" style="36"/>
    <col min="7937" max="7938" width="3.109375" style="36" customWidth="1"/>
    <col min="7939" max="7940" width="1.6640625" style="36" customWidth="1"/>
    <col min="7941" max="7945" width="3.109375" style="36" customWidth="1"/>
    <col min="7946" max="7947" width="1.6640625" style="36" customWidth="1"/>
    <col min="7948" max="7948" width="3.109375" style="36" customWidth="1"/>
    <col min="7949" max="7949" width="0.6640625" style="36" customWidth="1"/>
    <col min="7950" max="7952" width="3.6640625" style="36" customWidth="1"/>
    <col min="7953" max="7953" width="2.109375" style="36" customWidth="1"/>
    <col min="7954" max="7954" width="1.6640625" style="36" customWidth="1"/>
    <col min="7955" max="7955" width="1.21875" style="36" customWidth="1"/>
    <col min="7956" max="7956" width="2.21875" style="36" customWidth="1"/>
    <col min="7957" max="7957" width="0.6640625" style="36" customWidth="1"/>
    <col min="7958" max="7959" width="2.6640625" style="36" customWidth="1"/>
    <col min="7960" max="7960" width="0.88671875" style="36" customWidth="1"/>
    <col min="7961" max="7961" width="1.88671875" style="36" customWidth="1"/>
    <col min="7962" max="7964" width="3.109375" style="36" customWidth="1"/>
    <col min="7965" max="7965" width="2.109375" style="36" customWidth="1"/>
    <col min="7966" max="7971" width="3.109375" style="36" customWidth="1"/>
    <col min="7972" max="7972" width="2.21875" style="36" customWidth="1"/>
    <col min="7973" max="7977" width="1.6640625" style="36" customWidth="1"/>
    <col min="7978" max="7978" width="3.6640625" style="36" customWidth="1"/>
    <col min="7979" max="7979" width="2.21875" style="36" customWidth="1"/>
    <col min="7980" max="7980" width="1.44140625" style="36" customWidth="1"/>
    <col min="7981" max="7981" width="1.6640625" style="36" customWidth="1"/>
    <col min="7982" max="7982" width="2.21875" style="36" customWidth="1"/>
    <col min="7983" max="7984" width="1.6640625" style="36" customWidth="1"/>
    <col min="7985" max="7985" width="0.44140625" style="36" customWidth="1"/>
    <col min="7986" max="7989" width="3.6640625" style="36" customWidth="1"/>
    <col min="7990" max="8192" width="9" style="36"/>
    <col min="8193" max="8194" width="3.109375" style="36" customWidth="1"/>
    <col min="8195" max="8196" width="1.6640625" style="36" customWidth="1"/>
    <col min="8197" max="8201" width="3.109375" style="36" customWidth="1"/>
    <col min="8202" max="8203" width="1.6640625" style="36" customWidth="1"/>
    <col min="8204" max="8204" width="3.109375" style="36" customWidth="1"/>
    <col min="8205" max="8205" width="0.6640625" style="36" customWidth="1"/>
    <col min="8206" max="8208" width="3.6640625" style="36" customWidth="1"/>
    <col min="8209" max="8209" width="2.109375" style="36" customWidth="1"/>
    <col min="8210" max="8210" width="1.6640625" style="36" customWidth="1"/>
    <col min="8211" max="8211" width="1.21875" style="36" customWidth="1"/>
    <col min="8212" max="8212" width="2.21875" style="36" customWidth="1"/>
    <col min="8213" max="8213" width="0.6640625" style="36" customWidth="1"/>
    <col min="8214" max="8215" width="2.6640625" style="36" customWidth="1"/>
    <col min="8216" max="8216" width="0.88671875" style="36" customWidth="1"/>
    <col min="8217" max="8217" width="1.88671875" style="36" customWidth="1"/>
    <col min="8218" max="8220" width="3.109375" style="36" customWidth="1"/>
    <col min="8221" max="8221" width="2.109375" style="36" customWidth="1"/>
    <col min="8222" max="8227" width="3.109375" style="36" customWidth="1"/>
    <col min="8228" max="8228" width="2.21875" style="36" customWidth="1"/>
    <col min="8229" max="8233" width="1.6640625" style="36" customWidth="1"/>
    <col min="8234" max="8234" width="3.6640625" style="36" customWidth="1"/>
    <col min="8235" max="8235" width="2.21875" style="36" customWidth="1"/>
    <col min="8236" max="8236" width="1.44140625" style="36" customWidth="1"/>
    <col min="8237" max="8237" width="1.6640625" style="36" customWidth="1"/>
    <col min="8238" max="8238" width="2.21875" style="36" customWidth="1"/>
    <col min="8239" max="8240" width="1.6640625" style="36" customWidth="1"/>
    <col min="8241" max="8241" width="0.44140625" style="36" customWidth="1"/>
    <col min="8242" max="8245" width="3.6640625" style="36" customWidth="1"/>
    <col min="8246" max="8448" width="9" style="36"/>
    <col min="8449" max="8450" width="3.109375" style="36" customWidth="1"/>
    <col min="8451" max="8452" width="1.6640625" style="36" customWidth="1"/>
    <col min="8453" max="8457" width="3.109375" style="36" customWidth="1"/>
    <col min="8458" max="8459" width="1.6640625" style="36" customWidth="1"/>
    <col min="8460" max="8460" width="3.109375" style="36" customWidth="1"/>
    <col min="8461" max="8461" width="0.6640625" style="36" customWidth="1"/>
    <col min="8462" max="8464" width="3.6640625" style="36" customWidth="1"/>
    <col min="8465" max="8465" width="2.109375" style="36" customWidth="1"/>
    <col min="8466" max="8466" width="1.6640625" style="36" customWidth="1"/>
    <col min="8467" max="8467" width="1.21875" style="36" customWidth="1"/>
    <col min="8468" max="8468" width="2.21875" style="36" customWidth="1"/>
    <col min="8469" max="8469" width="0.6640625" style="36" customWidth="1"/>
    <col min="8470" max="8471" width="2.6640625" style="36" customWidth="1"/>
    <col min="8472" max="8472" width="0.88671875" style="36" customWidth="1"/>
    <col min="8473" max="8473" width="1.88671875" style="36" customWidth="1"/>
    <col min="8474" max="8476" width="3.109375" style="36" customWidth="1"/>
    <col min="8477" max="8477" width="2.109375" style="36" customWidth="1"/>
    <col min="8478" max="8483" width="3.109375" style="36" customWidth="1"/>
    <col min="8484" max="8484" width="2.21875" style="36" customWidth="1"/>
    <col min="8485" max="8489" width="1.6640625" style="36" customWidth="1"/>
    <col min="8490" max="8490" width="3.6640625" style="36" customWidth="1"/>
    <col min="8491" max="8491" width="2.21875" style="36" customWidth="1"/>
    <col min="8492" max="8492" width="1.44140625" style="36" customWidth="1"/>
    <col min="8493" max="8493" width="1.6640625" style="36" customWidth="1"/>
    <col min="8494" max="8494" width="2.21875" style="36" customWidth="1"/>
    <col min="8495" max="8496" width="1.6640625" style="36" customWidth="1"/>
    <col min="8497" max="8497" width="0.44140625" style="36" customWidth="1"/>
    <col min="8498" max="8501" width="3.6640625" style="36" customWidth="1"/>
    <col min="8502" max="8704" width="9" style="36"/>
    <col min="8705" max="8706" width="3.109375" style="36" customWidth="1"/>
    <col min="8707" max="8708" width="1.6640625" style="36" customWidth="1"/>
    <col min="8709" max="8713" width="3.109375" style="36" customWidth="1"/>
    <col min="8714" max="8715" width="1.6640625" style="36" customWidth="1"/>
    <col min="8716" max="8716" width="3.109375" style="36" customWidth="1"/>
    <col min="8717" max="8717" width="0.6640625" style="36" customWidth="1"/>
    <col min="8718" max="8720" width="3.6640625" style="36" customWidth="1"/>
    <col min="8721" max="8721" width="2.109375" style="36" customWidth="1"/>
    <col min="8722" max="8722" width="1.6640625" style="36" customWidth="1"/>
    <col min="8723" max="8723" width="1.21875" style="36" customWidth="1"/>
    <col min="8724" max="8724" width="2.21875" style="36" customWidth="1"/>
    <col min="8725" max="8725" width="0.6640625" style="36" customWidth="1"/>
    <col min="8726" max="8727" width="2.6640625" style="36" customWidth="1"/>
    <col min="8728" max="8728" width="0.88671875" style="36" customWidth="1"/>
    <col min="8729" max="8729" width="1.88671875" style="36" customWidth="1"/>
    <col min="8730" max="8732" width="3.109375" style="36" customWidth="1"/>
    <col min="8733" max="8733" width="2.109375" style="36" customWidth="1"/>
    <col min="8734" max="8739" width="3.109375" style="36" customWidth="1"/>
    <col min="8740" max="8740" width="2.21875" style="36" customWidth="1"/>
    <col min="8741" max="8745" width="1.6640625" style="36" customWidth="1"/>
    <col min="8746" max="8746" width="3.6640625" style="36" customWidth="1"/>
    <col min="8747" max="8747" width="2.21875" style="36" customWidth="1"/>
    <col min="8748" max="8748" width="1.44140625" style="36" customWidth="1"/>
    <col min="8749" max="8749" width="1.6640625" style="36" customWidth="1"/>
    <col min="8750" max="8750" width="2.21875" style="36" customWidth="1"/>
    <col min="8751" max="8752" width="1.6640625" style="36" customWidth="1"/>
    <col min="8753" max="8753" width="0.44140625" style="36" customWidth="1"/>
    <col min="8754" max="8757" width="3.6640625" style="36" customWidth="1"/>
    <col min="8758" max="8960" width="9" style="36"/>
    <col min="8961" max="8962" width="3.109375" style="36" customWidth="1"/>
    <col min="8963" max="8964" width="1.6640625" style="36" customWidth="1"/>
    <col min="8965" max="8969" width="3.109375" style="36" customWidth="1"/>
    <col min="8970" max="8971" width="1.6640625" style="36" customWidth="1"/>
    <col min="8972" max="8972" width="3.109375" style="36" customWidth="1"/>
    <col min="8973" max="8973" width="0.6640625" style="36" customWidth="1"/>
    <col min="8974" max="8976" width="3.6640625" style="36" customWidth="1"/>
    <col min="8977" max="8977" width="2.109375" style="36" customWidth="1"/>
    <col min="8978" max="8978" width="1.6640625" style="36" customWidth="1"/>
    <col min="8979" max="8979" width="1.21875" style="36" customWidth="1"/>
    <col min="8980" max="8980" width="2.21875" style="36" customWidth="1"/>
    <col min="8981" max="8981" width="0.6640625" style="36" customWidth="1"/>
    <col min="8982" max="8983" width="2.6640625" style="36" customWidth="1"/>
    <col min="8984" max="8984" width="0.88671875" style="36" customWidth="1"/>
    <col min="8985" max="8985" width="1.88671875" style="36" customWidth="1"/>
    <col min="8986" max="8988" width="3.109375" style="36" customWidth="1"/>
    <col min="8989" max="8989" width="2.109375" style="36" customWidth="1"/>
    <col min="8990" max="8995" width="3.109375" style="36" customWidth="1"/>
    <col min="8996" max="8996" width="2.21875" style="36" customWidth="1"/>
    <col min="8997" max="9001" width="1.6640625" style="36" customWidth="1"/>
    <col min="9002" max="9002" width="3.6640625" style="36" customWidth="1"/>
    <col min="9003" max="9003" width="2.21875" style="36" customWidth="1"/>
    <col min="9004" max="9004" width="1.44140625" style="36" customWidth="1"/>
    <col min="9005" max="9005" width="1.6640625" style="36" customWidth="1"/>
    <col min="9006" max="9006" width="2.21875" style="36" customWidth="1"/>
    <col min="9007" max="9008" width="1.6640625" style="36" customWidth="1"/>
    <col min="9009" max="9009" width="0.44140625" style="36" customWidth="1"/>
    <col min="9010" max="9013" width="3.6640625" style="36" customWidth="1"/>
    <col min="9014" max="9216" width="9" style="36"/>
    <col min="9217" max="9218" width="3.109375" style="36" customWidth="1"/>
    <col min="9219" max="9220" width="1.6640625" style="36" customWidth="1"/>
    <col min="9221" max="9225" width="3.109375" style="36" customWidth="1"/>
    <col min="9226" max="9227" width="1.6640625" style="36" customWidth="1"/>
    <col min="9228" max="9228" width="3.109375" style="36" customWidth="1"/>
    <col min="9229" max="9229" width="0.6640625" style="36" customWidth="1"/>
    <col min="9230" max="9232" width="3.6640625" style="36" customWidth="1"/>
    <col min="9233" max="9233" width="2.109375" style="36" customWidth="1"/>
    <col min="9234" max="9234" width="1.6640625" style="36" customWidth="1"/>
    <col min="9235" max="9235" width="1.21875" style="36" customWidth="1"/>
    <col min="9236" max="9236" width="2.21875" style="36" customWidth="1"/>
    <col min="9237" max="9237" width="0.6640625" style="36" customWidth="1"/>
    <col min="9238" max="9239" width="2.6640625" style="36" customWidth="1"/>
    <col min="9240" max="9240" width="0.88671875" style="36" customWidth="1"/>
    <col min="9241" max="9241" width="1.88671875" style="36" customWidth="1"/>
    <col min="9242" max="9244" width="3.109375" style="36" customWidth="1"/>
    <col min="9245" max="9245" width="2.109375" style="36" customWidth="1"/>
    <col min="9246" max="9251" width="3.109375" style="36" customWidth="1"/>
    <col min="9252" max="9252" width="2.21875" style="36" customWidth="1"/>
    <col min="9253" max="9257" width="1.6640625" style="36" customWidth="1"/>
    <col min="9258" max="9258" width="3.6640625" style="36" customWidth="1"/>
    <col min="9259" max="9259" width="2.21875" style="36" customWidth="1"/>
    <col min="9260" max="9260" width="1.44140625" style="36" customWidth="1"/>
    <col min="9261" max="9261" width="1.6640625" style="36" customWidth="1"/>
    <col min="9262" max="9262" width="2.21875" style="36" customWidth="1"/>
    <col min="9263" max="9264" width="1.6640625" style="36" customWidth="1"/>
    <col min="9265" max="9265" width="0.44140625" style="36" customWidth="1"/>
    <col min="9266" max="9269" width="3.6640625" style="36" customWidth="1"/>
    <col min="9270" max="9472" width="9" style="36"/>
    <col min="9473" max="9474" width="3.109375" style="36" customWidth="1"/>
    <col min="9475" max="9476" width="1.6640625" style="36" customWidth="1"/>
    <col min="9477" max="9481" width="3.109375" style="36" customWidth="1"/>
    <col min="9482" max="9483" width="1.6640625" style="36" customWidth="1"/>
    <col min="9484" max="9484" width="3.109375" style="36" customWidth="1"/>
    <col min="9485" max="9485" width="0.6640625" style="36" customWidth="1"/>
    <col min="9486" max="9488" width="3.6640625" style="36" customWidth="1"/>
    <col min="9489" max="9489" width="2.109375" style="36" customWidth="1"/>
    <col min="9490" max="9490" width="1.6640625" style="36" customWidth="1"/>
    <col min="9491" max="9491" width="1.21875" style="36" customWidth="1"/>
    <col min="9492" max="9492" width="2.21875" style="36" customWidth="1"/>
    <col min="9493" max="9493" width="0.6640625" style="36" customWidth="1"/>
    <col min="9494" max="9495" width="2.6640625" style="36" customWidth="1"/>
    <col min="9496" max="9496" width="0.88671875" style="36" customWidth="1"/>
    <col min="9497" max="9497" width="1.88671875" style="36" customWidth="1"/>
    <col min="9498" max="9500" width="3.109375" style="36" customWidth="1"/>
    <col min="9501" max="9501" width="2.109375" style="36" customWidth="1"/>
    <col min="9502" max="9507" width="3.109375" style="36" customWidth="1"/>
    <col min="9508" max="9508" width="2.21875" style="36" customWidth="1"/>
    <col min="9509" max="9513" width="1.6640625" style="36" customWidth="1"/>
    <col min="9514" max="9514" width="3.6640625" style="36" customWidth="1"/>
    <col min="9515" max="9515" width="2.21875" style="36" customWidth="1"/>
    <col min="9516" max="9516" width="1.44140625" style="36" customWidth="1"/>
    <col min="9517" max="9517" width="1.6640625" style="36" customWidth="1"/>
    <col min="9518" max="9518" width="2.21875" style="36" customWidth="1"/>
    <col min="9519" max="9520" width="1.6640625" style="36" customWidth="1"/>
    <col min="9521" max="9521" width="0.44140625" style="36" customWidth="1"/>
    <col min="9522" max="9525" width="3.6640625" style="36" customWidth="1"/>
    <col min="9526" max="9728" width="9" style="36"/>
    <col min="9729" max="9730" width="3.109375" style="36" customWidth="1"/>
    <col min="9731" max="9732" width="1.6640625" style="36" customWidth="1"/>
    <col min="9733" max="9737" width="3.109375" style="36" customWidth="1"/>
    <col min="9738" max="9739" width="1.6640625" style="36" customWidth="1"/>
    <col min="9740" max="9740" width="3.109375" style="36" customWidth="1"/>
    <col min="9741" max="9741" width="0.6640625" style="36" customWidth="1"/>
    <col min="9742" max="9744" width="3.6640625" style="36" customWidth="1"/>
    <col min="9745" max="9745" width="2.109375" style="36" customWidth="1"/>
    <col min="9746" max="9746" width="1.6640625" style="36" customWidth="1"/>
    <col min="9747" max="9747" width="1.21875" style="36" customWidth="1"/>
    <col min="9748" max="9748" width="2.21875" style="36" customWidth="1"/>
    <col min="9749" max="9749" width="0.6640625" style="36" customWidth="1"/>
    <col min="9750" max="9751" width="2.6640625" style="36" customWidth="1"/>
    <col min="9752" max="9752" width="0.88671875" style="36" customWidth="1"/>
    <col min="9753" max="9753" width="1.88671875" style="36" customWidth="1"/>
    <col min="9754" max="9756" width="3.109375" style="36" customWidth="1"/>
    <col min="9757" max="9757" width="2.109375" style="36" customWidth="1"/>
    <col min="9758" max="9763" width="3.109375" style="36" customWidth="1"/>
    <col min="9764" max="9764" width="2.21875" style="36" customWidth="1"/>
    <col min="9765" max="9769" width="1.6640625" style="36" customWidth="1"/>
    <col min="9770" max="9770" width="3.6640625" style="36" customWidth="1"/>
    <col min="9771" max="9771" width="2.21875" style="36" customWidth="1"/>
    <col min="9772" max="9772" width="1.44140625" style="36" customWidth="1"/>
    <col min="9773" max="9773" width="1.6640625" style="36" customWidth="1"/>
    <col min="9774" max="9774" width="2.21875" style="36" customWidth="1"/>
    <col min="9775" max="9776" width="1.6640625" style="36" customWidth="1"/>
    <col min="9777" max="9777" width="0.44140625" style="36" customWidth="1"/>
    <col min="9778" max="9781" width="3.6640625" style="36" customWidth="1"/>
    <col min="9782" max="9984" width="9" style="36"/>
    <col min="9985" max="9986" width="3.109375" style="36" customWidth="1"/>
    <col min="9987" max="9988" width="1.6640625" style="36" customWidth="1"/>
    <col min="9989" max="9993" width="3.109375" style="36" customWidth="1"/>
    <col min="9994" max="9995" width="1.6640625" style="36" customWidth="1"/>
    <col min="9996" max="9996" width="3.109375" style="36" customWidth="1"/>
    <col min="9997" max="9997" width="0.6640625" style="36" customWidth="1"/>
    <col min="9998" max="10000" width="3.6640625" style="36" customWidth="1"/>
    <col min="10001" max="10001" width="2.109375" style="36" customWidth="1"/>
    <col min="10002" max="10002" width="1.6640625" style="36" customWidth="1"/>
    <col min="10003" max="10003" width="1.21875" style="36" customWidth="1"/>
    <col min="10004" max="10004" width="2.21875" style="36" customWidth="1"/>
    <col min="10005" max="10005" width="0.6640625" style="36" customWidth="1"/>
    <col min="10006" max="10007" width="2.6640625" style="36" customWidth="1"/>
    <col min="10008" max="10008" width="0.88671875" style="36" customWidth="1"/>
    <col min="10009" max="10009" width="1.88671875" style="36" customWidth="1"/>
    <col min="10010" max="10012" width="3.109375" style="36" customWidth="1"/>
    <col min="10013" max="10013" width="2.109375" style="36" customWidth="1"/>
    <col min="10014" max="10019" width="3.109375" style="36" customWidth="1"/>
    <col min="10020" max="10020" width="2.21875" style="36" customWidth="1"/>
    <col min="10021" max="10025" width="1.6640625" style="36" customWidth="1"/>
    <col min="10026" max="10026" width="3.6640625" style="36" customWidth="1"/>
    <col min="10027" max="10027" width="2.21875" style="36" customWidth="1"/>
    <col min="10028" max="10028" width="1.44140625" style="36" customWidth="1"/>
    <col min="10029" max="10029" width="1.6640625" style="36" customWidth="1"/>
    <col min="10030" max="10030" width="2.21875" style="36" customWidth="1"/>
    <col min="10031" max="10032" width="1.6640625" style="36" customWidth="1"/>
    <col min="10033" max="10033" width="0.44140625" style="36" customWidth="1"/>
    <col min="10034" max="10037" width="3.6640625" style="36" customWidth="1"/>
    <col min="10038" max="10240" width="9" style="36"/>
    <col min="10241" max="10242" width="3.109375" style="36" customWidth="1"/>
    <col min="10243" max="10244" width="1.6640625" style="36" customWidth="1"/>
    <col min="10245" max="10249" width="3.109375" style="36" customWidth="1"/>
    <col min="10250" max="10251" width="1.6640625" style="36" customWidth="1"/>
    <col min="10252" max="10252" width="3.109375" style="36" customWidth="1"/>
    <col min="10253" max="10253" width="0.6640625" style="36" customWidth="1"/>
    <col min="10254" max="10256" width="3.6640625" style="36" customWidth="1"/>
    <col min="10257" max="10257" width="2.109375" style="36" customWidth="1"/>
    <col min="10258" max="10258" width="1.6640625" style="36" customWidth="1"/>
    <col min="10259" max="10259" width="1.21875" style="36" customWidth="1"/>
    <col min="10260" max="10260" width="2.21875" style="36" customWidth="1"/>
    <col min="10261" max="10261" width="0.6640625" style="36" customWidth="1"/>
    <col min="10262" max="10263" width="2.6640625" style="36" customWidth="1"/>
    <col min="10264" max="10264" width="0.88671875" style="36" customWidth="1"/>
    <col min="10265" max="10265" width="1.88671875" style="36" customWidth="1"/>
    <col min="10266" max="10268" width="3.109375" style="36" customWidth="1"/>
    <col min="10269" max="10269" width="2.109375" style="36" customWidth="1"/>
    <col min="10270" max="10275" width="3.109375" style="36" customWidth="1"/>
    <col min="10276" max="10276" width="2.21875" style="36" customWidth="1"/>
    <col min="10277" max="10281" width="1.6640625" style="36" customWidth="1"/>
    <col min="10282" max="10282" width="3.6640625" style="36" customWidth="1"/>
    <col min="10283" max="10283" width="2.21875" style="36" customWidth="1"/>
    <col min="10284" max="10284" width="1.44140625" style="36" customWidth="1"/>
    <col min="10285" max="10285" width="1.6640625" style="36" customWidth="1"/>
    <col min="10286" max="10286" width="2.21875" style="36" customWidth="1"/>
    <col min="10287" max="10288" width="1.6640625" style="36" customWidth="1"/>
    <col min="10289" max="10289" width="0.44140625" style="36" customWidth="1"/>
    <col min="10290" max="10293" width="3.6640625" style="36" customWidth="1"/>
    <col min="10294" max="10496" width="9" style="36"/>
    <col min="10497" max="10498" width="3.109375" style="36" customWidth="1"/>
    <col min="10499" max="10500" width="1.6640625" style="36" customWidth="1"/>
    <col min="10501" max="10505" width="3.109375" style="36" customWidth="1"/>
    <col min="10506" max="10507" width="1.6640625" style="36" customWidth="1"/>
    <col min="10508" max="10508" width="3.109375" style="36" customWidth="1"/>
    <col min="10509" max="10509" width="0.6640625" style="36" customWidth="1"/>
    <col min="10510" max="10512" width="3.6640625" style="36" customWidth="1"/>
    <col min="10513" max="10513" width="2.109375" style="36" customWidth="1"/>
    <col min="10514" max="10514" width="1.6640625" style="36" customWidth="1"/>
    <col min="10515" max="10515" width="1.21875" style="36" customWidth="1"/>
    <col min="10516" max="10516" width="2.21875" style="36" customWidth="1"/>
    <col min="10517" max="10517" width="0.6640625" style="36" customWidth="1"/>
    <col min="10518" max="10519" width="2.6640625" style="36" customWidth="1"/>
    <col min="10520" max="10520" width="0.88671875" style="36" customWidth="1"/>
    <col min="10521" max="10521" width="1.88671875" style="36" customWidth="1"/>
    <col min="10522" max="10524" width="3.109375" style="36" customWidth="1"/>
    <col min="10525" max="10525" width="2.109375" style="36" customWidth="1"/>
    <col min="10526" max="10531" width="3.109375" style="36" customWidth="1"/>
    <col min="10532" max="10532" width="2.21875" style="36" customWidth="1"/>
    <col min="10533" max="10537" width="1.6640625" style="36" customWidth="1"/>
    <col min="10538" max="10538" width="3.6640625" style="36" customWidth="1"/>
    <col min="10539" max="10539" width="2.21875" style="36" customWidth="1"/>
    <col min="10540" max="10540" width="1.44140625" style="36" customWidth="1"/>
    <col min="10541" max="10541" width="1.6640625" style="36" customWidth="1"/>
    <col min="10542" max="10542" width="2.21875" style="36" customWidth="1"/>
    <col min="10543" max="10544" width="1.6640625" style="36" customWidth="1"/>
    <col min="10545" max="10545" width="0.44140625" style="36" customWidth="1"/>
    <col min="10546" max="10549" width="3.6640625" style="36" customWidth="1"/>
    <col min="10550" max="10752" width="9" style="36"/>
    <col min="10753" max="10754" width="3.109375" style="36" customWidth="1"/>
    <col min="10755" max="10756" width="1.6640625" style="36" customWidth="1"/>
    <col min="10757" max="10761" width="3.109375" style="36" customWidth="1"/>
    <col min="10762" max="10763" width="1.6640625" style="36" customWidth="1"/>
    <col min="10764" max="10764" width="3.109375" style="36" customWidth="1"/>
    <col min="10765" max="10765" width="0.6640625" style="36" customWidth="1"/>
    <col min="10766" max="10768" width="3.6640625" style="36" customWidth="1"/>
    <col min="10769" max="10769" width="2.109375" style="36" customWidth="1"/>
    <col min="10770" max="10770" width="1.6640625" style="36" customWidth="1"/>
    <col min="10771" max="10771" width="1.21875" style="36" customWidth="1"/>
    <col min="10772" max="10772" width="2.21875" style="36" customWidth="1"/>
    <col min="10773" max="10773" width="0.6640625" style="36" customWidth="1"/>
    <col min="10774" max="10775" width="2.6640625" style="36" customWidth="1"/>
    <col min="10776" max="10776" width="0.88671875" style="36" customWidth="1"/>
    <col min="10777" max="10777" width="1.88671875" style="36" customWidth="1"/>
    <col min="10778" max="10780" width="3.109375" style="36" customWidth="1"/>
    <col min="10781" max="10781" width="2.109375" style="36" customWidth="1"/>
    <col min="10782" max="10787" width="3.109375" style="36" customWidth="1"/>
    <col min="10788" max="10788" width="2.21875" style="36" customWidth="1"/>
    <col min="10789" max="10793" width="1.6640625" style="36" customWidth="1"/>
    <col min="10794" max="10794" width="3.6640625" style="36" customWidth="1"/>
    <col min="10795" max="10795" width="2.21875" style="36" customWidth="1"/>
    <col min="10796" max="10796" width="1.44140625" style="36" customWidth="1"/>
    <col min="10797" max="10797" width="1.6640625" style="36" customWidth="1"/>
    <col min="10798" max="10798" width="2.21875" style="36" customWidth="1"/>
    <col min="10799" max="10800" width="1.6640625" style="36" customWidth="1"/>
    <col min="10801" max="10801" width="0.44140625" style="36" customWidth="1"/>
    <col min="10802" max="10805" width="3.6640625" style="36" customWidth="1"/>
    <col min="10806" max="11008" width="9" style="36"/>
    <col min="11009" max="11010" width="3.109375" style="36" customWidth="1"/>
    <col min="11011" max="11012" width="1.6640625" style="36" customWidth="1"/>
    <col min="11013" max="11017" width="3.109375" style="36" customWidth="1"/>
    <col min="11018" max="11019" width="1.6640625" style="36" customWidth="1"/>
    <col min="11020" max="11020" width="3.109375" style="36" customWidth="1"/>
    <col min="11021" max="11021" width="0.6640625" style="36" customWidth="1"/>
    <col min="11022" max="11024" width="3.6640625" style="36" customWidth="1"/>
    <col min="11025" max="11025" width="2.109375" style="36" customWidth="1"/>
    <col min="11026" max="11026" width="1.6640625" style="36" customWidth="1"/>
    <col min="11027" max="11027" width="1.21875" style="36" customWidth="1"/>
    <col min="11028" max="11028" width="2.21875" style="36" customWidth="1"/>
    <col min="11029" max="11029" width="0.6640625" style="36" customWidth="1"/>
    <col min="11030" max="11031" width="2.6640625" style="36" customWidth="1"/>
    <col min="11032" max="11032" width="0.88671875" style="36" customWidth="1"/>
    <col min="11033" max="11033" width="1.88671875" style="36" customWidth="1"/>
    <col min="11034" max="11036" width="3.109375" style="36" customWidth="1"/>
    <col min="11037" max="11037" width="2.109375" style="36" customWidth="1"/>
    <col min="11038" max="11043" width="3.109375" style="36" customWidth="1"/>
    <col min="11044" max="11044" width="2.21875" style="36" customWidth="1"/>
    <col min="11045" max="11049" width="1.6640625" style="36" customWidth="1"/>
    <col min="11050" max="11050" width="3.6640625" style="36" customWidth="1"/>
    <col min="11051" max="11051" width="2.21875" style="36" customWidth="1"/>
    <col min="11052" max="11052" width="1.44140625" style="36" customWidth="1"/>
    <col min="11053" max="11053" width="1.6640625" style="36" customWidth="1"/>
    <col min="11054" max="11054" width="2.21875" style="36" customWidth="1"/>
    <col min="11055" max="11056" width="1.6640625" style="36" customWidth="1"/>
    <col min="11057" max="11057" width="0.44140625" style="36" customWidth="1"/>
    <col min="11058" max="11061" width="3.6640625" style="36" customWidth="1"/>
    <col min="11062" max="11264" width="9" style="36"/>
    <col min="11265" max="11266" width="3.109375" style="36" customWidth="1"/>
    <col min="11267" max="11268" width="1.6640625" style="36" customWidth="1"/>
    <col min="11269" max="11273" width="3.109375" style="36" customWidth="1"/>
    <col min="11274" max="11275" width="1.6640625" style="36" customWidth="1"/>
    <col min="11276" max="11276" width="3.109375" style="36" customWidth="1"/>
    <col min="11277" max="11277" width="0.6640625" style="36" customWidth="1"/>
    <col min="11278" max="11280" width="3.6640625" style="36" customWidth="1"/>
    <col min="11281" max="11281" width="2.109375" style="36" customWidth="1"/>
    <col min="11282" max="11282" width="1.6640625" style="36" customWidth="1"/>
    <col min="11283" max="11283" width="1.21875" style="36" customWidth="1"/>
    <col min="11284" max="11284" width="2.21875" style="36" customWidth="1"/>
    <col min="11285" max="11285" width="0.6640625" style="36" customWidth="1"/>
    <col min="11286" max="11287" width="2.6640625" style="36" customWidth="1"/>
    <col min="11288" max="11288" width="0.88671875" style="36" customWidth="1"/>
    <col min="11289" max="11289" width="1.88671875" style="36" customWidth="1"/>
    <col min="11290" max="11292" width="3.109375" style="36" customWidth="1"/>
    <col min="11293" max="11293" width="2.109375" style="36" customWidth="1"/>
    <col min="11294" max="11299" width="3.109375" style="36" customWidth="1"/>
    <col min="11300" max="11300" width="2.21875" style="36" customWidth="1"/>
    <col min="11301" max="11305" width="1.6640625" style="36" customWidth="1"/>
    <col min="11306" max="11306" width="3.6640625" style="36" customWidth="1"/>
    <col min="11307" max="11307" width="2.21875" style="36" customWidth="1"/>
    <col min="11308" max="11308" width="1.44140625" style="36" customWidth="1"/>
    <col min="11309" max="11309" width="1.6640625" style="36" customWidth="1"/>
    <col min="11310" max="11310" width="2.21875" style="36" customWidth="1"/>
    <col min="11311" max="11312" width="1.6640625" style="36" customWidth="1"/>
    <col min="11313" max="11313" width="0.44140625" style="36" customWidth="1"/>
    <col min="11314" max="11317" width="3.6640625" style="36" customWidth="1"/>
    <col min="11318" max="11520" width="9" style="36"/>
    <col min="11521" max="11522" width="3.109375" style="36" customWidth="1"/>
    <col min="11523" max="11524" width="1.6640625" style="36" customWidth="1"/>
    <col min="11525" max="11529" width="3.109375" style="36" customWidth="1"/>
    <col min="11530" max="11531" width="1.6640625" style="36" customWidth="1"/>
    <col min="11532" max="11532" width="3.109375" style="36" customWidth="1"/>
    <col min="11533" max="11533" width="0.6640625" style="36" customWidth="1"/>
    <col min="11534" max="11536" width="3.6640625" style="36" customWidth="1"/>
    <col min="11537" max="11537" width="2.109375" style="36" customWidth="1"/>
    <col min="11538" max="11538" width="1.6640625" style="36" customWidth="1"/>
    <col min="11539" max="11539" width="1.21875" style="36" customWidth="1"/>
    <col min="11540" max="11540" width="2.21875" style="36" customWidth="1"/>
    <col min="11541" max="11541" width="0.6640625" style="36" customWidth="1"/>
    <col min="11542" max="11543" width="2.6640625" style="36" customWidth="1"/>
    <col min="11544" max="11544" width="0.88671875" style="36" customWidth="1"/>
    <col min="11545" max="11545" width="1.88671875" style="36" customWidth="1"/>
    <col min="11546" max="11548" width="3.109375" style="36" customWidth="1"/>
    <col min="11549" max="11549" width="2.109375" style="36" customWidth="1"/>
    <col min="11550" max="11555" width="3.109375" style="36" customWidth="1"/>
    <col min="11556" max="11556" width="2.21875" style="36" customWidth="1"/>
    <col min="11557" max="11561" width="1.6640625" style="36" customWidth="1"/>
    <col min="11562" max="11562" width="3.6640625" style="36" customWidth="1"/>
    <col min="11563" max="11563" width="2.21875" style="36" customWidth="1"/>
    <col min="11564" max="11564" width="1.44140625" style="36" customWidth="1"/>
    <col min="11565" max="11565" width="1.6640625" style="36" customWidth="1"/>
    <col min="11566" max="11566" width="2.21875" style="36" customWidth="1"/>
    <col min="11567" max="11568" width="1.6640625" style="36" customWidth="1"/>
    <col min="11569" max="11569" width="0.44140625" style="36" customWidth="1"/>
    <col min="11570" max="11573" width="3.6640625" style="36" customWidth="1"/>
    <col min="11574" max="11776" width="9" style="36"/>
    <col min="11777" max="11778" width="3.109375" style="36" customWidth="1"/>
    <col min="11779" max="11780" width="1.6640625" style="36" customWidth="1"/>
    <col min="11781" max="11785" width="3.109375" style="36" customWidth="1"/>
    <col min="11786" max="11787" width="1.6640625" style="36" customWidth="1"/>
    <col min="11788" max="11788" width="3.109375" style="36" customWidth="1"/>
    <col min="11789" max="11789" width="0.6640625" style="36" customWidth="1"/>
    <col min="11790" max="11792" width="3.6640625" style="36" customWidth="1"/>
    <col min="11793" max="11793" width="2.109375" style="36" customWidth="1"/>
    <col min="11794" max="11794" width="1.6640625" style="36" customWidth="1"/>
    <col min="11795" max="11795" width="1.21875" style="36" customWidth="1"/>
    <col min="11796" max="11796" width="2.21875" style="36" customWidth="1"/>
    <col min="11797" max="11797" width="0.6640625" style="36" customWidth="1"/>
    <col min="11798" max="11799" width="2.6640625" style="36" customWidth="1"/>
    <col min="11800" max="11800" width="0.88671875" style="36" customWidth="1"/>
    <col min="11801" max="11801" width="1.88671875" style="36" customWidth="1"/>
    <col min="11802" max="11804" width="3.109375" style="36" customWidth="1"/>
    <col min="11805" max="11805" width="2.109375" style="36" customWidth="1"/>
    <col min="11806" max="11811" width="3.109375" style="36" customWidth="1"/>
    <col min="11812" max="11812" width="2.21875" style="36" customWidth="1"/>
    <col min="11813" max="11817" width="1.6640625" style="36" customWidth="1"/>
    <col min="11818" max="11818" width="3.6640625" style="36" customWidth="1"/>
    <col min="11819" max="11819" width="2.21875" style="36" customWidth="1"/>
    <col min="11820" max="11820" width="1.44140625" style="36" customWidth="1"/>
    <col min="11821" max="11821" width="1.6640625" style="36" customWidth="1"/>
    <col min="11822" max="11822" width="2.21875" style="36" customWidth="1"/>
    <col min="11823" max="11824" width="1.6640625" style="36" customWidth="1"/>
    <col min="11825" max="11825" width="0.44140625" style="36" customWidth="1"/>
    <col min="11826" max="11829" width="3.6640625" style="36" customWidth="1"/>
    <col min="11830" max="12032" width="9" style="36"/>
    <col min="12033" max="12034" width="3.109375" style="36" customWidth="1"/>
    <col min="12035" max="12036" width="1.6640625" style="36" customWidth="1"/>
    <col min="12037" max="12041" width="3.109375" style="36" customWidth="1"/>
    <col min="12042" max="12043" width="1.6640625" style="36" customWidth="1"/>
    <col min="12044" max="12044" width="3.109375" style="36" customWidth="1"/>
    <col min="12045" max="12045" width="0.6640625" style="36" customWidth="1"/>
    <col min="12046" max="12048" width="3.6640625" style="36" customWidth="1"/>
    <col min="12049" max="12049" width="2.109375" style="36" customWidth="1"/>
    <col min="12050" max="12050" width="1.6640625" style="36" customWidth="1"/>
    <col min="12051" max="12051" width="1.21875" style="36" customWidth="1"/>
    <col min="12052" max="12052" width="2.21875" style="36" customWidth="1"/>
    <col min="12053" max="12053" width="0.6640625" style="36" customWidth="1"/>
    <col min="12054" max="12055" width="2.6640625" style="36" customWidth="1"/>
    <col min="12056" max="12056" width="0.88671875" style="36" customWidth="1"/>
    <col min="12057" max="12057" width="1.88671875" style="36" customWidth="1"/>
    <col min="12058" max="12060" width="3.109375" style="36" customWidth="1"/>
    <col min="12061" max="12061" width="2.109375" style="36" customWidth="1"/>
    <col min="12062" max="12067" width="3.109375" style="36" customWidth="1"/>
    <col min="12068" max="12068" width="2.21875" style="36" customWidth="1"/>
    <col min="12069" max="12073" width="1.6640625" style="36" customWidth="1"/>
    <col min="12074" max="12074" width="3.6640625" style="36" customWidth="1"/>
    <col min="12075" max="12075" width="2.21875" style="36" customWidth="1"/>
    <col min="12076" max="12076" width="1.44140625" style="36" customWidth="1"/>
    <col min="12077" max="12077" width="1.6640625" style="36" customWidth="1"/>
    <col min="12078" max="12078" width="2.21875" style="36" customWidth="1"/>
    <col min="12079" max="12080" width="1.6640625" style="36" customWidth="1"/>
    <col min="12081" max="12081" width="0.44140625" style="36" customWidth="1"/>
    <col min="12082" max="12085" width="3.6640625" style="36" customWidth="1"/>
    <col min="12086" max="12288" width="9" style="36"/>
    <col min="12289" max="12290" width="3.109375" style="36" customWidth="1"/>
    <col min="12291" max="12292" width="1.6640625" style="36" customWidth="1"/>
    <col min="12293" max="12297" width="3.109375" style="36" customWidth="1"/>
    <col min="12298" max="12299" width="1.6640625" style="36" customWidth="1"/>
    <col min="12300" max="12300" width="3.109375" style="36" customWidth="1"/>
    <col min="12301" max="12301" width="0.6640625" style="36" customWidth="1"/>
    <col min="12302" max="12304" width="3.6640625" style="36" customWidth="1"/>
    <col min="12305" max="12305" width="2.109375" style="36" customWidth="1"/>
    <col min="12306" max="12306" width="1.6640625" style="36" customWidth="1"/>
    <col min="12307" max="12307" width="1.21875" style="36" customWidth="1"/>
    <col min="12308" max="12308" width="2.21875" style="36" customWidth="1"/>
    <col min="12309" max="12309" width="0.6640625" style="36" customWidth="1"/>
    <col min="12310" max="12311" width="2.6640625" style="36" customWidth="1"/>
    <col min="12312" max="12312" width="0.88671875" style="36" customWidth="1"/>
    <col min="12313" max="12313" width="1.88671875" style="36" customWidth="1"/>
    <col min="12314" max="12316" width="3.109375" style="36" customWidth="1"/>
    <col min="12317" max="12317" width="2.109375" style="36" customWidth="1"/>
    <col min="12318" max="12323" width="3.109375" style="36" customWidth="1"/>
    <col min="12324" max="12324" width="2.21875" style="36" customWidth="1"/>
    <col min="12325" max="12329" width="1.6640625" style="36" customWidth="1"/>
    <col min="12330" max="12330" width="3.6640625" style="36" customWidth="1"/>
    <col min="12331" max="12331" width="2.21875" style="36" customWidth="1"/>
    <col min="12332" max="12332" width="1.44140625" style="36" customWidth="1"/>
    <col min="12333" max="12333" width="1.6640625" style="36" customWidth="1"/>
    <col min="12334" max="12334" width="2.21875" style="36" customWidth="1"/>
    <col min="12335" max="12336" width="1.6640625" style="36" customWidth="1"/>
    <col min="12337" max="12337" width="0.44140625" style="36" customWidth="1"/>
    <col min="12338" max="12341" width="3.6640625" style="36" customWidth="1"/>
    <col min="12342" max="12544" width="9" style="36"/>
    <col min="12545" max="12546" width="3.109375" style="36" customWidth="1"/>
    <col min="12547" max="12548" width="1.6640625" style="36" customWidth="1"/>
    <col min="12549" max="12553" width="3.109375" style="36" customWidth="1"/>
    <col min="12554" max="12555" width="1.6640625" style="36" customWidth="1"/>
    <col min="12556" max="12556" width="3.109375" style="36" customWidth="1"/>
    <col min="12557" max="12557" width="0.6640625" style="36" customWidth="1"/>
    <col min="12558" max="12560" width="3.6640625" style="36" customWidth="1"/>
    <col min="12561" max="12561" width="2.109375" style="36" customWidth="1"/>
    <col min="12562" max="12562" width="1.6640625" style="36" customWidth="1"/>
    <col min="12563" max="12563" width="1.21875" style="36" customWidth="1"/>
    <col min="12564" max="12564" width="2.21875" style="36" customWidth="1"/>
    <col min="12565" max="12565" width="0.6640625" style="36" customWidth="1"/>
    <col min="12566" max="12567" width="2.6640625" style="36" customWidth="1"/>
    <col min="12568" max="12568" width="0.88671875" style="36" customWidth="1"/>
    <col min="12569" max="12569" width="1.88671875" style="36" customWidth="1"/>
    <col min="12570" max="12572" width="3.109375" style="36" customWidth="1"/>
    <col min="12573" max="12573" width="2.109375" style="36" customWidth="1"/>
    <col min="12574" max="12579" width="3.109375" style="36" customWidth="1"/>
    <col min="12580" max="12580" width="2.21875" style="36" customWidth="1"/>
    <col min="12581" max="12585" width="1.6640625" style="36" customWidth="1"/>
    <col min="12586" max="12586" width="3.6640625" style="36" customWidth="1"/>
    <col min="12587" max="12587" width="2.21875" style="36" customWidth="1"/>
    <col min="12588" max="12588" width="1.44140625" style="36" customWidth="1"/>
    <col min="12589" max="12589" width="1.6640625" style="36" customWidth="1"/>
    <col min="12590" max="12590" width="2.21875" style="36" customWidth="1"/>
    <col min="12591" max="12592" width="1.6640625" style="36" customWidth="1"/>
    <col min="12593" max="12593" width="0.44140625" style="36" customWidth="1"/>
    <col min="12594" max="12597" width="3.6640625" style="36" customWidth="1"/>
    <col min="12598" max="12800" width="9" style="36"/>
    <col min="12801" max="12802" width="3.109375" style="36" customWidth="1"/>
    <col min="12803" max="12804" width="1.6640625" style="36" customWidth="1"/>
    <col min="12805" max="12809" width="3.109375" style="36" customWidth="1"/>
    <col min="12810" max="12811" width="1.6640625" style="36" customWidth="1"/>
    <col min="12812" max="12812" width="3.109375" style="36" customWidth="1"/>
    <col min="12813" max="12813" width="0.6640625" style="36" customWidth="1"/>
    <col min="12814" max="12816" width="3.6640625" style="36" customWidth="1"/>
    <col min="12817" max="12817" width="2.109375" style="36" customWidth="1"/>
    <col min="12818" max="12818" width="1.6640625" style="36" customWidth="1"/>
    <col min="12819" max="12819" width="1.21875" style="36" customWidth="1"/>
    <col min="12820" max="12820" width="2.21875" style="36" customWidth="1"/>
    <col min="12821" max="12821" width="0.6640625" style="36" customWidth="1"/>
    <col min="12822" max="12823" width="2.6640625" style="36" customWidth="1"/>
    <col min="12824" max="12824" width="0.88671875" style="36" customWidth="1"/>
    <col min="12825" max="12825" width="1.88671875" style="36" customWidth="1"/>
    <col min="12826" max="12828" width="3.109375" style="36" customWidth="1"/>
    <col min="12829" max="12829" width="2.109375" style="36" customWidth="1"/>
    <col min="12830" max="12835" width="3.109375" style="36" customWidth="1"/>
    <col min="12836" max="12836" width="2.21875" style="36" customWidth="1"/>
    <col min="12837" max="12841" width="1.6640625" style="36" customWidth="1"/>
    <col min="12842" max="12842" width="3.6640625" style="36" customWidth="1"/>
    <col min="12843" max="12843" width="2.21875" style="36" customWidth="1"/>
    <col min="12844" max="12844" width="1.44140625" style="36" customWidth="1"/>
    <col min="12845" max="12845" width="1.6640625" style="36" customWidth="1"/>
    <col min="12846" max="12846" width="2.21875" style="36" customWidth="1"/>
    <col min="12847" max="12848" width="1.6640625" style="36" customWidth="1"/>
    <col min="12849" max="12849" width="0.44140625" style="36" customWidth="1"/>
    <col min="12850" max="12853" width="3.6640625" style="36" customWidth="1"/>
    <col min="12854" max="13056" width="9" style="36"/>
    <col min="13057" max="13058" width="3.109375" style="36" customWidth="1"/>
    <col min="13059" max="13060" width="1.6640625" style="36" customWidth="1"/>
    <col min="13061" max="13065" width="3.109375" style="36" customWidth="1"/>
    <col min="13066" max="13067" width="1.6640625" style="36" customWidth="1"/>
    <col min="13068" max="13068" width="3.109375" style="36" customWidth="1"/>
    <col min="13069" max="13069" width="0.6640625" style="36" customWidth="1"/>
    <col min="13070" max="13072" width="3.6640625" style="36" customWidth="1"/>
    <col min="13073" max="13073" width="2.109375" style="36" customWidth="1"/>
    <col min="13074" max="13074" width="1.6640625" style="36" customWidth="1"/>
    <col min="13075" max="13075" width="1.21875" style="36" customWidth="1"/>
    <col min="13076" max="13076" width="2.21875" style="36" customWidth="1"/>
    <col min="13077" max="13077" width="0.6640625" style="36" customWidth="1"/>
    <col min="13078" max="13079" width="2.6640625" style="36" customWidth="1"/>
    <col min="13080" max="13080" width="0.88671875" style="36" customWidth="1"/>
    <col min="13081" max="13081" width="1.88671875" style="36" customWidth="1"/>
    <col min="13082" max="13084" width="3.109375" style="36" customWidth="1"/>
    <col min="13085" max="13085" width="2.109375" style="36" customWidth="1"/>
    <col min="13086" max="13091" width="3.109375" style="36" customWidth="1"/>
    <col min="13092" max="13092" width="2.21875" style="36" customWidth="1"/>
    <col min="13093" max="13097" width="1.6640625" style="36" customWidth="1"/>
    <col min="13098" max="13098" width="3.6640625" style="36" customWidth="1"/>
    <col min="13099" max="13099" width="2.21875" style="36" customWidth="1"/>
    <col min="13100" max="13100" width="1.44140625" style="36" customWidth="1"/>
    <col min="13101" max="13101" width="1.6640625" style="36" customWidth="1"/>
    <col min="13102" max="13102" width="2.21875" style="36" customWidth="1"/>
    <col min="13103" max="13104" width="1.6640625" style="36" customWidth="1"/>
    <col min="13105" max="13105" width="0.44140625" style="36" customWidth="1"/>
    <col min="13106" max="13109" width="3.6640625" style="36" customWidth="1"/>
    <col min="13110" max="13312" width="9" style="36"/>
    <col min="13313" max="13314" width="3.109375" style="36" customWidth="1"/>
    <col min="13315" max="13316" width="1.6640625" style="36" customWidth="1"/>
    <col min="13317" max="13321" width="3.109375" style="36" customWidth="1"/>
    <col min="13322" max="13323" width="1.6640625" style="36" customWidth="1"/>
    <col min="13324" max="13324" width="3.109375" style="36" customWidth="1"/>
    <col min="13325" max="13325" width="0.6640625" style="36" customWidth="1"/>
    <col min="13326" max="13328" width="3.6640625" style="36" customWidth="1"/>
    <col min="13329" max="13329" width="2.109375" style="36" customWidth="1"/>
    <col min="13330" max="13330" width="1.6640625" style="36" customWidth="1"/>
    <col min="13331" max="13331" width="1.21875" style="36" customWidth="1"/>
    <col min="13332" max="13332" width="2.21875" style="36" customWidth="1"/>
    <col min="13333" max="13333" width="0.6640625" style="36" customWidth="1"/>
    <col min="13334" max="13335" width="2.6640625" style="36" customWidth="1"/>
    <col min="13336" max="13336" width="0.88671875" style="36" customWidth="1"/>
    <col min="13337" max="13337" width="1.88671875" style="36" customWidth="1"/>
    <col min="13338" max="13340" width="3.109375" style="36" customWidth="1"/>
    <col min="13341" max="13341" width="2.109375" style="36" customWidth="1"/>
    <col min="13342" max="13347" width="3.109375" style="36" customWidth="1"/>
    <col min="13348" max="13348" width="2.21875" style="36" customWidth="1"/>
    <col min="13349" max="13353" width="1.6640625" style="36" customWidth="1"/>
    <col min="13354" max="13354" width="3.6640625" style="36" customWidth="1"/>
    <col min="13355" max="13355" width="2.21875" style="36" customWidth="1"/>
    <col min="13356" max="13356" width="1.44140625" style="36" customWidth="1"/>
    <col min="13357" max="13357" width="1.6640625" style="36" customWidth="1"/>
    <col min="13358" max="13358" width="2.21875" style="36" customWidth="1"/>
    <col min="13359" max="13360" width="1.6640625" style="36" customWidth="1"/>
    <col min="13361" max="13361" width="0.44140625" style="36" customWidth="1"/>
    <col min="13362" max="13365" width="3.6640625" style="36" customWidth="1"/>
    <col min="13366" max="13568" width="9" style="36"/>
    <col min="13569" max="13570" width="3.109375" style="36" customWidth="1"/>
    <col min="13571" max="13572" width="1.6640625" style="36" customWidth="1"/>
    <col min="13573" max="13577" width="3.109375" style="36" customWidth="1"/>
    <col min="13578" max="13579" width="1.6640625" style="36" customWidth="1"/>
    <col min="13580" max="13580" width="3.109375" style="36" customWidth="1"/>
    <col min="13581" max="13581" width="0.6640625" style="36" customWidth="1"/>
    <col min="13582" max="13584" width="3.6640625" style="36" customWidth="1"/>
    <col min="13585" max="13585" width="2.109375" style="36" customWidth="1"/>
    <col min="13586" max="13586" width="1.6640625" style="36" customWidth="1"/>
    <col min="13587" max="13587" width="1.21875" style="36" customWidth="1"/>
    <col min="13588" max="13588" width="2.21875" style="36" customWidth="1"/>
    <col min="13589" max="13589" width="0.6640625" style="36" customWidth="1"/>
    <col min="13590" max="13591" width="2.6640625" style="36" customWidth="1"/>
    <col min="13592" max="13592" width="0.88671875" style="36" customWidth="1"/>
    <col min="13593" max="13593" width="1.88671875" style="36" customWidth="1"/>
    <col min="13594" max="13596" width="3.109375" style="36" customWidth="1"/>
    <col min="13597" max="13597" width="2.109375" style="36" customWidth="1"/>
    <col min="13598" max="13603" width="3.109375" style="36" customWidth="1"/>
    <col min="13604" max="13604" width="2.21875" style="36" customWidth="1"/>
    <col min="13605" max="13609" width="1.6640625" style="36" customWidth="1"/>
    <col min="13610" max="13610" width="3.6640625" style="36" customWidth="1"/>
    <col min="13611" max="13611" width="2.21875" style="36" customWidth="1"/>
    <col min="13612" max="13612" width="1.44140625" style="36" customWidth="1"/>
    <col min="13613" max="13613" width="1.6640625" style="36" customWidth="1"/>
    <col min="13614" max="13614" width="2.21875" style="36" customWidth="1"/>
    <col min="13615" max="13616" width="1.6640625" style="36" customWidth="1"/>
    <col min="13617" max="13617" width="0.44140625" style="36" customWidth="1"/>
    <col min="13618" max="13621" width="3.6640625" style="36" customWidth="1"/>
    <col min="13622" max="13824" width="9" style="36"/>
    <col min="13825" max="13826" width="3.109375" style="36" customWidth="1"/>
    <col min="13827" max="13828" width="1.6640625" style="36" customWidth="1"/>
    <col min="13829" max="13833" width="3.109375" style="36" customWidth="1"/>
    <col min="13834" max="13835" width="1.6640625" style="36" customWidth="1"/>
    <col min="13836" max="13836" width="3.109375" style="36" customWidth="1"/>
    <col min="13837" max="13837" width="0.6640625" style="36" customWidth="1"/>
    <col min="13838" max="13840" width="3.6640625" style="36" customWidth="1"/>
    <col min="13841" max="13841" width="2.109375" style="36" customWidth="1"/>
    <col min="13842" max="13842" width="1.6640625" style="36" customWidth="1"/>
    <col min="13843" max="13843" width="1.21875" style="36" customWidth="1"/>
    <col min="13844" max="13844" width="2.21875" style="36" customWidth="1"/>
    <col min="13845" max="13845" width="0.6640625" style="36" customWidth="1"/>
    <col min="13846" max="13847" width="2.6640625" style="36" customWidth="1"/>
    <col min="13848" max="13848" width="0.88671875" style="36" customWidth="1"/>
    <col min="13849" max="13849" width="1.88671875" style="36" customWidth="1"/>
    <col min="13850" max="13852" width="3.109375" style="36" customWidth="1"/>
    <col min="13853" max="13853" width="2.109375" style="36" customWidth="1"/>
    <col min="13854" max="13859" width="3.109375" style="36" customWidth="1"/>
    <col min="13860" max="13860" width="2.21875" style="36" customWidth="1"/>
    <col min="13861" max="13865" width="1.6640625" style="36" customWidth="1"/>
    <col min="13866" max="13866" width="3.6640625" style="36" customWidth="1"/>
    <col min="13867" max="13867" width="2.21875" style="36" customWidth="1"/>
    <col min="13868" max="13868" width="1.44140625" style="36" customWidth="1"/>
    <col min="13869" max="13869" width="1.6640625" style="36" customWidth="1"/>
    <col min="13870" max="13870" width="2.21875" style="36" customWidth="1"/>
    <col min="13871" max="13872" width="1.6640625" style="36" customWidth="1"/>
    <col min="13873" max="13873" width="0.44140625" style="36" customWidth="1"/>
    <col min="13874" max="13877" width="3.6640625" style="36" customWidth="1"/>
    <col min="13878" max="14080" width="9" style="36"/>
    <col min="14081" max="14082" width="3.109375" style="36" customWidth="1"/>
    <col min="14083" max="14084" width="1.6640625" style="36" customWidth="1"/>
    <col min="14085" max="14089" width="3.109375" style="36" customWidth="1"/>
    <col min="14090" max="14091" width="1.6640625" style="36" customWidth="1"/>
    <col min="14092" max="14092" width="3.109375" style="36" customWidth="1"/>
    <col min="14093" max="14093" width="0.6640625" style="36" customWidth="1"/>
    <col min="14094" max="14096" width="3.6640625" style="36" customWidth="1"/>
    <col min="14097" max="14097" width="2.109375" style="36" customWidth="1"/>
    <col min="14098" max="14098" width="1.6640625" style="36" customWidth="1"/>
    <col min="14099" max="14099" width="1.21875" style="36" customWidth="1"/>
    <col min="14100" max="14100" width="2.21875" style="36" customWidth="1"/>
    <col min="14101" max="14101" width="0.6640625" style="36" customWidth="1"/>
    <col min="14102" max="14103" width="2.6640625" style="36" customWidth="1"/>
    <col min="14104" max="14104" width="0.88671875" style="36" customWidth="1"/>
    <col min="14105" max="14105" width="1.88671875" style="36" customWidth="1"/>
    <col min="14106" max="14108" width="3.109375" style="36" customWidth="1"/>
    <col min="14109" max="14109" width="2.109375" style="36" customWidth="1"/>
    <col min="14110" max="14115" width="3.109375" style="36" customWidth="1"/>
    <col min="14116" max="14116" width="2.21875" style="36" customWidth="1"/>
    <col min="14117" max="14121" width="1.6640625" style="36" customWidth="1"/>
    <col min="14122" max="14122" width="3.6640625" style="36" customWidth="1"/>
    <col min="14123" max="14123" width="2.21875" style="36" customWidth="1"/>
    <col min="14124" max="14124" width="1.44140625" style="36" customWidth="1"/>
    <col min="14125" max="14125" width="1.6640625" style="36" customWidth="1"/>
    <col min="14126" max="14126" width="2.21875" style="36" customWidth="1"/>
    <col min="14127" max="14128" width="1.6640625" style="36" customWidth="1"/>
    <col min="14129" max="14129" width="0.44140625" style="36" customWidth="1"/>
    <col min="14130" max="14133" width="3.6640625" style="36" customWidth="1"/>
    <col min="14134" max="14336" width="9" style="36"/>
    <col min="14337" max="14338" width="3.109375" style="36" customWidth="1"/>
    <col min="14339" max="14340" width="1.6640625" style="36" customWidth="1"/>
    <col min="14341" max="14345" width="3.109375" style="36" customWidth="1"/>
    <col min="14346" max="14347" width="1.6640625" style="36" customWidth="1"/>
    <col min="14348" max="14348" width="3.109375" style="36" customWidth="1"/>
    <col min="14349" max="14349" width="0.6640625" style="36" customWidth="1"/>
    <col min="14350" max="14352" width="3.6640625" style="36" customWidth="1"/>
    <col min="14353" max="14353" width="2.109375" style="36" customWidth="1"/>
    <col min="14354" max="14354" width="1.6640625" style="36" customWidth="1"/>
    <col min="14355" max="14355" width="1.21875" style="36" customWidth="1"/>
    <col min="14356" max="14356" width="2.21875" style="36" customWidth="1"/>
    <col min="14357" max="14357" width="0.6640625" style="36" customWidth="1"/>
    <col min="14358" max="14359" width="2.6640625" style="36" customWidth="1"/>
    <col min="14360" max="14360" width="0.88671875" style="36" customWidth="1"/>
    <col min="14361" max="14361" width="1.88671875" style="36" customWidth="1"/>
    <col min="14362" max="14364" width="3.109375" style="36" customWidth="1"/>
    <col min="14365" max="14365" width="2.109375" style="36" customWidth="1"/>
    <col min="14366" max="14371" width="3.109375" style="36" customWidth="1"/>
    <col min="14372" max="14372" width="2.21875" style="36" customWidth="1"/>
    <col min="14373" max="14377" width="1.6640625" style="36" customWidth="1"/>
    <col min="14378" max="14378" width="3.6640625" style="36" customWidth="1"/>
    <col min="14379" max="14379" width="2.21875" style="36" customWidth="1"/>
    <col min="14380" max="14380" width="1.44140625" style="36" customWidth="1"/>
    <col min="14381" max="14381" width="1.6640625" style="36" customWidth="1"/>
    <col min="14382" max="14382" width="2.21875" style="36" customWidth="1"/>
    <col min="14383" max="14384" width="1.6640625" style="36" customWidth="1"/>
    <col min="14385" max="14385" width="0.44140625" style="36" customWidth="1"/>
    <col min="14386" max="14389" width="3.6640625" style="36" customWidth="1"/>
    <col min="14390" max="14592" width="9" style="36"/>
    <col min="14593" max="14594" width="3.109375" style="36" customWidth="1"/>
    <col min="14595" max="14596" width="1.6640625" style="36" customWidth="1"/>
    <col min="14597" max="14601" width="3.109375" style="36" customWidth="1"/>
    <col min="14602" max="14603" width="1.6640625" style="36" customWidth="1"/>
    <col min="14604" max="14604" width="3.109375" style="36" customWidth="1"/>
    <col min="14605" max="14605" width="0.6640625" style="36" customWidth="1"/>
    <col min="14606" max="14608" width="3.6640625" style="36" customWidth="1"/>
    <col min="14609" max="14609" width="2.109375" style="36" customWidth="1"/>
    <col min="14610" max="14610" width="1.6640625" style="36" customWidth="1"/>
    <col min="14611" max="14611" width="1.21875" style="36" customWidth="1"/>
    <col min="14612" max="14612" width="2.21875" style="36" customWidth="1"/>
    <col min="14613" max="14613" width="0.6640625" style="36" customWidth="1"/>
    <col min="14614" max="14615" width="2.6640625" style="36" customWidth="1"/>
    <col min="14616" max="14616" width="0.88671875" style="36" customWidth="1"/>
    <col min="14617" max="14617" width="1.88671875" style="36" customWidth="1"/>
    <col min="14618" max="14620" width="3.109375" style="36" customWidth="1"/>
    <col min="14621" max="14621" width="2.109375" style="36" customWidth="1"/>
    <col min="14622" max="14627" width="3.109375" style="36" customWidth="1"/>
    <col min="14628" max="14628" width="2.21875" style="36" customWidth="1"/>
    <col min="14629" max="14633" width="1.6640625" style="36" customWidth="1"/>
    <col min="14634" max="14634" width="3.6640625" style="36" customWidth="1"/>
    <col min="14635" max="14635" width="2.21875" style="36" customWidth="1"/>
    <col min="14636" max="14636" width="1.44140625" style="36" customWidth="1"/>
    <col min="14637" max="14637" width="1.6640625" style="36" customWidth="1"/>
    <col min="14638" max="14638" width="2.21875" style="36" customWidth="1"/>
    <col min="14639" max="14640" width="1.6640625" style="36" customWidth="1"/>
    <col min="14641" max="14641" width="0.44140625" style="36" customWidth="1"/>
    <col min="14642" max="14645" width="3.6640625" style="36" customWidth="1"/>
    <col min="14646" max="14848" width="9" style="36"/>
    <col min="14849" max="14850" width="3.109375" style="36" customWidth="1"/>
    <col min="14851" max="14852" width="1.6640625" style="36" customWidth="1"/>
    <col min="14853" max="14857" width="3.109375" style="36" customWidth="1"/>
    <col min="14858" max="14859" width="1.6640625" style="36" customWidth="1"/>
    <col min="14860" max="14860" width="3.109375" style="36" customWidth="1"/>
    <col min="14861" max="14861" width="0.6640625" style="36" customWidth="1"/>
    <col min="14862" max="14864" width="3.6640625" style="36" customWidth="1"/>
    <col min="14865" max="14865" width="2.109375" style="36" customWidth="1"/>
    <col min="14866" max="14866" width="1.6640625" style="36" customWidth="1"/>
    <col min="14867" max="14867" width="1.21875" style="36" customWidth="1"/>
    <col min="14868" max="14868" width="2.21875" style="36" customWidth="1"/>
    <col min="14869" max="14869" width="0.6640625" style="36" customWidth="1"/>
    <col min="14870" max="14871" width="2.6640625" style="36" customWidth="1"/>
    <col min="14872" max="14872" width="0.88671875" style="36" customWidth="1"/>
    <col min="14873" max="14873" width="1.88671875" style="36" customWidth="1"/>
    <col min="14874" max="14876" width="3.109375" style="36" customWidth="1"/>
    <col min="14877" max="14877" width="2.109375" style="36" customWidth="1"/>
    <col min="14878" max="14883" width="3.109375" style="36" customWidth="1"/>
    <col min="14884" max="14884" width="2.21875" style="36" customWidth="1"/>
    <col min="14885" max="14889" width="1.6640625" style="36" customWidth="1"/>
    <col min="14890" max="14890" width="3.6640625" style="36" customWidth="1"/>
    <col min="14891" max="14891" width="2.21875" style="36" customWidth="1"/>
    <col min="14892" max="14892" width="1.44140625" style="36" customWidth="1"/>
    <col min="14893" max="14893" width="1.6640625" style="36" customWidth="1"/>
    <col min="14894" max="14894" width="2.21875" style="36" customWidth="1"/>
    <col min="14895" max="14896" width="1.6640625" style="36" customWidth="1"/>
    <col min="14897" max="14897" width="0.44140625" style="36" customWidth="1"/>
    <col min="14898" max="14901" width="3.6640625" style="36" customWidth="1"/>
    <col min="14902" max="15104" width="9" style="36"/>
    <col min="15105" max="15106" width="3.109375" style="36" customWidth="1"/>
    <col min="15107" max="15108" width="1.6640625" style="36" customWidth="1"/>
    <col min="15109" max="15113" width="3.109375" style="36" customWidth="1"/>
    <col min="15114" max="15115" width="1.6640625" style="36" customWidth="1"/>
    <col min="15116" max="15116" width="3.109375" style="36" customWidth="1"/>
    <col min="15117" max="15117" width="0.6640625" style="36" customWidth="1"/>
    <col min="15118" max="15120" width="3.6640625" style="36" customWidth="1"/>
    <col min="15121" max="15121" width="2.109375" style="36" customWidth="1"/>
    <col min="15122" max="15122" width="1.6640625" style="36" customWidth="1"/>
    <col min="15123" max="15123" width="1.21875" style="36" customWidth="1"/>
    <col min="15124" max="15124" width="2.21875" style="36" customWidth="1"/>
    <col min="15125" max="15125" width="0.6640625" style="36" customWidth="1"/>
    <col min="15126" max="15127" width="2.6640625" style="36" customWidth="1"/>
    <col min="15128" max="15128" width="0.88671875" style="36" customWidth="1"/>
    <col min="15129" max="15129" width="1.88671875" style="36" customWidth="1"/>
    <col min="15130" max="15132" width="3.109375" style="36" customWidth="1"/>
    <col min="15133" max="15133" width="2.109375" style="36" customWidth="1"/>
    <col min="15134" max="15139" width="3.109375" style="36" customWidth="1"/>
    <col min="15140" max="15140" width="2.21875" style="36" customWidth="1"/>
    <col min="15141" max="15145" width="1.6640625" style="36" customWidth="1"/>
    <col min="15146" max="15146" width="3.6640625" style="36" customWidth="1"/>
    <col min="15147" max="15147" width="2.21875" style="36" customWidth="1"/>
    <col min="15148" max="15148" width="1.44140625" style="36" customWidth="1"/>
    <col min="15149" max="15149" width="1.6640625" style="36" customWidth="1"/>
    <col min="15150" max="15150" width="2.21875" style="36" customWidth="1"/>
    <col min="15151" max="15152" width="1.6640625" style="36" customWidth="1"/>
    <col min="15153" max="15153" width="0.44140625" style="36" customWidth="1"/>
    <col min="15154" max="15157" width="3.6640625" style="36" customWidth="1"/>
    <col min="15158" max="15360" width="9" style="36"/>
    <col min="15361" max="15362" width="3.109375" style="36" customWidth="1"/>
    <col min="15363" max="15364" width="1.6640625" style="36" customWidth="1"/>
    <col min="15365" max="15369" width="3.109375" style="36" customWidth="1"/>
    <col min="15370" max="15371" width="1.6640625" style="36" customWidth="1"/>
    <col min="15372" max="15372" width="3.109375" style="36" customWidth="1"/>
    <col min="15373" max="15373" width="0.6640625" style="36" customWidth="1"/>
    <col min="15374" max="15376" width="3.6640625" style="36" customWidth="1"/>
    <col min="15377" max="15377" width="2.109375" style="36" customWidth="1"/>
    <col min="15378" max="15378" width="1.6640625" style="36" customWidth="1"/>
    <col min="15379" max="15379" width="1.21875" style="36" customWidth="1"/>
    <col min="15380" max="15380" width="2.21875" style="36" customWidth="1"/>
    <col min="15381" max="15381" width="0.6640625" style="36" customWidth="1"/>
    <col min="15382" max="15383" width="2.6640625" style="36" customWidth="1"/>
    <col min="15384" max="15384" width="0.88671875" style="36" customWidth="1"/>
    <col min="15385" max="15385" width="1.88671875" style="36" customWidth="1"/>
    <col min="15386" max="15388" width="3.109375" style="36" customWidth="1"/>
    <col min="15389" max="15389" width="2.109375" style="36" customWidth="1"/>
    <col min="15390" max="15395" width="3.109375" style="36" customWidth="1"/>
    <col min="15396" max="15396" width="2.21875" style="36" customWidth="1"/>
    <col min="15397" max="15401" width="1.6640625" style="36" customWidth="1"/>
    <col min="15402" max="15402" width="3.6640625" style="36" customWidth="1"/>
    <col min="15403" max="15403" width="2.21875" style="36" customWidth="1"/>
    <col min="15404" max="15404" width="1.44140625" style="36" customWidth="1"/>
    <col min="15405" max="15405" width="1.6640625" style="36" customWidth="1"/>
    <col min="15406" max="15406" width="2.21875" style="36" customWidth="1"/>
    <col min="15407" max="15408" width="1.6640625" style="36" customWidth="1"/>
    <col min="15409" max="15409" width="0.44140625" style="36" customWidth="1"/>
    <col min="15410" max="15413" width="3.6640625" style="36" customWidth="1"/>
    <col min="15414" max="15616" width="9" style="36"/>
    <col min="15617" max="15618" width="3.109375" style="36" customWidth="1"/>
    <col min="15619" max="15620" width="1.6640625" style="36" customWidth="1"/>
    <col min="15621" max="15625" width="3.109375" style="36" customWidth="1"/>
    <col min="15626" max="15627" width="1.6640625" style="36" customWidth="1"/>
    <col min="15628" max="15628" width="3.109375" style="36" customWidth="1"/>
    <col min="15629" max="15629" width="0.6640625" style="36" customWidth="1"/>
    <col min="15630" max="15632" width="3.6640625" style="36" customWidth="1"/>
    <col min="15633" max="15633" width="2.109375" style="36" customWidth="1"/>
    <col min="15634" max="15634" width="1.6640625" style="36" customWidth="1"/>
    <col min="15635" max="15635" width="1.21875" style="36" customWidth="1"/>
    <col min="15636" max="15636" width="2.21875" style="36" customWidth="1"/>
    <col min="15637" max="15637" width="0.6640625" style="36" customWidth="1"/>
    <col min="15638" max="15639" width="2.6640625" style="36" customWidth="1"/>
    <col min="15640" max="15640" width="0.88671875" style="36" customWidth="1"/>
    <col min="15641" max="15641" width="1.88671875" style="36" customWidth="1"/>
    <col min="15642" max="15644" width="3.109375" style="36" customWidth="1"/>
    <col min="15645" max="15645" width="2.109375" style="36" customWidth="1"/>
    <col min="15646" max="15651" width="3.109375" style="36" customWidth="1"/>
    <col min="15652" max="15652" width="2.21875" style="36" customWidth="1"/>
    <col min="15653" max="15657" width="1.6640625" style="36" customWidth="1"/>
    <col min="15658" max="15658" width="3.6640625" style="36" customWidth="1"/>
    <col min="15659" max="15659" width="2.21875" style="36" customWidth="1"/>
    <col min="15660" max="15660" width="1.44140625" style="36" customWidth="1"/>
    <col min="15661" max="15661" width="1.6640625" style="36" customWidth="1"/>
    <col min="15662" max="15662" width="2.21875" style="36" customWidth="1"/>
    <col min="15663" max="15664" width="1.6640625" style="36" customWidth="1"/>
    <col min="15665" max="15665" width="0.44140625" style="36" customWidth="1"/>
    <col min="15666" max="15669" width="3.6640625" style="36" customWidth="1"/>
    <col min="15670" max="15872" width="9" style="36"/>
    <col min="15873" max="15874" width="3.109375" style="36" customWidth="1"/>
    <col min="15875" max="15876" width="1.6640625" style="36" customWidth="1"/>
    <col min="15877" max="15881" width="3.109375" style="36" customWidth="1"/>
    <col min="15882" max="15883" width="1.6640625" style="36" customWidth="1"/>
    <col min="15884" max="15884" width="3.109375" style="36" customWidth="1"/>
    <col min="15885" max="15885" width="0.6640625" style="36" customWidth="1"/>
    <col min="15886" max="15888" width="3.6640625" style="36" customWidth="1"/>
    <col min="15889" max="15889" width="2.109375" style="36" customWidth="1"/>
    <col min="15890" max="15890" width="1.6640625" style="36" customWidth="1"/>
    <col min="15891" max="15891" width="1.21875" style="36" customWidth="1"/>
    <col min="15892" max="15892" width="2.21875" style="36" customWidth="1"/>
    <col min="15893" max="15893" width="0.6640625" style="36" customWidth="1"/>
    <col min="15894" max="15895" width="2.6640625" style="36" customWidth="1"/>
    <col min="15896" max="15896" width="0.88671875" style="36" customWidth="1"/>
    <col min="15897" max="15897" width="1.88671875" style="36" customWidth="1"/>
    <col min="15898" max="15900" width="3.109375" style="36" customWidth="1"/>
    <col min="15901" max="15901" width="2.109375" style="36" customWidth="1"/>
    <col min="15902" max="15907" width="3.109375" style="36" customWidth="1"/>
    <col min="15908" max="15908" width="2.21875" style="36" customWidth="1"/>
    <col min="15909" max="15913" width="1.6640625" style="36" customWidth="1"/>
    <col min="15914" max="15914" width="3.6640625" style="36" customWidth="1"/>
    <col min="15915" max="15915" width="2.21875" style="36" customWidth="1"/>
    <col min="15916" max="15916" width="1.44140625" style="36" customWidth="1"/>
    <col min="15917" max="15917" width="1.6640625" style="36" customWidth="1"/>
    <col min="15918" max="15918" width="2.21875" style="36" customWidth="1"/>
    <col min="15919" max="15920" width="1.6640625" style="36" customWidth="1"/>
    <col min="15921" max="15921" width="0.44140625" style="36" customWidth="1"/>
    <col min="15922" max="15925" width="3.6640625" style="36" customWidth="1"/>
    <col min="15926" max="16128" width="9" style="36"/>
    <col min="16129" max="16130" width="3.109375" style="36" customWidth="1"/>
    <col min="16131" max="16132" width="1.6640625" style="36" customWidth="1"/>
    <col min="16133" max="16137" width="3.109375" style="36" customWidth="1"/>
    <col min="16138" max="16139" width="1.6640625" style="36" customWidth="1"/>
    <col min="16140" max="16140" width="3.109375" style="36" customWidth="1"/>
    <col min="16141" max="16141" width="0.6640625" style="36" customWidth="1"/>
    <col min="16142" max="16144" width="3.6640625" style="36" customWidth="1"/>
    <col min="16145" max="16145" width="2.109375" style="36" customWidth="1"/>
    <col min="16146" max="16146" width="1.6640625" style="36" customWidth="1"/>
    <col min="16147" max="16147" width="1.21875" style="36" customWidth="1"/>
    <col min="16148" max="16148" width="2.21875" style="36" customWidth="1"/>
    <col min="16149" max="16149" width="0.6640625" style="36" customWidth="1"/>
    <col min="16150" max="16151" width="2.6640625" style="36" customWidth="1"/>
    <col min="16152" max="16152" width="0.88671875" style="36" customWidth="1"/>
    <col min="16153" max="16153" width="1.88671875" style="36" customWidth="1"/>
    <col min="16154" max="16156" width="3.109375" style="36" customWidth="1"/>
    <col min="16157" max="16157" width="2.109375" style="36" customWidth="1"/>
    <col min="16158" max="16163" width="3.109375" style="36" customWidth="1"/>
    <col min="16164" max="16164" width="2.21875" style="36" customWidth="1"/>
    <col min="16165" max="16169" width="1.6640625" style="36" customWidth="1"/>
    <col min="16170" max="16170" width="3.6640625" style="36" customWidth="1"/>
    <col min="16171" max="16171" width="2.21875" style="36" customWidth="1"/>
    <col min="16172" max="16172" width="1.44140625" style="36" customWidth="1"/>
    <col min="16173" max="16173" width="1.6640625" style="36" customWidth="1"/>
    <col min="16174" max="16174" width="2.21875" style="36" customWidth="1"/>
    <col min="16175" max="16176" width="1.6640625" style="36" customWidth="1"/>
    <col min="16177" max="16177" width="0.44140625" style="36" customWidth="1"/>
    <col min="16178" max="16181" width="3.6640625" style="36" customWidth="1"/>
    <col min="16182" max="16384" width="9" style="36"/>
  </cols>
  <sheetData>
    <row r="1" spans="1:53">
      <c r="A1" s="16"/>
    </row>
    <row r="2" spans="1:53" s="17" customFormat="1" ht="20.100000000000001" customHeight="1">
      <c r="A2" s="179" t="s">
        <v>299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row>
    <row r="3" spans="1:53" s="17" customFormat="1" ht="12"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row>
    <row r="4" spans="1:53" s="17" customFormat="1" ht="9.6"/>
    <row r="5" spans="1:53" s="17" customFormat="1" ht="10.5" customHeight="1">
      <c r="A5" s="22"/>
      <c r="B5" s="22"/>
      <c r="C5" s="22"/>
      <c r="D5" s="22"/>
      <c r="E5" s="22"/>
      <c r="F5" s="22"/>
      <c r="G5" s="22"/>
      <c r="H5" s="22"/>
      <c r="I5" s="22"/>
      <c r="J5" s="22"/>
      <c r="K5" s="204" t="s">
        <v>157</v>
      </c>
      <c r="L5" s="205"/>
      <c r="M5" s="205"/>
      <c r="N5" s="205"/>
      <c r="O5" s="205"/>
      <c r="P5" s="205"/>
      <c r="Q5" s="206"/>
      <c r="R5" s="205" t="s">
        <v>158</v>
      </c>
      <c r="S5" s="205"/>
      <c r="T5" s="205"/>
      <c r="U5" s="205"/>
      <c r="V5" s="205"/>
      <c r="W5" s="205"/>
      <c r="X5" s="205"/>
      <c r="Y5" s="206"/>
      <c r="Z5" s="22"/>
      <c r="AA5" s="22"/>
      <c r="AB5" s="22"/>
      <c r="AE5" s="22"/>
    </row>
    <row r="6" spans="1:53" s="17" customFormat="1" ht="10.5" customHeight="1">
      <c r="A6" s="22"/>
      <c r="B6" s="22"/>
      <c r="C6" s="22"/>
      <c r="D6" s="22"/>
      <c r="E6" s="22"/>
      <c r="F6" s="22"/>
      <c r="G6" s="22"/>
      <c r="H6" s="22"/>
      <c r="I6" s="22"/>
      <c r="J6" s="22"/>
      <c r="K6" s="218"/>
      <c r="L6" s="219"/>
      <c r="M6" s="219"/>
      <c r="N6" s="219"/>
      <c r="O6" s="219"/>
      <c r="P6" s="219"/>
      <c r="Q6" s="220"/>
      <c r="R6" s="219"/>
      <c r="S6" s="219"/>
      <c r="T6" s="219"/>
      <c r="U6" s="219"/>
      <c r="V6" s="219"/>
      <c r="W6" s="219"/>
      <c r="X6" s="219"/>
      <c r="Y6" s="220"/>
      <c r="Z6" s="22"/>
      <c r="AA6" s="22"/>
      <c r="AB6" s="22"/>
      <c r="AD6" s="359" t="s">
        <v>300</v>
      </c>
      <c r="AE6" s="81">
        <v>6</v>
      </c>
      <c r="AF6" s="81">
        <v>7</v>
      </c>
      <c r="AG6" s="360" t="s">
        <v>160</v>
      </c>
      <c r="AH6" s="81">
        <v>8</v>
      </c>
      <c r="AI6" s="81">
        <v>9</v>
      </c>
      <c r="AJ6" s="361" t="s">
        <v>246</v>
      </c>
      <c r="AK6" s="78"/>
      <c r="AL6" s="78"/>
      <c r="AM6" s="362" t="s">
        <v>301</v>
      </c>
      <c r="AN6" s="362"/>
      <c r="AO6" s="78"/>
      <c r="AP6" s="81">
        <v>10</v>
      </c>
      <c r="AQ6" s="363">
        <v>11</v>
      </c>
      <c r="AR6" s="357"/>
      <c r="AS6" s="361" t="s">
        <v>160</v>
      </c>
      <c r="AT6" s="364"/>
      <c r="AU6" s="363">
        <v>12</v>
      </c>
      <c r="AV6" s="365"/>
      <c r="AW6" s="357"/>
      <c r="AX6" s="81">
        <v>13</v>
      </c>
      <c r="AY6" s="207" t="s">
        <v>246</v>
      </c>
      <c r="AZ6" s="19"/>
      <c r="BA6" s="19"/>
    </row>
    <row r="7" spans="1:53" s="17" customFormat="1" ht="7.5" customHeight="1">
      <c r="A7" s="22"/>
      <c r="B7" s="22"/>
      <c r="C7" s="22"/>
      <c r="D7" s="22"/>
      <c r="E7" s="22"/>
      <c r="F7" s="22"/>
      <c r="G7" s="31"/>
      <c r="H7" s="22"/>
      <c r="I7" s="22"/>
      <c r="J7" s="22"/>
      <c r="K7" s="348"/>
      <c r="L7" s="349"/>
      <c r="M7" s="349"/>
      <c r="N7" s="349"/>
      <c r="O7" s="349"/>
      <c r="P7" s="349"/>
      <c r="Q7" s="350"/>
      <c r="R7" s="357">
        <v>1</v>
      </c>
      <c r="S7" s="186"/>
      <c r="T7" s="186">
        <v>2</v>
      </c>
      <c r="U7" s="186"/>
      <c r="V7" s="186">
        <v>3</v>
      </c>
      <c r="W7" s="186">
        <v>4</v>
      </c>
      <c r="X7" s="186">
        <v>5</v>
      </c>
      <c r="Y7" s="186"/>
      <c r="Z7" s="358"/>
      <c r="AA7" s="358"/>
      <c r="AB7" s="358"/>
      <c r="AD7" s="359"/>
      <c r="AE7" s="328"/>
      <c r="AF7" s="329"/>
      <c r="AG7" s="360"/>
      <c r="AH7" s="328"/>
      <c r="AI7" s="329"/>
      <c r="AJ7" s="361"/>
      <c r="AK7" s="78"/>
      <c r="AL7" s="78"/>
      <c r="AM7" s="362"/>
      <c r="AN7" s="362"/>
      <c r="AO7" s="78"/>
      <c r="AP7" s="328"/>
      <c r="AQ7" s="332"/>
      <c r="AR7" s="329"/>
      <c r="AS7" s="361"/>
      <c r="AT7" s="364"/>
      <c r="AU7" s="328"/>
      <c r="AV7" s="332"/>
      <c r="AW7" s="332"/>
      <c r="AX7" s="329"/>
      <c r="AY7" s="207"/>
      <c r="AZ7" s="19"/>
      <c r="BA7" s="19"/>
    </row>
    <row r="8" spans="1:53" s="17" customFormat="1" ht="8.25" customHeight="1">
      <c r="A8" s="22"/>
      <c r="B8" s="22"/>
      <c r="C8" s="22"/>
      <c r="D8" s="22"/>
      <c r="E8" s="22"/>
      <c r="F8" s="22"/>
      <c r="G8" s="31"/>
      <c r="H8" s="22"/>
      <c r="I8" s="22"/>
      <c r="J8" s="22"/>
      <c r="K8" s="351"/>
      <c r="L8" s="352"/>
      <c r="M8" s="352"/>
      <c r="N8" s="352"/>
      <c r="O8" s="352"/>
      <c r="P8" s="352"/>
      <c r="Q8" s="353"/>
      <c r="R8" s="357"/>
      <c r="S8" s="186"/>
      <c r="T8" s="186"/>
      <c r="U8" s="186"/>
      <c r="V8" s="186"/>
      <c r="W8" s="186"/>
      <c r="X8" s="186"/>
      <c r="Y8" s="186"/>
      <c r="Z8" s="358"/>
      <c r="AA8" s="358"/>
      <c r="AB8" s="358"/>
      <c r="AD8" s="359"/>
      <c r="AE8" s="330"/>
      <c r="AF8" s="331"/>
      <c r="AG8" s="360"/>
      <c r="AH8" s="330"/>
      <c r="AI8" s="331"/>
      <c r="AJ8" s="361"/>
      <c r="AK8" s="78"/>
      <c r="AL8" s="78"/>
      <c r="AM8" s="362"/>
      <c r="AN8" s="362"/>
      <c r="AO8" s="78"/>
      <c r="AP8" s="330"/>
      <c r="AQ8" s="333"/>
      <c r="AR8" s="331"/>
      <c r="AS8" s="361"/>
      <c r="AT8" s="364"/>
      <c r="AU8" s="330"/>
      <c r="AV8" s="333"/>
      <c r="AW8" s="333"/>
      <c r="AX8" s="331"/>
      <c r="AY8" s="207"/>
      <c r="AZ8" s="19"/>
      <c r="BA8" s="19"/>
    </row>
    <row r="9" spans="1:53" s="17" customFormat="1" ht="25.5" customHeight="1">
      <c r="A9" s="22"/>
      <c r="B9" s="22"/>
      <c r="C9" s="22"/>
      <c r="D9" s="22"/>
      <c r="E9" s="22"/>
      <c r="F9" s="22"/>
      <c r="G9" s="22"/>
      <c r="H9" s="22"/>
      <c r="I9" s="22"/>
      <c r="J9" s="22"/>
      <c r="K9" s="354"/>
      <c r="L9" s="355"/>
      <c r="M9" s="355"/>
      <c r="N9" s="355"/>
      <c r="O9" s="355"/>
      <c r="P9" s="355"/>
      <c r="Q9" s="356"/>
      <c r="R9" s="345"/>
      <c r="S9" s="346"/>
      <c r="T9" s="346"/>
      <c r="U9" s="346"/>
      <c r="V9" s="346"/>
      <c r="W9" s="346"/>
      <c r="X9" s="346"/>
      <c r="Y9" s="347"/>
      <c r="Z9" s="22"/>
      <c r="AA9" s="22"/>
      <c r="AB9" s="22"/>
      <c r="AX9" s="296" t="s">
        <v>163</v>
      </c>
      <c r="AY9" s="296"/>
      <c r="AZ9" s="296"/>
      <c r="BA9" s="296"/>
    </row>
    <row r="10" spans="1:53" s="17" customFormat="1" ht="10.199999999999999" thickBot="1">
      <c r="AX10" s="297"/>
      <c r="AY10" s="297"/>
      <c r="AZ10" s="297"/>
      <c r="BA10" s="297"/>
    </row>
    <row r="11" spans="1:53" s="17" customFormat="1" ht="14.1" customHeight="1">
      <c r="A11" s="170" t="s">
        <v>164</v>
      </c>
      <c r="B11" s="171"/>
      <c r="C11" s="171"/>
      <c r="D11" s="171"/>
      <c r="E11" s="171"/>
      <c r="F11" s="171"/>
      <c r="G11" s="171"/>
      <c r="H11" s="171"/>
      <c r="I11" s="171"/>
      <c r="J11" s="171"/>
      <c r="K11" s="172"/>
      <c r="L11" s="173" t="s">
        <v>165</v>
      </c>
      <c r="M11" s="171"/>
      <c r="N11" s="171"/>
      <c r="O11" s="171"/>
      <c r="P11" s="171"/>
      <c r="Q11" s="171"/>
      <c r="R11" s="171"/>
      <c r="S11" s="171"/>
      <c r="T11" s="171"/>
      <c r="U11" s="171"/>
      <c r="V11" s="171"/>
      <c r="W11" s="171"/>
      <c r="X11" s="174"/>
      <c r="AD11" s="170" t="s">
        <v>166</v>
      </c>
      <c r="AE11" s="171"/>
      <c r="AF11" s="171"/>
      <c r="AG11" s="171"/>
      <c r="AH11" s="171"/>
      <c r="AI11" s="171"/>
      <c r="AJ11" s="171"/>
      <c r="AK11" s="171"/>
      <c r="AL11" s="171"/>
      <c r="AM11" s="171"/>
      <c r="AN11" s="171"/>
      <c r="AO11" s="172"/>
      <c r="AP11" s="173" t="s">
        <v>165</v>
      </c>
      <c r="AQ11" s="171"/>
      <c r="AR11" s="171"/>
      <c r="AS11" s="171"/>
      <c r="AT11" s="171"/>
      <c r="AU11" s="171"/>
      <c r="AV11" s="171"/>
      <c r="AW11" s="171"/>
      <c r="AX11" s="171"/>
      <c r="AY11" s="171"/>
      <c r="AZ11" s="171"/>
      <c r="BA11" s="174"/>
    </row>
    <row r="12" spans="1:53" s="17" customFormat="1" ht="14.1" customHeight="1">
      <c r="A12" s="230" t="s">
        <v>167</v>
      </c>
      <c r="B12" s="194" t="s">
        <v>302</v>
      </c>
      <c r="C12" s="192">
        <v>1</v>
      </c>
      <c r="D12" s="193"/>
      <c r="E12" s="188" t="s">
        <v>169</v>
      </c>
      <c r="F12" s="188"/>
      <c r="G12" s="188"/>
      <c r="H12" s="188"/>
      <c r="I12" s="188"/>
      <c r="J12" s="188"/>
      <c r="K12" s="27"/>
      <c r="L12" s="189"/>
      <c r="M12" s="190"/>
      <c r="N12" s="190"/>
      <c r="O12" s="190"/>
      <c r="P12" s="190"/>
      <c r="Q12" s="190"/>
      <c r="R12" s="190"/>
      <c r="S12" s="190"/>
      <c r="T12" s="190"/>
      <c r="U12" s="190"/>
      <c r="V12" s="190"/>
      <c r="W12" s="190"/>
      <c r="X12" s="191"/>
      <c r="AD12" s="197" t="s">
        <v>303</v>
      </c>
      <c r="AE12" s="344" t="s">
        <v>304</v>
      </c>
      <c r="AF12" s="28">
        <v>31</v>
      </c>
      <c r="AG12" s="188" t="s">
        <v>305</v>
      </c>
      <c r="AH12" s="188"/>
      <c r="AI12" s="188"/>
      <c r="AJ12" s="188"/>
      <c r="AK12" s="188"/>
      <c r="AL12" s="188"/>
      <c r="AM12" s="188"/>
      <c r="AN12" s="188"/>
      <c r="AO12" s="27"/>
      <c r="AP12" s="189"/>
      <c r="AQ12" s="190"/>
      <c r="AR12" s="190"/>
      <c r="AS12" s="190"/>
      <c r="AT12" s="190"/>
      <c r="AU12" s="190"/>
      <c r="AV12" s="190"/>
      <c r="AW12" s="190"/>
      <c r="AX12" s="190"/>
      <c r="AY12" s="190"/>
      <c r="AZ12" s="190"/>
      <c r="BA12" s="191"/>
    </row>
    <row r="13" spans="1:53" s="17" customFormat="1" ht="14.1" customHeight="1">
      <c r="A13" s="230"/>
      <c r="B13" s="222"/>
      <c r="C13" s="192">
        <v>2</v>
      </c>
      <c r="D13" s="193"/>
      <c r="E13" s="188" t="s">
        <v>173</v>
      </c>
      <c r="F13" s="188"/>
      <c r="G13" s="188"/>
      <c r="H13" s="188"/>
      <c r="I13" s="188"/>
      <c r="J13" s="188"/>
      <c r="K13" s="27"/>
      <c r="L13" s="189"/>
      <c r="M13" s="190"/>
      <c r="N13" s="190"/>
      <c r="O13" s="190"/>
      <c r="P13" s="190"/>
      <c r="Q13" s="190"/>
      <c r="R13" s="190"/>
      <c r="S13" s="190"/>
      <c r="T13" s="190"/>
      <c r="U13" s="190"/>
      <c r="V13" s="190"/>
      <c r="W13" s="190"/>
      <c r="X13" s="191"/>
      <c r="AD13" s="230"/>
      <c r="AE13" s="342"/>
      <c r="AF13" s="28">
        <v>32</v>
      </c>
      <c r="AG13" s="188" t="s">
        <v>189</v>
      </c>
      <c r="AH13" s="188"/>
      <c r="AI13" s="188"/>
      <c r="AJ13" s="188"/>
      <c r="AK13" s="188"/>
      <c r="AL13" s="188"/>
      <c r="AM13" s="188"/>
      <c r="AN13" s="188"/>
      <c r="AO13" s="27"/>
      <c r="AP13" s="189"/>
      <c r="AQ13" s="190"/>
      <c r="AR13" s="190"/>
      <c r="AS13" s="190"/>
      <c r="AT13" s="190"/>
      <c r="AU13" s="190"/>
      <c r="AV13" s="190"/>
      <c r="AW13" s="190"/>
      <c r="AX13" s="190"/>
      <c r="AY13" s="190"/>
      <c r="AZ13" s="190"/>
      <c r="BA13" s="191"/>
    </row>
    <row r="14" spans="1:53" s="17" customFormat="1" ht="14.1" customHeight="1">
      <c r="A14" s="230"/>
      <c r="B14" s="222"/>
      <c r="C14" s="192">
        <v>3</v>
      </c>
      <c r="D14" s="193"/>
      <c r="E14" s="188" t="s">
        <v>306</v>
      </c>
      <c r="F14" s="188"/>
      <c r="G14" s="188"/>
      <c r="H14" s="188"/>
      <c r="I14" s="188"/>
      <c r="J14" s="188"/>
      <c r="K14" s="27"/>
      <c r="L14" s="189"/>
      <c r="M14" s="190"/>
      <c r="N14" s="190"/>
      <c r="O14" s="190"/>
      <c r="P14" s="190"/>
      <c r="Q14" s="190"/>
      <c r="R14" s="190"/>
      <c r="S14" s="190"/>
      <c r="T14" s="190"/>
      <c r="U14" s="190"/>
      <c r="V14" s="190"/>
      <c r="W14" s="190"/>
      <c r="X14" s="191"/>
      <c r="AD14" s="230"/>
      <c r="AE14" s="343"/>
      <c r="AF14" s="28">
        <v>33</v>
      </c>
      <c r="AG14" s="26"/>
      <c r="AH14" s="26"/>
      <c r="AI14" s="26" t="s">
        <v>184</v>
      </c>
      <c r="AJ14" s="26"/>
      <c r="AK14" s="200" t="s">
        <v>307</v>
      </c>
      <c r="AL14" s="200"/>
      <c r="AM14" s="200"/>
      <c r="AN14" s="200"/>
      <c r="AO14" s="27"/>
      <c r="AP14" s="201">
        <f>AP12+AP13</f>
        <v>0</v>
      </c>
      <c r="AQ14" s="202"/>
      <c r="AR14" s="202"/>
      <c r="AS14" s="202"/>
      <c r="AT14" s="202"/>
      <c r="AU14" s="202"/>
      <c r="AV14" s="202"/>
      <c r="AW14" s="202"/>
      <c r="AX14" s="202"/>
      <c r="AY14" s="202"/>
      <c r="AZ14" s="202"/>
      <c r="BA14" s="203"/>
    </row>
    <row r="15" spans="1:53" s="17" customFormat="1" ht="14.1" customHeight="1">
      <c r="A15" s="230"/>
      <c r="B15" s="222"/>
      <c r="C15" s="192">
        <v>4</v>
      </c>
      <c r="D15" s="193"/>
      <c r="E15" s="188" t="s">
        <v>177</v>
      </c>
      <c r="F15" s="188"/>
      <c r="G15" s="188"/>
      <c r="H15" s="188"/>
      <c r="I15" s="188"/>
      <c r="J15" s="188"/>
      <c r="K15" s="27"/>
      <c r="L15" s="189"/>
      <c r="M15" s="190"/>
      <c r="N15" s="190"/>
      <c r="O15" s="190"/>
      <c r="P15" s="190"/>
      <c r="Q15" s="190"/>
      <c r="R15" s="190"/>
      <c r="S15" s="190"/>
      <c r="T15" s="190"/>
      <c r="U15" s="190"/>
      <c r="V15" s="190"/>
      <c r="W15" s="190"/>
      <c r="X15" s="191"/>
      <c r="AD15" s="230"/>
      <c r="AE15" s="342" t="s">
        <v>308</v>
      </c>
      <c r="AF15" s="28">
        <v>34</v>
      </c>
      <c r="AG15" s="188" t="s">
        <v>309</v>
      </c>
      <c r="AH15" s="188"/>
      <c r="AI15" s="188"/>
      <c r="AJ15" s="188"/>
      <c r="AK15" s="188"/>
      <c r="AL15" s="188"/>
      <c r="AM15" s="188"/>
      <c r="AN15" s="188"/>
      <c r="AO15" s="27"/>
      <c r="AP15" s="189"/>
      <c r="AQ15" s="190"/>
      <c r="AR15" s="190"/>
      <c r="AS15" s="190"/>
      <c r="AT15" s="190"/>
      <c r="AU15" s="190"/>
      <c r="AV15" s="190"/>
      <c r="AW15" s="190"/>
      <c r="AX15" s="190"/>
      <c r="AY15" s="190"/>
      <c r="AZ15" s="190"/>
      <c r="BA15" s="191"/>
    </row>
    <row r="16" spans="1:53" s="17" customFormat="1" ht="14.1" customHeight="1">
      <c r="A16" s="230"/>
      <c r="B16" s="222"/>
      <c r="C16" s="192">
        <v>5</v>
      </c>
      <c r="D16" s="193"/>
      <c r="E16" s="188" t="s">
        <v>189</v>
      </c>
      <c r="F16" s="188"/>
      <c r="G16" s="188"/>
      <c r="H16" s="188"/>
      <c r="I16" s="188"/>
      <c r="J16" s="188"/>
      <c r="K16" s="27"/>
      <c r="L16" s="189"/>
      <c r="M16" s="190"/>
      <c r="N16" s="190"/>
      <c r="O16" s="190"/>
      <c r="P16" s="190"/>
      <c r="Q16" s="190"/>
      <c r="R16" s="190"/>
      <c r="S16" s="190"/>
      <c r="T16" s="190"/>
      <c r="U16" s="190"/>
      <c r="V16" s="190"/>
      <c r="W16" s="190"/>
      <c r="X16" s="191"/>
      <c r="AD16" s="230"/>
      <c r="AE16" s="342"/>
      <c r="AF16" s="28">
        <v>35</v>
      </c>
      <c r="AG16" s="188" t="s">
        <v>189</v>
      </c>
      <c r="AH16" s="188"/>
      <c r="AI16" s="188"/>
      <c r="AJ16" s="188"/>
      <c r="AK16" s="188"/>
      <c r="AL16" s="188"/>
      <c r="AM16" s="188"/>
      <c r="AN16" s="188"/>
      <c r="AO16" s="27"/>
      <c r="AP16" s="189"/>
      <c r="AQ16" s="190"/>
      <c r="AR16" s="190"/>
      <c r="AS16" s="190"/>
      <c r="AT16" s="190"/>
      <c r="AU16" s="190"/>
      <c r="AV16" s="190"/>
      <c r="AW16" s="190"/>
      <c r="AX16" s="190"/>
      <c r="AY16" s="190"/>
      <c r="AZ16" s="190"/>
      <c r="BA16" s="191"/>
    </row>
    <row r="17" spans="1:53" s="17" customFormat="1" ht="14.1" customHeight="1">
      <c r="A17" s="230"/>
      <c r="B17" s="222"/>
      <c r="C17" s="204">
        <v>6</v>
      </c>
      <c r="D17" s="205"/>
      <c r="E17" s="20"/>
      <c r="F17" s="20"/>
      <c r="G17" s="20" t="s">
        <v>184</v>
      </c>
      <c r="H17" s="255" t="s">
        <v>310</v>
      </c>
      <c r="I17" s="255"/>
      <c r="J17" s="255"/>
      <c r="K17" s="21"/>
      <c r="L17" s="201">
        <f>SUM(L12:X16)</f>
        <v>0</v>
      </c>
      <c r="M17" s="202"/>
      <c r="N17" s="202"/>
      <c r="O17" s="202"/>
      <c r="P17" s="202"/>
      <c r="Q17" s="202"/>
      <c r="R17" s="202"/>
      <c r="S17" s="202"/>
      <c r="T17" s="202"/>
      <c r="U17" s="202"/>
      <c r="V17" s="202"/>
      <c r="W17" s="202"/>
      <c r="X17" s="203"/>
      <c r="AD17" s="231"/>
      <c r="AE17" s="343"/>
      <c r="AF17" s="28">
        <v>36</v>
      </c>
      <c r="AG17" s="26"/>
      <c r="AH17" s="26"/>
      <c r="AI17" s="26" t="s">
        <v>184</v>
      </c>
      <c r="AJ17" s="26"/>
      <c r="AK17" s="200" t="s">
        <v>311</v>
      </c>
      <c r="AL17" s="200"/>
      <c r="AM17" s="200"/>
      <c r="AN17" s="200"/>
      <c r="AO17" s="27"/>
      <c r="AP17" s="201">
        <f>AP15+AP16</f>
        <v>0</v>
      </c>
      <c r="AQ17" s="202"/>
      <c r="AR17" s="202"/>
      <c r="AS17" s="202"/>
      <c r="AT17" s="202"/>
      <c r="AU17" s="202"/>
      <c r="AV17" s="202"/>
      <c r="AW17" s="202"/>
      <c r="AX17" s="202"/>
      <c r="AY17" s="202"/>
      <c r="AZ17" s="202"/>
      <c r="BA17" s="203"/>
    </row>
    <row r="18" spans="1:53" s="17" customFormat="1" ht="14.1" customHeight="1">
      <c r="A18" s="230"/>
      <c r="B18" s="58">
        <v>7</v>
      </c>
      <c r="C18" s="188" t="s">
        <v>312</v>
      </c>
      <c r="D18" s="188"/>
      <c r="E18" s="188"/>
      <c r="F18" s="188"/>
      <c r="G18" s="188"/>
      <c r="H18" s="188"/>
      <c r="I18" s="188"/>
      <c r="J18" s="188"/>
      <c r="K18" s="27"/>
      <c r="L18" s="189"/>
      <c r="M18" s="190"/>
      <c r="N18" s="190"/>
      <c r="O18" s="190"/>
      <c r="P18" s="190"/>
      <c r="Q18" s="190"/>
      <c r="R18" s="190"/>
      <c r="S18" s="190"/>
      <c r="T18" s="190"/>
      <c r="U18" s="190"/>
      <c r="V18" s="190"/>
      <c r="W18" s="190"/>
      <c r="X18" s="191"/>
      <c r="AD18" s="32">
        <v>37</v>
      </c>
      <c r="AE18" s="188" t="s">
        <v>313</v>
      </c>
      <c r="AF18" s="188"/>
      <c r="AG18" s="188"/>
      <c r="AH18" s="188"/>
      <c r="AI18" s="188"/>
      <c r="AJ18" s="200" t="s">
        <v>314</v>
      </c>
      <c r="AK18" s="200"/>
      <c r="AL18" s="200"/>
      <c r="AM18" s="200"/>
      <c r="AN18" s="200"/>
      <c r="AO18" s="27"/>
      <c r="AP18" s="201">
        <f>L42+AP14-AP17</f>
        <v>0</v>
      </c>
      <c r="AQ18" s="202"/>
      <c r="AR18" s="202"/>
      <c r="AS18" s="202"/>
      <c r="AT18" s="202"/>
      <c r="AU18" s="202"/>
      <c r="AV18" s="202"/>
      <c r="AW18" s="202"/>
      <c r="AX18" s="202"/>
      <c r="AY18" s="202"/>
      <c r="AZ18" s="202"/>
      <c r="BA18" s="203"/>
    </row>
    <row r="19" spans="1:53" s="17" customFormat="1" ht="14.1" customHeight="1">
      <c r="A19" s="231"/>
      <c r="B19" s="28">
        <v>8</v>
      </c>
      <c r="C19" s="188" t="s">
        <v>191</v>
      </c>
      <c r="D19" s="188"/>
      <c r="E19" s="188"/>
      <c r="F19" s="188"/>
      <c r="G19" s="188"/>
      <c r="H19" s="200" t="s">
        <v>315</v>
      </c>
      <c r="I19" s="200"/>
      <c r="J19" s="200"/>
      <c r="K19" s="27"/>
      <c r="L19" s="201">
        <f>SUM(L17:X18)</f>
        <v>0</v>
      </c>
      <c r="M19" s="202"/>
      <c r="N19" s="202"/>
      <c r="O19" s="202"/>
      <c r="P19" s="202"/>
      <c r="Q19" s="202"/>
      <c r="R19" s="202"/>
      <c r="S19" s="202"/>
      <c r="T19" s="202"/>
      <c r="U19" s="202"/>
      <c r="V19" s="202"/>
      <c r="W19" s="202"/>
      <c r="X19" s="203"/>
      <c r="AD19" s="32">
        <v>38</v>
      </c>
      <c r="AE19" s="188" t="s">
        <v>316</v>
      </c>
      <c r="AF19" s="188"/>
      <c r="AG19" s="188"/>
      <c r="AH19" s="188"/>
      <c r="AI19" s="188"/>
      <c r="AJ19" s="188"/>
      <c r="AK19" s="188"/>
      <c r="AL19" s="188"/>
      <c r="AM19" s="188"/>
      <c r="AN19" s="188"/>
      <c r="AO19" s="27"/>
      <c r="AP19" s="189"/>
      <c r="AQ19" s="190"/>
      <c r="AR19" s="190"/>
      <c r="AS19" s="190"/>
      <c r="AT19" s="190"/>
      <c r="AU19" s="190"/>
      <c r="AV19" s="190"/>
      <c r="AW19" s="190"/>
      <c r="AX19" s="190"/>
      <c r="AY19" s="190"/>
      <c r="AZ19" s="190"/>
      <c r="BA19" s="191"/>
    </row>
    <row r="20" spans="1:53" s="17" customFormat="1" ht="14.1" customHeight="1" thickBot="1">
      <c r="A20" s="197" t="s">
        <v>170</v>
      </c>
      <c r="B20" s="194" t="s">
        <v>317</v>
      </c>
      <c r="C20" s="224" t="s">
        <v>318</v>
      </c>
      <c r="D20" s="225"/>
      <c r="E20" s="28">
        <v>9</v>
      </c>
      <c r="F20" s="188" t="s">
        <v>220</v>
      </c>
      <c r="G20" s="188"/>
      <c r="H20" s="188"/>
      <c r="I20" s="188"/>
      <c r="J20" s="188"/>
      <c r="K20" s="27"/>
      <c r="L20" s="189"/>
      <c r="M20" s="190"/>
      <c r="N20" s="190"/>
      <c r="O20" s="190"/>
      <c r="P20" s="190"/>
      <c r="Q20" s="190"/>
      <c r="R20" s="190"/>
      <c r="S20" s="190"/>
      <c r="T20" s="190"/>
      <c r="U20" s="190"/>
      <c r="V20" s="190"/>
      <c r="W20" s="190"/>
      <c r="X20" s="191"/>
      <c r="AD20" s="51">
        <v>39</v>
      </c>
      <c r="AE20" s="241" t="s">
        <v>319</v>
      </c>
      <c r="AF20" s="241"/>
      <c r="AG20" s="241"/>
      <c r="AH20" s="241"/>
      <c r="AI20" s="241"/>
      <c r="AJ20" s="241"/>
      <c r="AK20" s="340" t="s">
        <v>320</v>
      </c>
      <c r="AL20" s="340"/>
      <c r="AM20" s="340"/>
      <c r="AN20" s="340"/>
      <c r="AO20" s="35"/>
      <c r="AP20" s="266">
        <f>AP18-AP19</f>
        <v>0</v>
      </c>
      <c r="AQ20" s="267"/>
      <c r="AR20" s="267"/>
      <c r="AS20" s="267"/>
      <c r="AT20" s="267"/>
      <c r="AU20" s="267"/>
      <c r="AV20" s="267"/>
      <c r="AW20" s="267"/>
      <c r="AX20" s="267"/>
      <c r="AY20" s="267"/>
      <c r="AZ20" s="267"/>
      <c r="BA20" s="268"/>
    </row>
    <row r="21" spans="1:53" s="17" customFormat="1" ht="14.1" customHeight="1">
      <c r="A21" s="230"/>
      <c r="B21" s="222"/>
      <c r="C21" s="226"/>
      <c r="D21" s="227"/>
      <c r="E21" s="28">
        <v>10</v>
      </c>
      <c r="F21" s="188" t="s">
        <v>233</v>
      </c>
      <c r="G21" s="188"/>
      <c r="H21" s="188"/>
      <c r="I21" s="188"/>
      <c r="J21" s="188"/>
      <c r="K21" s="27"/>
      <c r="L21" s="189"/>
      <c r="M21" s="190"/>
      <c r="N21" s="190"/>
      <c r="O21" s="190"/>
      <c r="P21" s="190"/>
      <c r="Q21" s="190"/>
      <c r="R21" s="190"/>
      <c r="S21" s="190"/>
      <c r="T21" s="190"/>
      <c r="U21" s="190"/>
      <c r="V21" s="190"/>
      <c r="W21" s="190"/>
      <c r="X21" s="191"/>
      <c r="AD21" s="31"/>
      <c r="AE21" s="337"/>
      <c r="AF21" s="337"/>
      <c r="AG21" s="337"/>
      <c r="AH21" s="337"/>
      <c r="AI21" s="337"/>
      <c r="AJ21" s="337"/>
      <c r="AK21" s="337"/>
      <c r="AL21" s="337"/>
      <c r="AM21" s="337"/>
      <c r="AN21" s="337"/>
      <c r="AO21" s="22"/>
      <c r="AP21" s="334"/>
      <c r="AQ21" s="334"/>
      <c r="AR21" s="334"/>
      <c r="AS21" s="334"/>
      <c r="AT21" s="334"/>
      <c r="AU21" s="334"/>
      <c r="AV21" s="334"/>
      <c r="AW21" s="334"/>
      <c r="AX21" s="334"/>
      <c r="AY21" s="334"/>
      <c r="AZ21" s="334"/>
      <c r="BA21" s="334"/>
    </row>
    <row r="22" spans="1:53" s="17" customFormat="1" ht="14.1" customHeight="1">
      <c r="A22" s="230"/>
      <c r="B22" s="222"/>
      <c r="C22" s="228"/>
      <c r="D22" s="229"/>
      <c r="E22" s="28">
        <v>11</v>
      </c>
      <c r="F22" s="30"/>
      <c r="G22" s="30" t="s">
        <v>184</v>
      </c>
      <c r="H22" s="200" t="s">
        <v>321</v>
      </c>
      <c r="I22" s="200"/>
      <c r="J22" s="200"/>
      <c r="K22" s="27"/>
      <c r="L22" s="201">
        <f>L20+L21</f>
        <v>0</v>
      </c>
      <c r="M22" s="202"/>
      <c r="N22" s="202"/>
      <c r="O22" s="202"/>
      <c r="P22" s="202"/>
      <c r="Q22" s="202"/>
      <c r="R22" s="202"/>
      <c r="S22" s="202"/>
      <c r="T22" s="202"/>
      <c r="U22" s="202"/>
      <c r="V22" s="202"/>
      <c r="W22" s="202"/>
      <c r="X22" s="203"/>
      <c r="AD22" s="31"/>
      <c r="AE22" s="337"/>
      <c r="AF22" s="337"/>
      <c r="AG22" s="337"/>
      <c r="AH22" s="337"/>
      <c r="AI22" s="337"/>
      <c r="AJ22" s="337"/>
      <c r="AK22" s="336"/>
      <c r="AL22" s="336"/>
      <c r="AM22" s="336"/>
      <c r="AN22" s="336"/>
      <c r="AO22" s="22"/>
      <c r="AP22" s="341"/>
      <c r="AQ22" s="341"/>
      <c r="AR22" s="341"/>
      <c r="AS22" s="341"/>
      <c r="AT22" s="341"/>
      <c r="AU22" s="341"/>
      <c r="AV22" s="341"/>
      <c r="AW22" s="341"/>
      <c r="AX22" s="341"/>
      <c r="AY22" s="341"/>
      <c r="AZ22" s="341"/>
      <c r="BA22" s="341"/>
    </row>
    <row r="23" spans="1:53" s="17" customFormat="1" ht="14.1" customHeight="1">
      <c r="A23" s="230"/>
      <c r="B23" s="222"/>
      <c r="C23" s="224" t="s">
        <v>171</v>
      </c>
      <c r="D23" s="225"/>
      <c r="E23" s="28">
        <v>12</v>
      </c>
      <c r="F23" s="188" t="s">
        <v>242</v>
      </c>
      <c r="G23" s="188"/>
      <c r="H23" s="188"/>
      <c r="I23" s="188"/>
      <c r="J23" s="188"/>
      <c r="K23" s="27"/>
      <c r="L23" s="189"/>
      <c r="M23" s="190"/>
      <c r="N23" s="190"/>
      <c r="O23" s="190"/>
      <c r="P23" s="190"/>
      <c r="Q23" s="190"/>
      <c r="R23" s="190"/>
      <c r="S23" s="190"/>
      <c r="T23" s="190"/>
      <c r="U23" s="190"/>
      <c r="V23" s="190"/>
      <c r="W23" s="190"/>
      <c r="X23" s="191"/>
      <c r="AD23" s="31"/>
      <c r="AE23" s="337"/>
      <c r="AF23" s="337"/>
      <c r="AG23" s="337"/>
      <c r="AH23" s="337"/>
      <c r="AI23" s="337"/>
      <c r="AJ23" s="337"/>
      <c r="AK23" s="337"/>
      <c r="AL23" s="337"/>
      <c r="AM23" s="337"/>
      <c r="AN23" s="337"/>
      <c r="AO23" s="22"/>
      <c r="AP23" s="334"/>
      <c r="AQ23" s="334"/>
      <c r="AR23" s="334"/>
      <c r="AS23" s="334"/>
      <c r="AT23" s="334"/>
      <c r="AU23" s="334"/>
      <c r="AV23" s="334"/>
      <c r="AW23" s="334"/>
      <c r="AX23" s="334"/>
      <c r="AY23" s="334"/>
      <c r="AZ23" s="334"/>
      <c r="BA23" s="334"/>
    </row>
    <row r="24" spans="1:53" s="17" customFormat="1" ht="14.1" customHeight="1">
      <c r="A24" s="230"/>
      <c r="B24" s="222"/>
      <c r="C24" s="226"/>
      <c r="D24" s="227"/>
      <c r="E24" s="28">
        <v>13</v>
      </c>
      <c r="F24" s="188" t="s">
        <v>322</v>
      </c>
      <c r="G24" s="188"/>
      <c r="H24" s="188"/>
      <c r="I24" s="188"/>
      <c r="J24" s="188"/>
      <c r="K24" s="27"/>
      <c r="L24" s="189"/>
      <c r="M24" s="190"/>
      <c r="N24" s="190"/>
      <c r="O24" s="190"/>
      <c r="P24" s="190"/>
      <c r="Q24" s="190"/>
      <c r="R24" s="190"/>
      <c r="S24" s="190"/>
      <c r="T24" s="190"/>
      <c r="U24" s="190"/>
      <c r="V24" s="190"/>
      <c r="W24" s="190"/>
      <c r="X24" s="191"/>
      <c r="AD24" s="31"/>
      <c r="AE24" s="337"/>
      <c r="AF24" s="337"/>
      <c r="AG24" s="337"/>
      <c r="AH24" s="337"/>
      <c r="AI24" s="337"/>
      <c r="AJ24" s="337"/>
      <c r="AK24" s="337"/>
      <c r="AL24" s="337"/>
      <c r="AM24" s="337"/>
      <c r="AN24" s="337"/>
      <c r="AO24" s="22"/>
      <c r="AP24" s="334"/>
      <c r="AQ24" s="334"/>
      <c r="AR24" s="334"/>
      <c r="AS24" s="334"/>
      <c r="AT24" s="334"/>
      <c r="AU24" s="334"/>
      <c r="AV24" s="334"/>
      <c r="AW24" s="334"/>
      <c r="AX24" s="334"/>
      <c r="AY24" s="334"/>
      <c r="AZ24" s="334"/>
      <c r="BA24" s="334"/>
    </row>
    <row r="25" spans="1:53" s="17" customFormat="1" ht="14.1" customHeight="1">
      <c r="A25" s="230"/>
      <c r="B25" s="222"/>
      <c r="C25" s="226"/>
      <c r="D25" s="227"/>
      <c r="E25" s="28">
        <v>14</v>
      </c>
      <c r="F25" s="188" t="s">
        <v>178</v>
      </c>
      <c r="G25" s="188"/>
      <c r="H25" s="188"/>
      <c r="I25" s="188"/>
      <c r="J25" s="188"/>
      <c r="K25" s="27"/>
      <c r="L25" s="189"/>
      <c r="M25" s="190"/>
      <c r="N25" s="190"/>
      <c r="O25" s="190"/>
      <c r="P25" s="190"/>
      <c r="Q25" s="190"/>
      <c r="R25" s="190"/>
      <c r="S25" s="190"/>
      <c r="T25" s="190"/>
      <c r="U25" s="190"/>
      <c r="V25" s="190"/>
      <c r="W25" s="190"/>
      <c r="X25" s="191"/>
      <c r="AD25" s="31"/>
      <c r="AE25" s="337"/>
      <c r="AF25" s="337"/>
      <c r="AG25" s="337"/>
      <c r="AH25" s="337"/>
      <c r="AI25" s="337"/>
      <c r="AJ25" s="337"/>
      <c r="AK25" s="336"/>
      <c r="AL25" s="336"/>
      <c r="AM25" s="336"/>
      <c r="AN25" s="336"/>
      <c r="AO25" s="22"/>
      <c r="AP25" s="341"/>
      <c r="AQ25" s="341"/>
      <c r="AR25" s="341"/>
      <c r="AS25" s="341"/>
      <c r="AT25" s="341"/>
      <c r="AU25" s="341"/>
      <c r="AV25" s="341"/>
      <c r="AW25" s="341"/>
      <c r="AX25" s="341"/>
      <c r="AY25" s="341"/>
      <c r="AZ25" s="341"/>
      <c r="BA25" s="341"/>
    </row>
    <row r="26" spans="1:53" s="17" customFormat="1" ht="14.1" customHeight="1">
      <c r="A26" s="230"/>
      <c r="B26" s="222"/>
      <c r="C26" s="226"/>
      <c r="D26" s="227"/>
      <c r="E26" s="28">
        <v>15</v>
      </c>
      <c r="F26" s="188" t="s">
        <v>180</v>
      </c>
      <c r="G26" s="188"/>
      <c r="H26" s="188"/>
      <c r="I26" s="188"/>
      <c r="J26" s="188"/>
      <c r="K26" s="27"/>
      <c r="L26" s="189"/>
      <c r="M26" s="190"/>
      <c r="N26" s="190"/>
      <c r="O26" s="190"/>
      <c r="P26" s="190"/>
      <c r="Q26" s="190"/>
      <c r="R26" s="190"/>
      <c r="S26" s="190"/>
      <c r="T26" s="190"/>
      <c r="U26" s="190"/>
      <c r="V26" s="190"/>
      <c r="W26" s="190"/>
      <c r="X26" s="191"/>
      <c r="AD26" s="339"/>
      <c r="AE26" s="31"/>
      <c r="AF26" s="337"/>
      <c r="AG26" s="337"/>
      <c r="AH26" s="337"/>
      <c r="AI26" s="337"/>
      <c r="AJ26" s="337"/>
      <c r="AK26" s="337"/>
      <c r="AL26" s="337"/>
      <c r="AM26" s="337"/>
      <c r="AN26" s="337"/>
      <c r="AO26" s="22"/>
      <c r="AP26" s="334"/>
      <c r="AQ26" s="334"/>
      <c r="AR26" s="334"/>
      <c r="AS26" s="334"/>
      <c r="AT26" s="334"/>
      <c r="AU26" s="334"/>
      <c r="AV26" s="334"/>
      <c r="AW26" s="334"/>
      <c r="AX26" s="334"/>
      <c r="AY26" s="334"/>
      <c r="AZ26" s="334"/>
      <c r="BA26" s="334"/>
    </row>
    <row r="27" spans="1:53" s="17" customFormat="1" ht="14.1" customHeight="1">
      <c r="A27" s="230"/>
      <c r="B27" s="222"/>
      <c r="C27" s="228"/>
      <c r="D27" s="229"/>
      <c r="E27" s="28">
        <v>16</v>
      </c>
      <c r="F27" s="30"/>
      <c r="G27" s="30" t="s">
        <v>184</v>
      </c>
      <c r="H27" s="200" t="s">
        <v>323</v>
      </c>
      <c r="I27" s="200"/>
      <c r="J27" s="200"/>
      <c r="K27" s="27"/>
      <c r="L27" s="201">
        <f>SUM(L23:X26)</f>
        <v>0</v>
      </c>
      <c r="M27" s="202"/>
      <c r="N27" s="202"/>
      <c r="O27" s="202"/>
      <c r="P27" s="202"/>
      <c r="Q27" s="202"/>
      <c r="R27" s="202"/>
      <c r="S27" s="202"/>
      <c r="T27" s="202"/>
      <c r="U27" s="202"/>
      <c r="V27" s="202"/>
      <c r="W27" s="202"/>
      <c r="X27" s="203"/>
      <c r="AD27" s="339"/>
      <c r="AE27" s="31"/>
      <c r="AF27" s="337"/>
      <c r="AG27" s="337"/>
      <c r="AH27" s="337"/>
      <c r="AI27" s="337"/>
      <c r="AJ27" s="337"/>
      <c r="AK27" s="337"/>
      <c r="AL27" s="337"/>
      <c r="AM27" s="337"/>
      <c r="AN27" s="337"/>
      <c r="AO27" s="22"/>
      <c r="AP27" s="334"/>
      <c r="AQ27" s="334"/>
      <c r="AR27" s="334"/>
      <c r="AS27" s="334"/>
      <c r="AT27" s="334"/>
      <c r="AU27" s="334"/>
      <c r="AV27" s="334"/>
      <c r="AW27" s="334"/>
      <c r="AX27" s="334"/>
      <c r="AY27" s="334"/>
      <c r="AZ27" s="334"/>
      <c r="BA27" s="334"/>
    </row>
    <row r="28" spans="1:53" s="17" customFormat="1" ht="14.1" customHeight="1">
      <c r="A28" s="230"/>
      <c r="B28" s="222"/>
      <c r="C28" s="192">
        <v>17</v>
      </c>
      <c r="D28" s="193"/>
      <c r="E28" s="188" t="s">
        <v>189</v>
      </c>
      <c r="F28" s="188"/>
      <c r="G28" s="188"/>
      <c r="H28" s="188"/>
      <c r="I28" s="188"/>
      <c r="J28" s="188"/>
      <c r="K28" s="27"/>
      <c r="L28" s="189"/>
      <c r="M28" s="190"/>
      <c r="N28" s="190"/>
      <c r="O28" s="190"/>
      <c r="P28" s="190"/>
      <c r="Q28" s="190"/>
      <c r="R28" s="190"/>
      <c r="S28" s="190"/>
      <c r="T28" s="190"/>
      <c r="U28" s="190"/>
      <c r="V28" s="190"/>
      <c r="W28" s="190"/>
      <c r="X28" s="191"/>
      <c r="AD28" s="339"/>
      <c r="AE28" s="31"/>
      <c r="AF28" s="337"/>
      <c r="AG28" s="337"/>
      <c r="AH28" s="337"/>
      <c r="AI28" s="337"/>
      <c r="AJ28" s="337"/>
      <c r="AK28" s="337"/>
      <c r="AL28" s="337"/>
      <c r="AM28" s="337"/>
      <c r="AN28" s="337"/>
      <c r="AO28" s="22"/>
      <c r="AP28" s="334"/>
      <c r="AQ28" s="334"/>
      <c r="AR28" s="334"/>
      <c r="AS28" s="334"/>
      <c r="AT28" s="334"/>
      <c r="AU28" s="334"/>
      <c r="AV28" s="334"/>
      <c r="AW28" s="334"/>
      <c r="AX28" s="334"/>
      <c r="AY28" s="334"/>
      <c r="AZ28" s="334"/>
      <c r="BA28" s="334"/>
    </row>
    <row r="29" spans="1:53" s="17" customFormat="1" ht="14.1" customHeight="1">
      <c r="A29" s="230"/>
      <c r="B29" s="222"/>
      <c r="C29" s="204">
        <v>18</v>
      </c>
      <c r="D29" s="205"/>
      <c r="E29" s="20"/>
      <c r="F29" s="20"/>
      <c r="G29" s="20" t="s">
        <v>184</v>
      </c>
      <c r="H29" s="255" t="s">
        <v>324</v>
      </c>
      <c r="I29" s="255"/>
      <c r="J29" s="255"/>
      <c r="K29" s="21"/>
      <c r="L29" s="201">
        <f>L22+L27+L28</f>
        <v>0</v>
      </c>
      <c r="M29" s="202"/>
      <c r="N29" s="202"/>
      <c r="O29" s="202"/>
      <c r="P29" s="202"/>
      <c r="Q29" s="202"/>
      <c r="R29" s="202"/>
      <c r="S29" s="202"/>
      <c r="T29" s="202"/>
      <c r="U29" s="202"/>
      <c r="V29" s="202"/>
      <c r="W29" s="202"/>
      <c r="X29" s="203"/>
      <c r="AD29" s="339"/>
      <c r="AE29" s="31"/>
      <c r="AF29" s="337"/>
      <c r="AG29" s="337"/>
      <c r="AH29" s="337"/>
      <c r="AI29" s="337"/>
      <c r="AJ29" s="337"/>
      <c r="AK29" s="337"/>
      <c r="AL29" s="337"/>
      <c r="AM29" s="337"/>
      <c r="AN29" s="337"/>
      <c r="AO29" s="22"/>
      <c r="AP29" s="334"/>
      <c r="AQ29" s="334"/>
      <c r="AR29" s="334"/>
      <c r="AS29" s="334"/>
      <c r="AT29" s="334"/>
      <c r="AU29" s="334"/>
      <c r="AV29" s="334"/>
      <c r="AW29" s="334"/>
      <c r="AX29" s="334"/>
      <c r="AY29" s="334"/>
      <c r="AZ29" s="334"/>
      <c r="BA29" s="334"/>
    </row>
    <row r="30" spans="1:53" s="17" customFormat="1" ht="14.1" customHeight="1">
      <c r="A30" s="230"/>
      <c r="B30" s="28">
        <v>19</v>
      </c>
      <c r="C30" s="188" t="s">
        <v>325</v>
      </c>
      <c r="D30" s="188"/>
      <c r="E30" s="188"/>
      <c r="F30" s="188"/>
      <c r="G30" s="188"/>
      <c r="H30" s="188"/>
      <c r="I30" s="188"/>
      <c r="J30" s="188"/>
      <c r="K30" s="27"/>
      <c r="L30" s="189"/>
      <c r="M30" s="190"/>
      <c r="N30" s="190"/>
      <c r="O30" s="190"/>
      <c r="P30" s="190"/>
      <c r="Q30" s="190"/>
      <c r="R30" s="190"/>
      <c r="S30" s="190"/>
      <c r="T30" s="190"/>
      <c r="U30" s="190"/>
      <c r="V30" s="190"/>
      <c r="W30" s="190"/>
      <c r="X30" s="191"/>
      <c r="AD30" s="339"/>
      <c r="AE30" s="31"/>
      <c r="AF30" s="337"/>
      <c r="AG30" s="337"/>
      <c r="AH30" s="337"/>
      <c r="AI30" s="337"/>
      <c r="AJ30" s="337"/>
      <c r="AK30" s="337"/>
      <c r="AL30" s="337"/>
      <c r="AM30" s="337"/>
      <c r="AN30" s="337"/>
      <c r="AO30" s="22"/>
      <c r="AP30" s="334"/>
      <c r="AQ30" s="334"/>
      <c r="AR30" s="334"/>
      <c r="AS30" s="334"/>
      <c r="AT30" s="334"/>
      <c r="AU30" s="334"/>
      <c r="AV30" s="334"/>
      <c r="AW30" s="334"/>
      <c r="AX30" s="334"/>
      <c r="AY30" s="334"/>
      <c r="AZ30" s="334"/>
      <c r="BA30" s="334"/>
    </row>
    <row r="31" spans="1:53" s="17" customFormat="1" ht="14.1" customHeight="1">
      <c r="A31" s="230"/>
      <c r="B31" s="204" t="s">
        <v>326</v>
      </c>
      <c r="C31" s="205"/>
      <c r="D31" s="206"/>
      <c r="E31" s="28">
        <v>20</v>
      </c>
      <c r="F31" s="211" t="s">
        <v>327</v>
      </c>
      <c r="G31" s="211"/>
      <c r="H31" s="211"/>
      <c r="I31" s="211"/>
      <c r="J31" s="211"/>
      <c r="K31" s="27"/>
      <c r="L31" s="189"/>
      <c r="M31" s="190"/>
      <c r="N31" s="190"/>
      <c r="O31" s="190"/>
      <c r="P31" s="190"/>
      <c r="Q31" s="190"/>
      <c r="R31" s="190"/>
      <c r="S31" s="190"/>
      <c r="T31" s="190"/>
      <c r="U31" s="190"/>
      <c r="V31" s="190"/>
      <c r="W31" s="190"/>
      <c r="X31" s="191"/>
      <c r="AD31" s="339"/>
      <c r="AE31" s="31"/>
      <c r="AF31" s="22"/>
      <c r="AG31" s="22"/>
      <c r="AH31" s="22"/>
      <c r="AI31" s="52"/>
      <c r="AJ31" s="52"/>
      <c r="AK31" s="336"/>
      <c r="AL31" s="336"/>
      <c r="AM31" s="336"/>
      <c r="AN31" s="336"/>
      <c r="AO31" s="22"/>
      <c r="AP31" s="334"/>
      <c r="AQ31" s="334"/>
      <c r="AR31" s="334"/>
      <c r="AS31" s="334"/>
      <c r="AT31" s="334"/>
      <c r="AU31" s="334"/>
      <c r="AV31" s="334"/>
      <c r="AW31" s="334"/>
      <c r="AX31" s="334"/>
      <c r="AY31" s="334"/>
      <c r="AZ31" s="334"/>
      <c r="BA31" s="334"/>
    </row>
    <row r="32" spans="1:53" s="17" customFormat="1" ht="14.1" customHeight="1">
      <c r="A32" s="230"/>
      <c r="B32" s="218" t="s">
        <v>328</v>
      </c>
      <c r="C32" s="219"/>
      <c r="D32" s="220"/>
      <c r="E32" s="18">
        <v>21</v>
      </c>
      <c r="F32" s="211" t="s">
        <v>209</v>
      </c>
      <c r="G32" s="211"/>
      <c r="H32" s="211"/>
      <c r="I32" s="211"/>
      <c r="J32" s="211"/>
      <c r="K32" s="24"/>
      <c r="L32" s="189"/>
      <c r="M32" s="190"/>
      <c r="N32" s="190"/>
      <c r="O32" s="190"/>
      <c r="P32" s="190"/>
      <c r="Q32" s="190"/>
      <c r="R32" s="190"/>
      <c r="S32" s="190"/>
      <c r="T32" s="190"/>
      <c r="U32" s="190"/>
      <c r="V32" s="190"/>
      <c r="W32" s="190"/>
      <c r="X32" s="191"/>
      <c r="AD32" s="339"/>
      <c r="AE32" s="31"/>
      <c r="AF32" s="337"/>
      <c r="AG32" s="337"/>
      <c r="AH32" s="337"/>
      <c r="AI32" s="337"/>
      <c r="AJ32" s="337"/>
      <c r="AK32" s="337"/>
      <c r="AL32" s="337"/>
      <c r="AM32" s="337"/>
      <c r="AN32" s="337"/>
      <c r="AO32" s="22"/>
      <c r="AP32" s="334"/>
      <c r="AQ32" s="334"/>
      <c r="AR32" s="334"/>
      <c r="AS32" s="334"/>
      <c r="AT32" s="334"/>
      <c r="AU32" s="334"/>
      <c r="AV32" s="334"/>
      <c r="AW32" s="334"/>
      <c r="AX32" s="334"/>
      <c r="AY32" s="334"/>
      <c r="AZ32" s="334"/>
      <c r="BA32" s="334"/>
    </row>
    <row r="33" spans="1:53" s="17" customFormat="1" ht="14.1" customHeight="1">
      <c r="A33" s="231"/>
      <c r="B33" s="28">
        <v>22</v>
      </c>
      <c r="C33" s="188" t="s">
        <v>216</v>
      </c>
      <c r="D33" s="188"/>
      <c r="E33" s="188"/>
      <c r="F33" s="188"/>
      <c r="G33" s="188"/>
      <c r="H33" s="200" t="s">
        <v>329</v>
      </c>
      <c r="I33" s="200"/>
      <c r="J33" s="200"/>
      <c r="K33" s="27"/>
      <c r="L33" s="201">
        <f>SUM(L29:X32)</f>
        <v>0</v>
      </c>
      <c r="M33" s="202"/>
      <c r="N33" s="202"/>
      <c r="O33" s="202"/>
      <c r="P33" s="202"/>
      <c r="Q33" s="202"/>
      <c r="R33" s="202"/>
      <c r="S33" s="202"/>
      <c r="T33" s="202"/>
      <c r="U33" s="202"/>
      <c r="V33" s="202"/>
      <c r="W33" s="202"/>
      <c r="X33" s="203"/>
      <c r="AD33" s="339"/>
      <c r="AE33" s="31"/>
      <c r="AF33" s="337"/>
      <c r="AG33" s="337"/>
      <c r="AH33" s="337"/>
      <c r="AI33" s="337"/>
      <c r="AJ33" s="337"/>
      <c r="AK33" s="337"/>
      <c r="AL33" s="337"/>
      <c r="AM33" s="337"/>
      <c r="AN33" s="337"/>
      <c r="AO33" s="22"/>
      <c r="AP33" s="334"/>
      <c r="AQ33" s="334"/>
      <c r="AR33" s="334"/>
      <c r="AS33" s="334"/>
      <c r="AT33" s="334"/>
      <c r="AU33" s="334"/>
      <c r="AV33" s="334"/>
      <c r="AW33" s="334"/>
      <c r="AX33" s="334"/>
      <c r="AY33" s="334"/>
      <c r="AZ33" s="334"/>
      <c r="BA33" s="334"/>
    </row>
    <row r="34" spans="1:53" s="17" customFormat="1" ht="14.1" customHeight="1">
      <c r="A34" s="32">
        <v>23</v>
      </c>
      <c r="B34" s="188" t="s">
        <v>330</v>
      </c>
      <c r="C34" s="188"/>
      <c r="D34" s="188"/>
      <c r="E34" s="188"/>
      <c r="F34" s="188"/>
      <c r="G34" s="188"/>
      <c r="H34" s="338" t="s">
        <v>331</v>
      </c>
      <c r="I34" s="338"/>
      <c r="J34" s="338"/>
      <c r="K34" s="27"/>
      <c r="L34" s="201">
        <f>L19-L33</f>
        <v>0</v>
      </c>
      <c r="M34" s="202"/>
      <c r="N34" s="202"/>
      <c r="O34" s="202"/>
      <c r="P34" s="202"/>
      <c r="Q34" s="202"/>
      <c r="R34" s="202"/>
      <c r="S34" s="202"/>
      <c r="T34" s="202"/>
      <c r="U34" s="202"/>
      <c r="V34" s="202"/>
      <c r="W34" s="202"/>
      <c r="X34" s="203"/>
      <c r="AD34" s="339"/>
      <c r="AE34" s="31"/>
      <c r="AF34" s="337"/>
      <c r="AG34" s="337"/>
      <c r="AH34" s="337"/>
      <c r="AI34" s="337"/>
      <c r="AJ34" s="337"/>
      <c r="AK34" s="337"/>
      <c r="AL34" s="337"/>
      <c r="AM34" s="337"/>
      <c r="AN34" s="337"/>
      <c r="AO34" s="22"/>
      <c r="AP34" s="334"/>
      <c r="AQ34" s="334"/>
      <c r="AR34" s="334"/>
      <c r="AS34" s="334"/>
      <c r="AT34" s="334"/>
      <c r="AU34" s="334"/>
      <c r="AV34" s="334"/>
      <c r="AW34" s="334"/>
      <c r="AX34" s="334"/>
      <c r="AY34" s="334"/>
      <c r="AZ34" s="334"/>
      <c r="BA34" s="334"/>
    </row>
    <row r="35" spans="1:53" s="17" customFormat="1" ht="14.1" customHeight="1">
      <c r="A35" s="197" t="s">
        <v>332</v>
      </c>
      <c r="B35" s="194" t="s">
        <v>333</v>
      </c>
      <c r="C35" s="218">
        <v>24</v>
      </c>
      <c r="D35" s="219"/>
      <c r="E35" s="211" t="s">
        <v>334</v>
      </c>
      <c r="F35" s="211"/>
      <c r="G35" s="211"/>
      <c r="H35" s="211"/>
      <c r="I35" s="211"/>
      <c r="J35" s="211"/>
      <c r="K35" s="24"/>
      <c r="L35" s="189"/>
      <c r="M35" s="190"/>
      <c r="N35" s="190"/>
      <c r="O35" s="190"/>
      <c r="P35" s="190"/>
      <c r="Q35" s="190"/>
      <c r="R35" s="190"/>
      <c r="S35" s="190"/>
      <c r="T35" s="190"/>
      <c r="U35" s="190"/>
      <c r="V35" s="190"/>
      <c r="W35" s="190"/>
      <c r="X35" s="191"/>
      <c r="AD35" s="339"/>
      <c r="AE35" s="31"/>
      <c r="AF35" s="22"/>
      <c r="AG35" s="22"/>
      <c r="AH35" s="22"/>
      <c r="AI35" s="52"/>
      <c r="AJ35" s="52"/>
      <c r="AK35" s="336"/>
      <c r="AL35" s="336"/>
      <c r="AM35" s="336"/>
      <c r="AN35" s="336"/>
      <c r="AO35" s="22"/>
      <c r="AP35" s="334"/>
      <c r="AQ35" s="334"/>
      <c r="AR35" s="334"/>
      <c r="AS35" s="334"/>
      <c r="AT35" s="334"/>
      <c r="AU35" s="334"/>
      <c r="AV35" s="334"/>
      <c r="AW35" s="334"/>
      <c r="AX35" s="334"/>
      <c r="AY35" s="334"/>
      <c r="AZ35" s="334"/>
      <c r="BA35" s="334"/>
    </row>
    <row r="36" spans="1:53" s="17" customFormat="1" ht="7.05" customHeight="1">
      <c r="A36" s="230"/>
      <c r="B36" s="222"/>
      <c r="C36" s="204">
        <v>25</v>
      </c>
      <c r="D36" s="205"/>
      <c r="E36" s="210" t="s">
        <v>189</v>
      </c>
      <c r="F36" s="210"/>
      <c r="G36" s="210"/>
      <c r="H36" s="210"/>
      <c r="I36" s="210"/>
      <c r="J36" s="210"/>
      <c r="K36" s="21"/>
      <c r="L36" s="212"/>
      <c r="M36" s="213"/>
      <c r="N36" s="213"/>
      <c r="O36" s="213"/>
      <c r="P36" s="213"/>
      <c r="Q36" s="213"/>
      <c r="R36" s="213"/>
      <c r="S36" s="213"/>
      <c r="T36" s="213"/>
      <c r="U36" s="213"/>
      <c r="V36" s="213"/>
      <c r="W36" s="213"/>
      <c r="X36" s="214"/>
      <c r="AD36" s="208"/>
      <c r="AE36" s="337"/>
      <c r="AF36" s="337"/>
      <c r="AG36" s="337"/>
      <c r="AH36" s="337"/>
      <c r="AI36" s="337"/>
      <c r="AJ36" s="335"/>
      <c r="AK36" s="335"/>
      <c r="AL36" s="335"/>
      <c r="AM36" s="335"/>
      <c r="AN36" s="335"/>
      <c r="AO36" s="22"/>
      <c r="AP36" s="334"/>
      <c r="AQ36" s="334"/>
      <c r="AR36" s="334"/>
      <c r="AS36" s="334"/>
      <c r="AT36" s="334"/>
      <c r="AU36" s="334"/>
      <c r="AV36" s="334"/>
      <c r="AW36" s="334"/>
      <c r="AX36" s="334"/>
      <c r="AY36" s="334"/>
      <c r="AZ36" s="334"/>
      <c r="BA36" s="334"/>
    </row>
    <row r="37" spans="1:53" s="17" customFormat="1" ht="7.05" customHeight="1">
      <c r="A37" s="230"/>
      <c r="B37" s="222"/>
      <c r="C37" s="218"/>
      <c r="D37" s="219"/>
      <c r="E37" s="211"/>
      <c r="F37" s="211"/>
      <c r="G37" s="211"/>
      <c r="H37" s="211"/>
      <c r="I37" s="211"/>
      <c r="J37" s="211"/>
      <c r="K37" s="23"/>
      <c r="L37" s="215"/>
      <c r="M37" s="216"/>
      <c r="N37" s="216"/>
      <c r="O37" s="216"/>
      <c r="P37" s="216"/>
      <c r="Q37" s="216"/>
      <c r="R37" s="216"/>
      <c r="S37" s="216"/>
      <c r="T37" s="216"/>
      <c r="U37" s="216"/>
      <c r="V37" s="216"/>
      <c r="W37" s="216"/>
      <c r="X37" s="217"/>
      <c r="AD37" s="208"/>
      <c r="AE37" s="337"/>
      <c r="AF37" s="337"/>
      <c r="AG37" s="337"/>
      <c r="AH37" s="337"/>
      <c r="AI37" s="337"/>
      <c r="AJ37" s="335"/>
      <c r="AK37" s="335"/>
      <c r="AL37" s="335"/>
      <c r="AM37" s="335"/>
      <c r="AN37" s="335"/>
      <c r="AO37" s="22"/>
      <c r="AP37" s="334"/>
      <c r="AQ37" s="334"/>
      <c r="AR37" s="334"/>
      <c r="AS37" s="334"/>
      <c r="AT37" s="334"/>
      <c r="AU37" s="334"/>
      <c r="AV37" s="334"/>
      <c r="AW37" s="334"/>
      <c r="AX37" s="334"/>
      <c r="AY37" s="334"/>
      <c r="AZ37" s="334"/>
      <c r="BA37" s="334"/>
    </row>
    <row r="38" spans="1:53" s="17" customFormat="1" ht="14.1" customHeight="1">
      <c r="A38" s="230"/>
      <c r="B38" s="223"/>
      <c r="C38" s="204">
        <v>26</v>
      </c>
      <c r="D38" s="205"/>
      <c r="E38" s="20"/>
      <c r="F38" s="20"/>
      <c r="G38" s="20" t="s">
        <v>184</v>
      </c>
      <c r="H38" s="255" t="s">
        <v>335</v>
      </c>
      <c r="I38" s="255"/>
      <c r="J38" s="255"/>
      <c r="K38" s="21"/>
      <c r="L38" s="201">
        <f>L35+L36</f>
        <v>0</v>
      </c>
      <c r="M38" s="202"/>
      <c r="N38" s="202"/>
      <c r="O38" s="202"/>
      <c r="P38" s="202"/>
      <c r="Q38" s="202"/>
      <c r="R38" s="202"/>
      <c r="S38" s="202"/>
      <c r="T38" s="202"/>
      <c r="U38" s="202"/>
      <c r="V38" s="202"/>
      <c r="W38" s="202"/>
      <c r="X38" s="203"/>
    </row>
    <row r="39" spans="1:53" s="17" customFormat="1" ht="14.1" customHeight="1">
      <c r="A39" s="230"/>
      <c r="B39" s="194" t="s">
        <v>336</v>
      </c>
      <c r="C39" s="192">
        <v>27</v>
      </c>
      <c r="D39" s="193"/>
      <c r="E39" s="188" t="s">
        <v>337</v>
      </c>
      <c r="F39" s="188"/>
      <c r="G39" s="188"/>
      <c r="H39" s="188"/>
      <c r="I39" s="188"/>
      <c r="J39" s="188"/>
      <c r="K39" s="27"/>
      <c r="L39" s="189"/>
      <c r="M39" s="190"/>
      <c r="N39" s="190"/>
      <c r="O39" s="190"/>
      <c r="P39" s="190"/>
      <c r="Q39" s="190"/>
      <c r="R39" s="190"/>
      <c r="S39" s="190"/>
      <c r="T39" s="190"/>
      <c r="U39" s="190"/>
      <c r="V39" s="190"/>
      <c r="W39" s="190"/>
      <c r="X39" s="191"/>
    </row>
    <row r="40" spans="1:53" s="17" customFormat="1" ht="14.1" customHeight="1">
      <c r="A40" s="230"/>
      <c r="B40" s="222"/>
      <c r="C40" s="192">
        <v>28</v>
      </c>
      <c r="D40" s="193"/>
      <c r="E40" s="188" t="s">
        <v>189</v>
      </c>
      <c r="F40" s="188"/>
      <c r="G40" s="188"/>
      <c r="H40" s="188"/>
      <c r="I40" s="188"/>
      <c r="J40" s="188"/>
      <c r="K40" s="27"/>
      <c r="L40" s="189"/>
      <c r="M40" s="190"/>
      <c r="N40" s="190"/>
      <c r="O40" s="190"/>
      <c r="P40" s="190"/>
      <c r="Q40" s="190"/>
      <c r="R40" s="190"/>
      <c r="S40" s="190"/>
      <c r="T40" s="190"/>
      <c r="U40" s="190"/>
      <c r="V40" s="190"/>
      <c r="W40" s="190"/>
      <c r="X40" s="191"/>
    </row>
    <row r="41" spans="1:53" s="17" customFormat="1" ht="14.1" customHeight="1">
      <c r="A41" s="231"/>
      <c r="B41" s="223"/>
      <c r="C41" s="192">
        <v>29</v>
      </c>
      <c r="D41" s="193"/>
      <c r="E41" s="20"/>
      <c r="F41" s="20"/>
      <c r="G41" s="20" t="s">
        <v>184</v>
      </c>
      <c r="H41" s="255" t="s">
        <v>338</v>
      </c>
      <c r="I41" s="255"/>
      <c r="J41" s="255"/>
      <c r="K41" s="27"/>
      <c r="L41" s="201">
        <f>L39+L40</f>
        <v>0</v>
      </c>
      <c r="M41" s="202"/>
      <c r="N41" s="202"/>
      <c r="O41" s="202"/>
      <c r="P41" s="202"/>
      <c r="Q41" s="202"/>
      <c r="R41" s="202"/>
      <c r="S41" s="202"/>
      <c r="T41" s="202"/>
      <c r="U41" s="202"/>
      <c r="V41" s="202"/>
      <c r="W41" s="202"/>
      <c r="X41" s="203"/>
    </row>
    <row r="42" spans="1:53" s="17" customFormat="1" ht="14.1" customHeight="1" thickBot="1">
      <c r="A42" s="51">
        <v>30</v>
      </c>
      <c r="B42" s="241" t="s">
        <v>339</v>
      </c>
      <c r="C42" s="241"/>
      <c r="D42" s="241"/>
      <c r="E42" s="241"/>
      <c r="F42" s="241"/>
      <c r="G42" s="241"/>
      <c r="H42" s="265" t="s">
        <v>340</v>
      </c>
      <c r="I42" s="265"/>
      <c r="J42" s="265"/>
      <c r="K42" s="35"/>
      <c r="L42" s="266">
        <f>L34+L38-L41</f>
        <v>0</v>
      </c>
      <c r="M42" s="267"/>
      <c r="N42" s="267"/>
      <c r="O42" s="267"/>
      <c r="P42" s="267"/>
      <c r="Q42" s="267"/>
      <c r="R42" s="267"/>
      <c r="S42" s="267"/>
      <c r="T42" s="267"/>
      <c r="U42" s="267"/>
      <c r="V42" s="267"/>
      <c r="W42" s="267"/>
      <c r="X42" s="268"/>
    </row>
  </sheetData>
  <mergeCells count="181">
    <mergeCell ref="A2:BA2"/>
    <mergeCell ref="K5:Q6"/>
    <mergeCell ref="R5:Y6"/>
    <mergeCell ref="AD6:AD8"/>
    <mergeCell ref="AG6:AG8"/>
    <mergeCell ref="AJ6:AJ8"/>
    <mergeCell ref="AM6:AN8"/>
    <mergeCell ref="AQ6:AR6"/>
    <mergeCell ref="AS6:AT8"/>
    <mergeCell ref="AU6:AW6"/>
    <mergeCell ref="AH7:AI8"/>
    <mergeCell ref="AP7:AR8"/>
    <mergeCell ref="AU7:AX8"/>
    <mergeCell ref="R9:Y9"/>
    <mergeCell ref="AX9:BA10"/>
    <mergeCell ref="A11:K11"/>
    <mergeCell ref="L11:X11"/>
    <mergeCell ref="AD11:AO11"/>
    <mergeCell ref="AP11:BA11"/>
    <mergeCell ref="K7:Q9"/>
    <mergeCell ref="AY6:AY8"/>
    <mergeCell ref="R7:S8"/>
    <mergeCell ref="T7:U8"/>
    <mergeCell ref="V7:V8"/>
    <mergeCell ref="W7:W8"/>
    <mergeCell ref="X7:Y8"/>
    <mergeCell ref="Z7:Z8"/>
    <mergeCell ref="AA7:AA8"/>
    <mergeCell ref="AB7:AB8"/>
    <mergeCell ref="AE7:AF8"/>
    <mergeCell ref="A12:A19"/>
    <mergeCell ref="B12:B17"/>
    <mergeCell ref="C12:D12"/>
    <mergeCell ref="E12:J12"/>
    <mergeCell ref="L12:X12"/>
    <mergeCell ref="AD12:AD17"/>
    <mergeCell ref="L14:X14"/>
    <mergeCell ref="L16:X16"/>
    <mergeCell ref="C18:J18"/>
    <mergeCell ref="L18:X18"/>
    <mergeCell ref="AK14:AN14"/>
    <mergeCell ref="AP14:BA14"/>
    <mergeCell ref="C15:D15"/>
    <mergeCell ref="E15:J15"/>
    <mergeCell ref="L15:X15"/>
    <mergeCell ref="AE15:AE17"/>
    <mergeCell ref="AG15:AN15"/>
    <mergeCell ref="AP15:BA15"/>
    <mergeCell ref="C16:D16"/>
    <mergeCell ref="E16:J16"/>
    <mergeCell ref="AE12:AE14"/>
    <mergeCell ref="AG12:AN12"/>
    <mergeCell ref="AP12:BA12"/>
    <mergeCell ref="C13:D13"/>
    <mergeCell ref="E13:J13"/>
    <mergeCell ref="L13:X13"/>
    <mergeCell ref="AG13:AN13"/>
    <mergeCell ref="AP13:BA13"/>
    <mergeCell ref="C14:D14"/>
    <mergeCell ref="E14:J14"/>
    <mergeCell ref="AE18:AI18"/>
    <mergeCell ref="AJ18:AN18"/>
    <mergeCell ref="AP18:BA18"/>
    <mergeCell ref="C19:G19"/>
    <mergeCell ref="H19:J19"/>
    <mergeCell ref="L19:X19"/>
    <mergeCell ref="AE19:AN19"/>
    <mergeCell ref="AP19:BA19"/>
    <mergeCell ref="AG16:AN16"/>
    <mergeCell ref="AP16:BA16"/>
    <mergeCell ref="C17:D17"/>
    <mergeCell ref="H17:J17"/>
    <mergeCell ref="L17:X17"/>
    <mergeCell ref="AK17:AN17"/>
    <mergeCell ref="AP17:BA17"/>
    <mergeCell ref="AK20:AN20"/>
    <mergeCell ref="AP20:BA20"/>
    <mergeCell ref="F21:J21"/>
    <mergeCell ref="L21:X21"/>
    <mergeCell ref="AE21:AN21"/>
    <mergeCell ref="AP21:BA21"/>
    <mergeCell ref="A20:A33"/>
    <mergeCell ref="B20:B29"/>
    <mergeCell ref="C20:D22"/>
    <mergeCell ref="F20:J20"/>
    <mergeCell ref="L20:X20"/>
    <mergeCell ref="AE20:AJ20"/>
    <mergeCell ref="H22:J22"/>
    <mergeCell ref="L22:X22"/>
    <mergeCell ref="AE22:AJ22"/>
    <mergeCell ref="F26:J26"/>
    <mergeCell ref="AP24:BA24"/>
    <mergeCell ref="F25:J25"/>
    <mergeCell ref="L25:X25"/>
    <mergeCell ref="AE25:AJ25"/>
    <mergeCell ref="AK25:AN25"/>
    <mergeCell ref="AP25:BA25"/>
    <mergeCell ref="AK22:AN22"/>
    <mergeCell ref="AP22:BA22"/>
    <mergeCell ref="C23:D27"/>
    <mergeCell ref="F23:J23"/>
    <mergeCell ref="L23:X23"/>
    <mergeCell ref="AE23:AN23"/>
    <mergeCell ref="AP23:BA23"/>
    <mergeCell ref="F24:J24"/>
    <mergeCell ref="L24:X24"/>
    <mergeCell ref="AE24:AN24"/>
    <mergeCell ref="L26:X26"/>
    <mergeCell ref="AD26:AD31"/>
    <mergeCell ref="AF26:AN26"/>
    <mergeCell ref="AP26:BA26"/>
    <mergeCell ref="H27:J27"/>
    <mergeCell ref="L27:X27"/>
    <mergeCell ref="AF27:AN27"/>
    <mergeCell ref="AP27:BA27"/>
    <mergeCell ref="C30:J30"/>
    <mergeCell ref="L30:X30"/>
    <mergeCell ref="AF30:AN30"/>
    <mergeCell ref="AP30:BA30"/>
    <mergeCell ref="B31:D31"/>
    <mergeCell ref="F31:J31"/>
    <mergeCell ref="L31:X31"/>
    <mergeCell ref="AK31:AN31"/>
    <mergeCell ref="AP31:BA31"/>
    <mergeCell ref="C28:D28"/>
    <mergeCell ref="E28:J28"/>
    <mergeCell ref="L28:X28"/>
    <mergeCell ref="AF28:AN28"/>
    <mergeCell ref="AP28:BA28"/>
    <mergeCell ref="C29:D29"/>
    <mergeCell ref="H29:J29"/>
    <mergeCell ref="L29:X29"/>
    <mergeCell ref="AF29:AN29"/>
    <mergeCell ref="AP29:BA29"/>
    <mergeCell ref="AP33:BA33"/>
    <mergeCell ref="B34:G34"/>
    <mergeCell ref="H34:J34"/>
    <mergeCell ref="L34:X34"/>
    <mergeCell ref="AF34:AN34"/>
    <mergeCell ref="AP34:BA34"/>
    <mergeCell ref="B32:D32"/>
    <mergeCell ref="F32:J32"/>
    <mergeCell ref="L32:X32"/>
    <mergeCell ref="AD32:AD35"/>
    <mergeCell ref="AF32:AN32"/>
    <mergeCell ref="AP32:BA32"/>
    <mergeCell ref="C33:G33"/>
    <mergeCell ref="H33:J33"/>
    <mergeCell ref="L33:X33"/>
    <mergeCell ref="AF33:AN33"/>
    <mergeCell ref="AP35:BA35"/>
    <mergeCell ref="A35:A41"/>
    <mergeCell ref="B35:B38"/>
    <mergeCell ref="C35:D35"/>
    <mergeCell ref="E35:J35"/>
    <mergeCell ref="L35:X35"/>
    <mergeCell ref="AK35:AN35"/>
    <mergeCell ref="C38:D38"/>
    <mergeCell ref="H38:J38"/>
    <mergeCell ref="L38:X38"/>
    <mergeCell ref="B39:B41"/>
    <mergeCell ref="C36:D37"/>
    <mergeCell ref="E36:J37"/>
    <mergeCell ref="L36:X37"/>
    <mergeCell ref="AD36:AD37"/>
    <mergeCell ref="AE36:AI37"/>
    <mergeCell ref="AJ36:AN36"/>
    <mergeCell ref="AP36:BA37"/>
    <mergeCell ref="AJ37:AN37"/>
    <mergeCell ref="C41:D41"/>
    <mergeCell ref="H41:J41"/>
    <mergeCell ref="L41:X41"/>
    <mergeCell ref="B42:G42"/>
    <mergeCell ref="H42:J42"/>
    <mergeCell ref="L42:X42"/>
    <mergeCell ref="C39:D39"/>
    <mergeCell ref="E39:J39"/>
    <mergeCell ref="L39:X39"/>
    <mergeCell ref="C40:D40"/>
    <mergeCell ref="E40:J40"/>
    <mergeCell ref="L40:X40"/>
  </mergeCells>
  <phoneticPr fontId="2"/>
  <pageMargins left="0.78740157480314965" right="0.78740157480314965" top="0.86614173228346458" bottom="0.11811023622047245" header="0.51181102362204722" footer="0.23622047244094491"/>
  <pageSetup paperSize="9" scale="99" firstPageNumber="221" orientation="landscape" useFirstPageNumber="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
  <sheetViews>
    <sheetView zoomScaleNormal="100" workbookViewId="0"/>
  </sheetViews>
  <sheetFormatPr defaultRowHeight="13.2" outlineLevelCol="1"/>
  <cols>
    <col min="2" max="2" width="10" customWidth="1"/>
    <col min="3" max="3" width="25" customWidth="1"/>
    <col min="4" max="4" width="10" customWidth="1"/>
    <col min="5" max="5" width="25" customWidth="1"/>
    <col min="6" max="6" width="12.44140625" customWidth="1"/>
    <col min="7" max="7" width="15" customWidth="1"/>
    <col min="8" max="9" width="7.44140625" customWidth="1"/>
    <col min="10" max="38" width="11.21875" hidden="1" customWidth="1" outlineLevel="1"/>
    <col min="39" max="39" width="11.21875" customWidth="1" collapsed="1"/>
    <col min="40" max="97" width="11.21875" customWidth="1"/>
  </cols>
  <sheetData>
    <row r="1" spans="1:97" ht="22.5" customHeight="1">
      <c r="A1" s="41" t="s">
        <v>244</v>
      </c>
      <c r="B1" s="42"/>
      <c r="C1" s="42"/>
      <c r="D1" s="12"/>
      <c r="E1" s="377"/>
      <c r="F1" s="377"/>
      <c r="G1" s="377"/>
      <c r="H1" s="377"/>
      <c r="I1" s="377"/>
      <c r="J1" s="377" t="s">
        <v>28</v>
      </c>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5" t="s">
        <v>29</v>
      </c>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5"/>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64" t="s">
        <v>348</v>
      </c>
    </row>
    <row r="2" spans="1:97" ht="13.5" customHeight="1">
      <c r="A2" s="366" t="s">
        <v>7</v>
      </c>
      <c r="B2" s="368" t="s">
        <v>22</v>
      </c>
      <c r="C2" s="366" t="s">
        <v>20</v>
      </c>
      <c r="D2" s="368" t="s">
        <v>23</v>
      </c>
      <c r="E2" s="366" t="s">
        <v>21</v>
      </c>
      <c r="F2" s="366" t="s">
        <v>0</v>
      </c>
      <c r="G2" s="366" t="s">
        <v>1</v>
      </c>
      <c r="H2" s="366" t="s">
        <v>2</v>
      </c>
      <c r="I2" s="366" t="s">
        <v>3</v>
      </c>
      <c r="J2" s="366" t="s">
        <v>25</v>
      </c>
      <c r="K2" s="366"/>
      <c r="L2" s="366"/>
      <c r="M2" s="366" t="s">
        <v>8</v>
      </c>
      <c r="N2" s="366"/>
      <c r="O2" s="366"/>
      <c r="P2" s="366" t="s">
        <v>9</v>
      </c>
      <c r="Q2" s="366"/>
      <c r="R2" s="366"/>
      <c r="S2" s="368" t="s">
        <v>10</v>
      </c>
      <c r="T2" s="368"/>
      <c r="U2" s="368"/>
      <c r="V2" s="368"/>
      <c r="W2" s="368"/>
      <c r="X2" s="368"/>
      <c r="Y2" s="368"/>
      <c r="Z2" s="368" t="s">
        <v>24</v>
      </c>
      <c r="AA2" s="368"/>
      <c r="AB2" s="368"/>
      <c r="AC2" s="368"/>
      <c r="AD2" s="368"/>
      <c r="AE2" s="368"/>
      <c r="AF2" s="368"/>
      <c r="AG2" s="366" t="s">
        <v>19</v>
      </c>
      <c r="AH2" s="366"/>
      <c r="AI2" s="366"/>
      <c r="AJ2" s="366"/>
      <c r="AK2" s="366"/>
      <c r="AL2" s="366"/>
      <c r="AM2" s="373" t="s">
        <v>41</v>
      </c>
      <c r="AN2" s="373"/>
      <c r="AO2" s="373"/>
      <c r="AP2" s="373"/>
      <c r="AQ2" s="373"/>
      <c r="AR2" s="373"/>
      <c r="AS2" s="373"/>
      <c r="AT2" s="373"/>
      <c r="AU2" s="373"/>
      <c r="AV2" s="373" t="s">
        <v>78</v>
      </c>
      <c r="AW2" s="373"/>
      <c r="AX2" s="373"/>
      <c r="AY2" s="373"/>
      <c r="AZ2" s="373"/>
      <c r="BA2" s="373"/>
      <c r="BB2" s="373"/>
      <c r="BC2" s="373"/>
      <c r="BD2" s="373"/>
      <c r="BE2" s="373"/>
      <c r="BF2" s="373"/>
      <c r="BG2" s="373"/>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c r="CG2" s="373"/>
      <c r="CH2" s="373"/>
      <c r="CI2" s="373"/>
      <c r="CJ2" s="374" t="s">
        <v>79</v>
      </c>
      <c r="CK2" s="371" t="s">
        <v>80</v>
      </c>
      <c r="CL2" s="366" t="s">
        <v>86</v>
      </c>
      <c r="CM2" s="366"/>
      <c r="CN2" s="366"/>
      <c r="CO2" s="366"/>
      <c r="CP2" s="366"/>
      <c r="CQ2" s="366"/>
      <c r="CR2" s="374" t="s">
        <v>87</v>
      </c>
      <c r="CS2" s="376" t="s">
        <v>89</v>
      </c>
    </row>
    <row r="3" spans="1:97" ht="13.5" customHeight="1">
      <c r="A3" s="366"/>
      <c r="B3" s="368"/>
      <c r="C3" s="366"/>
      <c r="D3" s="368"/>
      <c r="E3" s="366"/>
      <c r="F3" s="366"/>
      <c r="G3" s="366"/>
      <c r="H3" s="366"/>
      <c r="I3" s="366"/>
      <c r="J3" s="366"/>
      <c r="K3" s="366"/>
      <c r="L3" s="366"/>
      <c r="M3" s="366"/>
      <c r="N3" s="366"/>
      <c r="O3" s="366"/>
      <c r="P3" s="366"/>
      <c r="Q3" s="366"/>
      <c r="R3" s="366"/>
      <c r="S3" s="368"/>
      <c r="T3" s="368"/>
      <c r="U3" s="368"/>
      <c r="V3" s="368"/>
      <c r="W3" s="368"/>
      <c r="X3" s="368"/>
      <c r="Y3" s="368"/>
      <c r="Z3" s="368"/>
      <c r="AA3" s="368"/>
      <c r="AB3" s="368"/>
      <c r="AC3" s="368"/>
      <c r="AD3" s="368"/>
      <c r="AE3" s="368"/>
      <c r="AF3" s="368"/>
      <c r="AG3" s="366"/>
      <c r="AH3" s="366"/>
      <c r="AI3" s="366"/>
      <c r="AJ3" s="366"/>
      <c r="AK3" s="366"/>
      <c r="AL3" s="366"/>
      <c r="AM3" s="366" t="s">
        <v>39</v>
      </c>
      <c r="AN3" s="366"/>
      <c r="AO3" s="366"/>
      <c r="AP3" s="366"/>
      <c r="AQ3" s="366"/>
      <c r="AR3" s="366"/>
      <c r="AS3" s="366"/>
      <c r="AT3" s="368" t="s">
        <v>40</v>
      </c>
      <c r="AU3" s="374" t="s">
        <v>30</v>
      </c>
      <c r="AV3" s="366" t="s">
        <v>58</v>
      </c>
      <c r="AW3" s="366"/>
      <c r="AX3" s="366"/>
      <c r="AY3" s="366"/>
      <c r="AZ3" s="366"/>
      <c r="BA3" s="366"/>
      <c r="BB3" s="366"/>
      <c r="BC3" s="366"/>
      <c r="BD3" s="366"/>
      <c r="BE3" s="366"/>
      <c r="BF3" s="366"/>
      <c r="BG3" s="366"/>
      <c r="BH3" s="366"/>
      <c r="BI3" s="366"/>
      <c r="BJ3" s="366"/>
      <c r="BK3" s="366"/>
      <c r="BL3" s="366"/>
      <c r="BM3" s="366"/>
      <c r="BN3" s="366"/>
      <c r="BO3" s="366" t="s">
        <v>65</v>
      </c>
      <c r="BP3" s="366"/>
      <c r="BQ3" s="366"/>
      <c r="BR3" s="366"/>
      <c r="BS3" s="366"/>
      <c r="BT3" s="366"/>
      <c r="BU3" s="366"/>
      <c r="BV3" s="366"/>
      <c r="BW3" s="366" t="s">
        <v>66</v>
      </c>
      <c r="BX3" s="366"/>
      <c r="BY3" s="366"/>
      <c r="BZ3" s="366" t="s">
        <v>76</v>
      </c>
      <c r="CA3" s="366"/>
      <c r="CB3" s="366"/>
      <c r="CC3" s="366"/>
      <c r="CD3" s="366"/>
      <c r="CE3" s="366"/>
      <c r="CF3" s="366"/>
      <c r="CG3" s="366"/>
      <c r="CH3" s="368" t="s">
        <v>77</v>
      </c>
      <c r="CI3" s="374" t="s">
        <v>42</v>
      </c>
      <c r="CJ3" s="374"/>
      <c r="CK3" s="372"/>
      <c r="CL3" s="366" t="s">
        <v>83</v>
      </c>
      <c r="CM3" s="366"/>
      <c r="CN3" s="366"/>
      <c r="CO3" s="366"/>
      <c r="CP3" s="368" t="s">
        <v>85</v>
      </c>
      <c r="CQ3" s="372" t="s">
        <v>81</v>
      </c>
      <c r="CR3" s="374"/>
      <c r="CS3" s="374"/>
    </row>
    <row r="4" spans="1:97" s="1" customFormat="1" ht="13.5" customHeight="1">
      <c r="A4" s="366"/>
      <c r="B4" s="368"/>
      <c r="C4" s="366"/>
      <c r="D4" s="368"/>
      <c r="E4" s="366"/>
      <c r="F4" s="366"/>
      <c r="G4" s="366"/>
      <c r="H4" s="366"/>
      <c r="I4" s="366"/>
      <c r="J4" s="366" t="s">
        <v>4</v>
      </c>
      <c r="K4" s="366" t="s">
        <v>5</v>
      </c>
      <c r="L4" s="367" t="s">
        <v>6</v>
      </c>
      <c r="M4" s="366" t="s">
        <v>4</v>
      </c>
      <c r="N4" s="366" t="s">
        <v>5</v>
      </c>
      <c r="O4" s="367" t="s">
        <v>6</v>
      </c>
      <c r="P4" s="366" t="s">
        <v>4</v>
      </c>
      <c r="Q4" s="366" t="s">
        <v>5</v>
      </c>
      <c r="R4" s="367" t="s">
        <v>6</v>
      </c>
      <c r="S4" s="366" t="s">
        <v>11</v>
      </c>
      <c r="T4" s="366" t="s">
        <v>12</v>
      </c>
      <c r="U4" s="368" t="s">
        <v>26</v>
      </c>
      <c r="V4" s="366" t="s">
        <v>13</v>
      </c>
      <c r="W4" s="366" t="s">
        <v>14</v>
      </c>
      <c r="X4" s="367" t="s">
        <v>6</v>
      </c>
      <c r="Y4" s="369" t="s">
        <v>27</v>
      </c>
      <c r="Z4" s="366" t="s">
        <v>11</v>
      </c>
      <c r="AA4" s="366" t="s">
        <v>12</v>
      </c>
      <c r="AB4" s="368" t="s">
        <v>26</v>
      </c>
      <c r="AC4" s="366" t="s">
        <v>13</v>
      </c>
      <c r="AD4" s="366" t="s">
        <v>14</v>
      </c>
      <c r="AE4" s="367" t="s">
        <v>6</v>
      </c>
      <c r="AF4" s="369" t="s">
        <v>27</v>
      </c>
      <c r="AG4" s="366" t="s">
        <v>15</v>
      </c>
      <c r="AH4" s="366" t="s">
        <v>16</v>
      </c>
      <c r="AI4" s="366" t="s">
        <v>17</v>
      </c>
      <c r="AJ4" s="366" t="s">
        <v>18</v>
      </c>
      <c r="AK4" s="366" t="s">
        <v>14</v>
      </c>
      <c r="AL4" s="370" t="s">
        <v>6</v>
      </c>
      <c r="AM4" s="368" t="s">
        <v>31</v>
      </c>
      <c r="AN4" s="368" t="s">
        <v>32</v>
      </c>
      <c r="AO4" s="368" t="s">
        <v>33</v>
      </c>
      <c r="AP4" s="366" t="s">
        <v>34</v>
      </c>
      <c r="AQ4" s="368" t="s">
        <v>35</v>
      </c>
      <c r="AR4" s="368" t="s">
        <v>36</v>
      </c>
      <c r="AS4" s="371" t="s">
        <v>38</v>
      </c>
      <c r="AT4" s="368"/>
      <c r="AU4" s="374"/>
      <c r="AV4" s="366" t="s">
        <v>45</v>
      </c>
      <c r="AW4" s="366"/>
      <c r="AX4" s="366"/>
      <c r="AY4" s="366"/>
      <c r="AZ4" s="366" t="s">
        <v>46</v>
      </c>
      <c r="BA4" s="366"/>
      <c r="BB4" s="366"/>
      <c r="BC4" s="366"/>
      <c r="BD4" s="368" t="s">
        <v>49</v>
      </c>
      <c r="BE4" s="366" t="s">
        <v>48</v>
      </c>
      <c r="BF4" s="368" t="s">
        <v>50</v>
      </c>
      <c r="BG4" s="368" t="s">
        <v>51</v>
      </c>
      <c r="BH4" s="366" t="s">
        <v>54</v>
      </c>
      <c r="BI4" s="366"/>
      <c r="BJ4" s="366"/>
      <c r="BK4" s="366"/>
      <c r="BL4" s="366" t="s">
        <v>55</v>
      </c>
      <c r="BM4" s="368" t="s">
        <v>56</v>
      </c>
      <c r="BN4" s="371" t="s">
        <v>57</v>
      </c>
      <c r="BO4" s="366" t="s">
        <v>59</v>
      </c>
      <c r="BP4" s="368" t="s">
        <v>60</v>
      </c>
      <c r="BQ4" s="368" t="s">
        <v>61</v>
      </c>
      <c r="BR4" s="368" t="s">
        <v>62</v>
      </c>
      <c r="BS4" s="368" t="s">
        <v>63</v>
      </c>
      <c r="BT4" s="368" t="s">
        <v>64</v>
      </c>
      <c r="BU4" s="366" t="s">
        <v>14</v>
      </c>
      <c r="BV4" s="372" t="s">
        <v>37</v>
      </c>
      <c r="BW4" s="366" t="s">
        <v>67</v>
      </c>
      <c r="BX4" s="366" t="s">
        <v>68</v>
      </c>
      <c r="BY4" s="372" t="s">
        <v>37</v>
      </c>
      <c r="BZ4" s="366" t="s">
        <v>70</v>
      </c>
      <c r="CA4" s="368" t="s">
        <v>71</v>
      </c>
      <c r="CB4" s="366" t="s">
        <v>72</v>
      </c>
      <c r="CC4" s="368" t="s">
        <v>73</v>
      </c>
      <c r="CD4" s="366" t="s">
        <v>74</v>
      </c>
      <c r="CE4" s="368" t="s">
        <v>75</v>
      </c>
      <c r="CF4" s="366" t="s">
        <v>14</v>
      </c>
      <c r="CG4" s="372" t="s">
        <v>37</v>
      </c>
      <c r="CH4" s="368"/>
      <c r="CI4" s="374"/>
      <c r="CJ4" s="374"/>
      <c r="CK4" s="372"/>
      <c r="CL4" s="368" t="s">
        <v>82</v>
      </c>
      <c r="CM4" s="378" t="s">
        <v>84</v>
      </c>
      <c r="CN4" s="366" t="s">
        <v>14</v>
      </c>
      <c r="CO4" s="372" t="s">
        <v>37</v>
      </c>
      <c r="CP4" s="368"/>
      <c r="CQ4" s="372"/>
      <c r="CR4" s="374"/>
      <c r="CS4" s="374"/>
    </row>
    <row r="5" spans="1:97" s="1" customFormat="1" ht="13.5" customHeight="1">
      <c r="A5" s="366"/>
      <c r="B5" s="368"/>
      <c r="C5" s="366"/>
      <c r="D5" s="368"/>
      <c r="E5" s="366"/>
      <c r="F5" s="366"/>
      <c r="G5" s="366"/>
      <c r="H5" s="366"/>
      <c r="I5" s="366"/>
      <c r="J5" s="366"/>
      <c r="K5" s="366"/>
      <c r="L5" s="367"/>
      <c r="M5" s="366"/>
      <c r="N5" s="366"/>
      <c r="O5" s="367"/>
      <c r="P5" s="366"/>
      <c r="Q5" s="366"/>
      <c r="R5" s="367"/>
      <c r="S5" s="366"/>
      <c r="T5" s="366"/>
      <c r="U5" s="366"/>
      <c r="V5" s="366"/>
      <c r="W5" s="366"/>
      <c r="X5" s="367"/>
      <c r="Y5" s="367"/>
      <c r="Z5" s="366"/>
      <c r="AA5" s="366"/>
      <c r="AB5" s="366"/>
      <c r="AC5" s="366"/>
      <c r="AD5" s="366"/>
      <c r="AE5" s="367"/>
      <c r="AF5" s="367"/>
      <c r="AG5" s="366"/>
      <c r="AH5" s="366"/>
      <c r="AI5" s="366"/>
      <c r="AJ5" s="366"/>
      <c r="AK5" s="366"/>
      <c r="AL5" s="370"/>
      <c r="AM5" s="366"/>
      <c r="AN5" s="368"/>
      <c r="AO5" s="368"/>
      <c r="AP5" s="366"/>
      <c r="AQ5" s="368"/>
      <c r="AR5" s="368"/>
      <c r="AS5" s="372"/>
      <c r="AT5" s="368"/>
      <c r="AU5" s="374"/>
      <c r="AV5" s="2" t="s">
        <v>43</v>
      </c>
      <c r="AW5" s="2" t="s">
        <v>44</v>
      </c>
      <c r="AX5" s="2" t="s">
        <v>14</v>
      </c>
      <c r="AY5" s="11" t="s">
        <v>37</v>
      </c>
      <c r="AZ5" s="2" t="s">
        <v>43</v>
      </c>
      <c r="BA5" s="2" t="s">
        <v>47</v>
      </c>
      <c r="BB5" s="2" t="s">
        <v>14</v>
      </c>
      <c r="BC5" s="11" t="s">
        <v>37</v>
      </c>
      <c r="BD5" s="366"/>
      <c r="BE5" s="366"/>
      <c r="BF5" s="368"/>
      <c r="BG5" s="368"/>
      <c r="BH5" s="8" t="s">
        <v>52</v>
      </c>
      <c r="BI5" s="2" t="s">
        <v>53</v>
      </c>
      <c r="BJ5" s="2" t="s">
        <v>14</v>
      </c>
      <c r="BK5" s="11" t="s">
        <v>37</v>
      </c>
      <c r="BL5" s="366"/>
      <c r="BM5" s="368"/>
      <c r="BN5" s="371"/>
      <c r="BO5" s="366"/>
      <c r="BP5" s="368"/>
      <c r="BQ5" s="368"/>
      <c r="BR5" s="368"/>
      <c r="BS5" s="368"/>
      <c r="BT5" s="368"/>
      <c r="BU5" s="366"/>
      <c r="BV5" s="372"/>
      <c r="BW5" s="366"/>
      <c r="BX5" s="366"/>
      <c r="BY5" s="372"/>
      <c r="BZ5" s="366"/>
      <c r="CA5" s="366"/>
      <c r="CB5" s="366"/>
      <c r="CC5" s="368"/>
      <c r="CD5" s="366"/>
      <c r="CE5" s="368"/>
      <c r="CF5" s="366"/>
      <c r="CG5" s="372"/>
      <c r="CH5" s="368"/>
      <c r="CI5" s="374"/>
      <c r="CJ5" s="374"/>
      <c r="CK5" s="372"/>
      <c r="CL5" s="368"/>
      <c r="CM5" s="379"/>
      <c r="CN5" s="366"/>
      <c r="CO5" s="372"/>
      <c r="CP5" s="368"/>
      <c r="CQ5" s="372"/>
      <c r="CR5" s="374"/>
      <c r="CS5" s="374"/>
    </row>
    <row r="6" spans="1:97">
      <c r="A6" s="62"/>
      <c r="B6" s="38">
        <f>航路損益!A5</f>
        <v>0</v>
      </c>
      <c r="C6" s="38">
        <f>航路損益!G5</f>
        <v>0</v>
      </c>
      <c r="D6" s="38">
        <f>航路損益!P5</f>
        <v>0</v>
      </c>
      <c r="E6" s="38">
        <f>航路損益!U5</f>
        <v>0</v>
      </c>
      <c r="F6" s="62"/>
      <c r="G6" s="62"/>
      <c r="H6" s="62"/>
      <c r="I6" s="62"/>
      <c r="J6" s="62"/>
      <c r="K6" s="62"/>
      <c r="L6" s="62">
        <f>SUM(J6+K6)</f>
        <v>0</v>
      </c>
      <c r="M6" s="62"/>
      <c r="N6" s="62"/>
      <c r="O6" s="62">
        <f>SUM(M6+N6)</f>
        <v>0</v>
      </c>
      <c r="P6" s="62"/>
      <c r="Q6" s="62"/>
      <c r="R6" s="62">
        <f>SUM(P6+Q6)</f>
        <v>0</v>
      </c>
      <c r="S6" s="62"/>
      <c r="T6" s="62"/>
      <c r="U6" s="62"/>
      <c r="V6" s="62"/>
      <c r="W6" s="62"/>
      <c r="X6" s="62">
        <f>S6+T6+V6+W6</f>
        <v>0</v>
      </c>
      <c r="Y6" s="62">
        <f>S6+U6+V6</f>
        <v>0</v>
      </c>
      <c r="Z6" s="62"/>
      <c r="AA6" s="62"/>
      <c r="AB6" s="62"/>
      <c r="AC6" s="62"/>
      <c r="AD6" s="62"/>
      <c r="AE6" s="62">
        <f>Z6+AA6+AC6+AD6</f>
        <v>0</v>
      </c>
      <c r="AF6" s="62">
        <f>Z6+AB6+AC6</f>
        <v>0</v>
      </c>
      <c r="AG6" s="62"/>
      <c r="AH6" s="62"/>
      <c r="AI6" s="62"/>
      <c r="AJ6" s="62"/>
      <c r="AK6" s="62"/>
      <c r="AL6" s="62">
        <f>SUM(AG6:AK6)</f>
        <v>0</v>
      </c>
      <c r="AM6" s="6">
        <f>航路損益!L9</f>
        <v>0</v>
      </c>
      <c r="AN6" s="6">
        <f>航路損益!L10</f>
        <v>0</v>
      </c>
      <c r="AO6" s="6">
        <f>航路損益!L11</f>
        <v>0</v>
      </c>
      <c r="AP6" s="6">
        <f>航路損益!L12</f>
        <v>0</v>
      </c>
      <c r="AQ6" s="6">
        <f>航路損益!L13</f>
        <v>0</v>
      </c>
      <c r="AR6" s="6">
        <f>航路損益!L14</f>
        <v>0</v>
      </c>
      <c r="AS6" s="7">
        <f>航路損益!L15</f>
        <v>0</v>
      </c>
      <c r="AT6" s="6">
        <f>航路損益!L16</f>
        <v>0</v>
      </c>
      <c r="AU6" s="10">
        <f>航路損益!L18</f>
        <v>0</v>
      </c>
      <c r="AV6" s="6">
        <f>航路損益!L19</f>
        <v>0</v>
      </c>
      <c r="AW6" s="6">
        <f>航路損益!L20</f>
        <v>0</v>
      </c>
      <c r="AX6" s="6">
        <f>航路損益!L21</f>
        <v>0</v>
      </c>
      <c r="AY6" s="7">
        <f>航路損益!L22</f>
        <v>0</v>
      </c>
      <c r="AZ6" s="6">
        <f>航路損益!L23</f>
        <v>0</v>
      </c>
      <c r="BA6" s="6">
        <f>航路損益!L24</f>
        <v>0</v>
      </c>
      <c r="BB6" s="6">
        <f>航路損益!L25</f>
        <v>0</v>
      </c>
      <c r="BC6" s="7">
        <f>航路損益!L26</f>
        <v>0</v>
      </c>
      <c r="BD6" s="6">
        <f>航路損益!L27</f>
        <v>0</v>
      </c>
      <c r="BE6" s="6">
        <f>航路損益!L28</f>
        <v>0</v>
      </c>
      <c r="BF6" s="6">
        <f>航路損益!L29</f>
        <v>0</v>
      </c>
      <c r="BG6" s="6">
        <f>航路損益!L30</f>
        <v>0</v>
      </c>
      <c r="BH6" s="6">
        <f>航路損益!L31</f>
        <v>0</v>
      </c>
      <c r="BI6" s="6">
        <f>航路損益!L32</f>
        <v>0</v>
      </c>
      <c r="BJ6" s="6">
        <f>航路損益!L33</f>
        <v>0</v>
      </c>
      <c r="BK6" s="7">
        <f>航路損益!L34</f>
        <v>0</v>
      </c>
      <c r="BL6" s="6">
        <f>航路損益!L35</f>
        <v>0</v>
      </c>
      <c r="BM6" s="6">
        <f>航路損益!L36</f>
        <v>0</v>
      </c>
      <c r="BN6" s="7">
        <f>航路損益!L37</f>
        <v>0</v>
      </c>
      <c r="BO6" s="6">
        <f>航路損益!L39</f>
        <v>0</v>
      </c>
      <c r="BP6" s="6">
        <f>航路損益!L40</f>
        <v>0</v>
      </c>
      <c r="BQ6" s="6">
        <f>航路損益!AO9</f>
        <v>0</v>
      </c>
      <c r="BR6" s="6">
        <f>航路損益!AO10</f>
        <v>0</v>
      </c>
      <c r="BS6" s="6">
        <f>航路損益!AO11</f>
        <v>0</v>
      </c>
      <c r="BT6" s="6">
        <f>航路損益!AO12</f>
        <v>0</v>
      </c>
      <c r="BU6" s="6">
        <f>航路損益!AO13</f>
        <v>0</v>
      </c>
      <c r="BV6" s="7">
        <f>航路損益!AO14</f>
        <v>0</v>
      </c>
      <c r="BW6" s="6">
        <f>航路損益!AO15</f>
        <v>0</v>
      </c>
      <c r="BX6" s="6">
        <f>航路損益!AO16</f>
        <v>0</v>
      </c>
      <c r="BY6" s="7">
        <f>航路損益!AO18</f>
        <v>0</v>
      </c>
      <c r="BZ6" s="6">
        <f>航路損益!AO19</f>
        <v>0</v>
      </c>
      <c r="CA6" s="6">
        <f>航路損益!AO20</f>
        <v>0</v>
      </c>
      <c r="CB6" s="6">
        <f>航路損益!AO21</f>
        <v>0</v>
      </c>
      <c r="CC6" s="6">
        <f>航路損益!AO22</f>
        <v>0</v>
      </c>
      <c r="CD6" s="6">
        <f>航路損益!AO23</f>
        <v>0</v>
      </c>
      <c r="CE6" s="6">
        <f>航路損益!AO24</f>
        <v>0</v>
      </c>
      <c r="CF6" s="6">
        <f>航路損益!AO25</f>
        <v>0</v>
      </c>
      <c r="CG6" s="7">
        <f>航路損益!AO26</f>
        <v>0</v>
      </c>
      <c r="CH6" s="6">
        <f>航路損益!AO27</f>
        <v>0</v>
      </c>
      <c r="CI6" s="10">
        <f>航路損益!AO28</f>
        <v>0</v>
      </c>
      <c r="CJ6" s="10">
        <f>航路損益!AO29</f>
        <v>0</v>
      </c>
      <c r="CK6" s="7">
        <f>航路損益!AO30</f>
        <v>0</v>
      </c>
      <c r="CL6" s="6">
        <f>航路損益!AO31</f>
        <v>0</v>
      </c>
      <c r="CM6" s="6">
        <f>航路損益!AO32</f>
        <v>0</v>
      </c>
      <c r="CN6" s="6">
        <f>航路損益!AO33</f>
        <v>0</v>
      </c>
      <c r="CO6" s="7">
        <f>航路損益!AO34</f>
        <v>0</v>
      </c>
      <c r="CP6" s="6">
        <f>航路損益!AO35</f>
        <v>0</v>
      </c>
      <c r="CQ6" s="7">
        <f>航路損益!AO36</f>
        <v>0</v>
      </c>
      <c r="CR6" s="10">
        <f>航路損益!AO37</f>
        <v>0</v>
      </c>
      <c r="CS6" s="59" t="e">
        <f>(AU6+CK6)/(CI6+CQ6)*100-100</f>
        <v>#DIV/0!</v>
      </c>
    </row>
  </sheetData>
  <mergeCells count="106">
    <mergeCell ref="AM1:CR1"/>
    <mergeCell ref="CR2:CR5"/>
    <mergeCell ref="CS2:CS5"/>
    <mergeCell ref="J1:AL1"/>
    <mergeCell ref="E1:I1"/>
    <mergeCell ref="CM4:CM5"/>
    <mergeCell ref="CN4:CN5"/>
    <mergeCell ref="CO4:CO5"/>
    <mergeCell ref="CL3:CO3"/>
    <mergeCell ref="CP3:CP5"/>
    <mergeCell ref="CQ3:CQ5"/>
    <mergeCell ref="CH3:CH5"/>
    <mergeCell ref="AV2:CI2"/>
    <mergeCell ref="CI3:CI5"/>
    <mergeCell ref="CJ2:CJ5"/>
    <mergeCell ref="CK2:CK5"/>
    <mergeCell ref="CL4:CL5"/>
    <mergeCell ref="CL2:CQ2"/>
    <mergeCell ref="CB4:CB5"/>
    <mergeCell ref="CC4:CC5"/>
    <mergeCell ref="CD4:CD5"/>
    <mergeCell ref="CE4:CE5"/>
    <mergeCell ref="CF4:CF5"/>
    <mergeCell ref="CG4:CG5"/>
    <mergeCell ref="BW4:BW5"/>
    <mergeCell ref="BX4:BX5"/>
    <mergeCell ref="BY4:BY5"/>
    <mergeCell ref="BW3:BY3"/>
    <mergeCell ref="BZ4:BZ5"/>
    <mergeCell ref="CA4:CA5"/>
    <mergeCell ref="BZ3:CG3"/>
    <mergeCell ref="BQ4:BQ5"/>
    <mergeCell ref="BR4:BR5"/>
    <mergeCell ref="BS4:BS5"/>
    <mergeCell ref="BT4:BT5"/>
    <mergeCell ref="BU4:BU5"/>
    <mergeCell ref="BV4:BV5"/>
    <mergeCell ref="BL4:BL5"/>
    <mergeCell ref="BM4:BM5"/>
    <mergeCell ref="BN4:BN5"/>
    <mergeCell ref="AV3:BN3"/>
    <mergeCell ref="BO4:BO5"/>
    <mergeCell ref="BP4:BP5"/>
    <mergeCell ref="BO3:BV3"/>
    <mergeCell ref="AZ4:BC4"/>
    <mergeCell ref="BD4:BD5"/>
    <mergeCell ref="BE4:BE5"/>
    <mergeCell ref="BF4:BF5"/>
    <mergeCell ref="BG4:BG5"/>
    <mergeCell ref="BH4:BK4"/>
    <mergeCell ref="AS4:AS5"/>
    <mergeCell ref="AM3:AS3"/>
    <mergeCell ref="AT3:AT5"/>
    <mergeCell ref="AM2:AU2"/>
    <mergeCell ref="AU3:AU5"/>
    <mergeCell ref="AV4:AY4"/>
    <mergeCell ref="AM4:AM5"/>
    <mergeCell ref="AN4:AN5"/>
    <mergeCell ref="AO4:AO5"/>
    <mergeCell ref="AP4:AP5"/>
    <mergeCell ref="AQ4:AQ5"/>
    <mergeCell ref="AR4:AR5"/>
    <mergeCell ref="AG2:AL3"/>
    <mergeCell ref="AG4:AG5"/>
    <mergeCell ref="AH4:AH5"/>
    <mergeCell ref="AI4:AI5"/>
    <mergeCell ref="AJ4:AJ5"/>
    <mergeCell ref="AK4:AK5"/>
    <mergeCell ref="AL4:AL5"/>
    <mergeCell ref="Z2:AF3"/>
    <mergeCell ref="Z4:Z5"/>
    <mergeCell ref="AA4:AA5"/>
    <mergeCell ref="AB4:AB5"/>
    <mergeCell ref="AC4:AC5"/>
    <mergeCell ref="AD4:AD5"/>
    <mergeCell ref="AE4:AE5"/>
    <mergeCell ref="AF4:AF5"/>
    <mergeCell ref="S2:Y3"/>
    <mergeCell ref="S4:S5"/>
    <mergeCell ref="T4:T5"/>
    <mergeCell ref="U4:U5"/>
    <mergeCell ref="V4:V5"/>
    <mergeCell ref="W4:W5"/>
    <mergeCell ref="X4:X5"/>
    <mergeCell ref="Y4:Y5"/>
    <mergeCell ref="M2:O3"/>
    <mergeCell ref="M4:M5"/>
    <mergeCell ref="N4:N5"/>
    <mergeCell ref="O4:O5"/>
    <mergeCell ref="P2:R3"/>
    <mergeCell ref="P4:P5"/>
    <mergeCell ref="Q4:Q5"/>
    <mergeCell ref="R4:R5"/>
    <mergeCell ref="G2:G5"/>
    <mergeCell ref="H2:H5"/>
    <mergeCell ref="I2:I5"/>
    <mergeCell ref="J2:L3"/>
    <mergeCell ref="J4:J5"/>
    <mergeCell ref="K4:K5"/>
    <mergeCell ref="L4:L5"/>
    <mergeCell ref="A2:A5"/>
    <mergeCell ref="B2:B5"/>
    <mergeCell ref="C2:C5"/>
    <mergeCell ref="D2:D5"/>
    <mergeCell ref="E2:E5"/>
    <mergeCell ref="F2:F5"/>
  </mergeCells>
  <phoneticPr fontId="2"/>
  <printOptions horizontalCentered="1"/>
  <pageMargins left="0.19685039370078741" right="0.19685039370078741" top="0.19685039370078741" bottom="0.19685039370078741"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I6"/>
  <sheetViews>
    <sheetView workbookViewId="0"/>
  </sheetViews>
  <sheetFormatPr defaultRowHeight="13.2"/>
  <cols>
    <col min="2" max="2" width="10" customWidth="1"/>
    <col min="3" max="3" width="25" customWidth="1"/>
    <col min="4" max="46" width="11.21875" customWidth="1"/>
    <col min="47" max="47" width="8.77734375" style="1" customWidth="1"/>
    <col min="48" max="95" width="11.21875" customWidth="1"/>
  </cols>
  <sheetData>
    <row r="1" spans="1:87" ht="22.5" customHeight="1">
      <c r="A1" s="39" t="s">
        <v>244</v>
      </c>
      <c r="B1" s="40"/>
      <c r="C1" s="40"/>
      <c r="D1" s="382" t="s">
        <v>90</v>
      </c>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6" t="s">
        <v>132</v>
      </c>
      <c r="AW1" s="386"/>
      <c r="AX1" s="386"/>
      <c r="AY1" s="386"/>
      <c r="AZ1" s="386"/>
      <c r="BA1" s="386"/>
      <c r="BB1" s="386"/>
      <c r="BC1" s="386"/>
      <c r="BD1" s="386"/>
      <c r="BE1" s="386"/>
      <c r="BF1" s="386"/>
      <c r="BG1" s="386"/>
      <c r="BH1" s="386"/>
      <c r="BI1" s="386"/>
      <c r="BJ1" s="386"/>
      <c r="BK1" s="386"/>
      <c r="BL1" s="386"/>
      <c r="BM1" s="386"/>
      <c r="BN1" s="386"/>
      <c r="BO1" s="386"/>
      <c r="BP1" s="386"/>
      <c r="BQ1" s="386"/>
      <c r="BR1" s="386"/>
      <c r="BS1" s="386"/>
      <c r="BT1" s="386"/>
      <c r="BU1" s="386"/>
      <c r="BV1" s="386"/>
      <c r="BW1" s="386"/>
      <c r="BX1" s="386"/>
      <c r="BY1" s="386"/>
      <c r="BZ1" s="386"/>
      <c r="CA1" s="386"/>
      <c r="CB1" s="386"/>
      <c r="CC1" s="386"/>
      <c r="CD1" s="386"/>
      <c r="CE1" s="386"/>
      <c r="CF1" s="386"/>
      <c r="CG1" s="386"/>
      <c r="CH1" s="386"/>
      <c r="CI1" s="65" t="s">
        <v>348</v>
      </c>
    </row>
    <row r="2" spans="1:87">
      <c r="A2" s="366" t="s">
        <v>7</v>
      </c>
      <c r="B2" s="368" t="s">
        <v>22</v>
      </c>
      <c r="C2" s="366" t="s">
        <v>20</v>
      </c>
      <c r="D2" s="366" t="s">
        <v>109</v>
      </c>
      <c r="E2" s="366"/>
      <c r="F2" s="366"/>
      <c r="G2" s="366"/>
      <c r="H2" s="366"/>
      <c r="I2" s="366"/>
      <c r="J2" s="366"/>
      <c r="K2" s="366"/>
      <c r="L2" s="366"/>
      <c r="M2" s="366"/>
      <c r="N2" s="366"/>
      <c r="O2" s="366"/>
      <c r="P2" s="366"/>
      <c r="Q2" s="366"/>
      <c r="R2" s="366"/>
      <c r="S2" s="366"/>
      <c r="T2" s="366"/>
      <c r="U2" s="366"/>
      <c r="V2" s="366"/>
      <c r="W2" s="366"/>
      <c r="X2" s="366" t="s">
        <v>119</v>
      </c>
      <c r="Y2" s="366"/>
      <c r="Z2" s="366"/>
      <c r="AA2" s="366"/>
      <c r="AB2" s="366"/>
      <c r="AC2" s="366"/>
      <c r="AD2" s="366"/>
      <c r="AE2" s="366"/>
      <c r="AF2" s="366"/>
      <c r="AG2" s="366"/>
      <c r="AH2" s="366"/>
      <c r="AI2" s="366"/>
      <c r="AJ2" s="366" t="s">
        <v>129</v>
      </c>
      <c r="AK2" s="366"/>
      <c r="AL2" s="366"/>
      <c r="AM2" s="366"/>
      <c r="AN2" s="366"/>
      <c r="AO2" s="366"/>
      <c r="AP2" s="366"/>
      <c r="AQ2" s="366"/>
      <c r="AR2" s="366"/>
      <c r="AS2" s="366"/>
      <c r="AT2" s="369" t="s">
        <v>130</v>
      </c>
      <c r="AU2" s="368" t="s">
        <v>131</v>
      </c>
      <c r="AV2" s="366" t="s">
        <v>135</v>
      </c>
      <c r="AW2" s="366"/>
      <c r="AX2" s="366"/>
      <c r="AY2" s="366"/>
      <c r="AZ2" s="366"/>
      <c r="BA2" s="366"/>
      <c r="BB2" s="366"/>
      <c r="BC2" s="366"/>
      <c r="BD2" s="366" t="s">
        <v>78</v>
      </c>
      <c r="BE2" s="366"/>
      <c r="BF2" s="366"/>
      <c r="BG2" s="366"/>
      <c r="BH2" s="366"/>
      <c r="BI2" s="366"/>
      <c r="BJ2" s="366"/>
      <c r="BK2" s="366"/>
      <c r="BL2" s="366"/>
      <c r="BM2" s="366"/>
      <c r="BN2" s="366"/>
      <c r="BO2" s="366"/>
      <c r="BP2" s="366"/>
      <c r="BQ2" s="366"/>
      <c r="BR2" s="367" t="s">
        <v>79</v>
      </c>
      <c r="BS2" s="366" t="s">
        <v>147</v>
      </c>
      <c r="BT2" s="366"/>
      <c r="BU2" s="366"/>
      <c r="BV2" s="366"/>
      <c r="BW2" s="366"/>
      <c r="BX2" s="366"/>
      <c r="BY2" s="367" t="s">
        <v>87</v>
      </c>
      <c r="BZ2" s="367" t="s">
        <v>88</v>
      </c>
      <c r="CA2" s="366" t="s">
        <v>151</v>
      </c>
      <c r="CB2" s="366"/>
      <c r="CC2" s="366"/>
      <c r="CD2" s="366"/>
      <c r="CE2" s="366"/>
      <c r="CF2" s="366"/>
      <c r="CG2" s="368" t="s">
        <v>153</v>
      </c>
      <c r="CH2" s="366" t="s">
        <v>154</v>
      </c>
      <c r="CI2" s="368" t="s">
        <v>155</v>
      </c>
    </row>
    <row r="3" spans="1:87" ht="14.25" customHeight="1">
      <c r="A3" s="366"/>
      <c r="B3" s="368"/>
      <c r="C3" s="380"/>
      <c r="D3" s="366" t="s">
        <v>97</v>
      </c>
      <c r="E3" s="366"/>
      <c r="F3" s="366"/>
      <c r="G3" s="366"/>
      <c r="H3" s="366"/>
      <c r="I3" s="366"/>
      <c r="J3" s="366"/>
      <c r="K3" s="366"/>
      <c r="L3" s="366" t="s">
        <v>107</v>
      </c>
      <c r="M3" s="366"/>
      <c r="N3" s="366"/>
      <c r="O3" s="366"/>
      <c r="P3" s="366"/>
      <c r="Q3" s="366"/>
      <c r="R3" s="366"/>
      <c r="S3" s="366"/>
      <c r="T3" s="366"/>
      <c r="U3" s="366"/>
      <c r="V3" s="366" t="s">
        <v>108</v>
      </c>
      <c r="W3" s="367" t="s">
        <v>6</v>
      </c>
      <c r="X3" s="366" t="s">
        <v>115</v>
      </c>
      <c r="Y3" s="366"/>
      <c r="Z3" s="366"/>
      <c r="AA3" s="366"/>
      <c r="AB3" s="366"/>
      <c r="AC3" s="366"/>
      <c r="AD3" s="366"/>
      <c r="AE3" s="366" t="s">
        <v>117</v>
      </c>
      <c r="AF3" s="366"/>
      <c r="AG3" s="366"/>
      <c r="AH3" s="366" t="s">
        <v>118</v>
      </c>
      <c r="AI3" s="383" t="s">
        <v>6</v>
      </c>
      <c r="AJ3" s="366" t="s">
        <v>126</v>
      </c>
      <c r="AK3" s="366"/>
      <c r="AL3" s="366"/>
      <c r="AM3" s="366"/>
      <c r="AN3" s="366"/>
      <c r="AO3" s="366"/>
      <c r="AP3" s="366"/>
      <c r="AQ3" s="368" t="s">
        <v>127</v>
      </c>
      <c r="AR3" s="366" t="s">
        <v>128</v>
      </c>
      <c r="AS3" s="367" t="s">
        <v>6</v>
      </c>
      <c r="AT3" s="367"/>
      <c r="AU3" s="366"/>
      <c r="AV3" s="366" t="s">
        <v>133</v>
      </c>
      <c r="AW3" s="366"/>
      <c r="AX3" s="366"/>
      <c r="AY3" s="366"/>
      <c r="AZ3" s="366"/>
      <c r="BA3" s="366"/>
      <c r="BB3" s="368" t="s">
        <v>134</v>
      </c>
      <c r="BC3" s="367" t="s">
        <v>30</v>
      </c>
      <c r="BD3" s="366" t="s">
        <v>140</v>
      </c>
      <c r="BE3" s="366"/>
      <c r="BF3" s="366"/>
      <c r="BG3" s="366"/>
      <c r="BH3" s="366"/>
      <c r="BI3" s="366"/>
      <c r="BJ3" s="366"/>
      <c r="BK3" s="366"/>
      <c r="BL3" s="366"/>
      <c r="BM3" s="366"/>
      <c r="BN3" s="368" t="s">
        <v>141</v>
      </c>
      <c r="BO3" s="366" t="s">
        <v>69</v>
      </c>
      <c r="BP3" s="366"/>
      <c r="BQ3" s="367" t="s">
        <v>42</v>
      </c>
      <c r="BR3" s="367"/>
      <c r="BS3" s="366" t="s">
        <v>145</v>
      </c>
      <c r="BT3" s="366"/>
      <c r="BU3" s="366"/>
      <c r="BV3" s="366" t="s">
        <v>146</v>
      </c>
      <c r="BW3" s="366"/>
      <c r="BX3" s="366"/>
      <c r="BY3" s="367"/>
      <c r="BZ3" s="367"/>
      <c r="CA3" s="366" t="s">
        <v>150</v>
      </c>
      <c r="CB3" s="366"/>
      <c r="CC3" s="366"/>
      <c r="CD3" s="366" t="s">
        <v>152</v>
      </c>
      <c r="CE3" s="366"/>
      <c r="CF3" s="366"/>
      <c r="CG3" s="366"/>
      <c r="CH3" s="366"/>
      <c r="CI3" s="366"/>
    </row>
    <row r="4" spans="1:87" ht="13.5" customHeight="1">
      <c r="A4" s="366"/>
      <c r="B4" s="368"/>
      <c r="C4" s="380"/>
      <c r="D4" s="368" t="s">
        <v>91</v>
      </c>
      <c r="E4" s="366" t="s">
        <v>92</v>
      </c>
      <c r="F4" s="366" t="s">
        <v>93</v>
      </c>
      <c r="G4" s="368" t="s">
        <v>94</v>
      </c>
      <c r="H4" s="368" t="s">
        <v>95</v>
      </c>
      <c r="I4" s="366" t="s">
        <v>96</v>
      </c>
      <c r="J4" s="366" t="s">
        <v>14</v>
      </c>
      <c r="K4" s="366" t="s">
        <v>37</v>
      </c>
      <c r="L4" s="366" t="s">
        <v>100</v>
      </c>
      <c r="M4" s="366"/>
      <c r="N4" s="366"/>
      <c r="O4" s="366"/>
      <c r="P4" s="368" t="s">
        <v>101</v>
      </c>
      <c r="Q4" s="373" t="s">
        <v>104</v>
      </c>
      <c r="R4" s="373"/>
      <c r="S4" s="373"/>
      <c r="T4" s="373"/>
      <c r="U4" s="381" t="s">
        <v>106</v>
      </c>
      <c r="V4" s="366"/>
      <c r="W4" s="367"/>
      <c r="X4" s="366" t="s">
        <v>110</v>
      </c>
      <c r="Y4" s="368" t="s">
        <v>111</v>
      </c>
      <c r="Z4" s="366" t="s">
        <v>112</v>
      </c>
      <c r="AA4" s="368" t="s">
        <v>113</v>
      </c>
      <c r="AB4" s="368" t="s">
        <v>114</v>
      </c>
      <c r="AC4" s="366" t="s">
        <v>14</v>
      </c>
      <c r="AD4" s="366" t="s">
        <v>105</v>
      </c>
      <c r="AE4" s="368" t="s">
        <v>116</v>
      </c>
      <c r="AF4" s="366" t="s">
        <v>14</v>
      </c>
      <c r="AG4" s="366" t="s">
        <v>105</v>
      </c>
      <c r="AH4" s="366"/>
      <c r="AI4" s="384"/>
      <c r="AJ4" s="366" t="s">
        <v>120</v>
      </c>
      <c r="AK4" s="366" t="s">
        <v>121</v>
      </c>
      <c r="AL4" s="368" t="s">
        <v>122</v>
      </c>
      <c r="AM4" s="366" t="s">
        <v>123</v>
      </c>
      <c r="AN4" s="368" t="s">
        <v>124</v>
      </c>
      <c r="AO4" s="366" t="s">
        <v>125</v>
      </c>
      <c r="AP4" s="366" t="s">
        <v>105</v>
      </c>
      <c r="AQ4" s="368"/>
      <c r="AR4" s="366"/>
      <c r="AS4" s="367"/>
      <c r="AT4" s="367"/>
      <c r="AU4" s="366"/>
      <c r="AV4" s="366" t="s">
        <v>31</v>
      </c>
      <c r="AW4" s="368" t="s">
        <v>32</v>
      </c>
      <c r="AX4" s="368" t="s">
        <v>33</v>
      </c>
      <c r="AY4" s="366" t="s">
        <v>34</v>
      </c>
      <c r="AZ4" s="366" t="s">
        <v>14</v>
      </c>
      <c r="BA4" s="366" t="s">
        <v>105</v>
      </c>
      <c r="BB4" s="368"/>
      <c r="BC4" s="367"/>
      <c r="BD4" s="366" t="s">
        <v>137</v>
      </c>
      <c r="BE4" s="366"/>
      <c r="BF4" s="366"/>
      <c r="BG4" s="366" t="s">
        <v>65</v>
      </c>
      <c r="BH4" s="366"/>
      <c r="BI4" s="366"/>
      <c r="BJ4" s="366"/>
      <c r="BK4" s="366"/>
      <c r="BL4" s="366" t="s">
        <v>14</v>
      </c>
      <c r="BM4" s="366" t="s">
        <v>37</v>
      </c>
      <c r="BN4" s="368"/>
      <c r="BO4" s="366" t="s">
        <v>142</v>
      </c>
      <c r="BP4" s="366" t="s">
        <v>14</v>
      </c>
      <c r="BQ4" s="367"/>
      <c r="BR4" s="367"/>
      <c r="BS4" s="368" t="s">
        <v>143</v>
      </c>
      <c r="BT4" s="366" t="s">
        <v>14</v>
      </c>
      <c r="BU4" s="366" t="s">
        <v>105</v>
      </c>
      <c r="BV4" s="368" t="s">
        <v>144</v>
      </c>
      <c r="BW4" s="366" t="s">
        <v>14</v>
      </c>
      <c r="BX4" s="366" t="s">
        <v>105</v>
      </c>
      <c r="BY4" s="367"/>
      <c r="BZ4" s="367"/>
      <c r="CA4" s="368" t="s">
        <v>148</v>
      </c>
      <c r="CB4" s="366" t="s">
        <v>14</v>
      </c>
      <c r="CC4" s="366" t="s">
        <v>105</v>
      </c>
      <c r="CD4" s="368" t="s">
        <v>149</v>
      </c>
      <c r="CE4" s="366" t="s">
        <v>14</v>
      </c>
      <c r="CF4" s="366" t="s">
        <v>105</v>
      </c>
      <c r="CG4" s="366"/>
      <c r="CH4" s="366"/>
      <c r="CI4" s="366"/>
    </row>
    <row r="5" spans="1:87">
      <c r="A5" s="366"/>
      <c r="B5" s="368"/>
      <c r="C5" s="380"/>
      <c r="D5" s="368"/>
      <c r="E5" s="366"/>
      <c r="F5" s="366"/>
      <c r="G5" s="368"/>
      <c r="H5" s="368"/>
      <c r="I5" s="366"/>
      <c r="J5" s="366"/>
      <c r="K5" s="366"/>
      <c r="L5" s="2" t="s">
        <v>98</v>
      </c>
      <c r="M5" s="2" t="s">
        <v>99</v>
      </c>
      <c r="N5" s="2" t="s">
        <v>14</v>
      </c>
      <c r="O5" s="2" t="s">
        <v>105</v>
      </c>
      <c r="P5" s="368"/>
      <c r="Q5" s="13" t="s">
        <v>102</v>
      </c>
      <c r="R5" s="13" t="s">
        <v>103</v>
      </c>
      <c r="S5" s="13" t="s">
        <v>14</v>
      </c>
      <c r="T5" s="13" t="s">
        <v>105</v>
      </c>
      <c r="U5" s="381"/>
      <c r="V5" s="366"/>
      <c r="W5" s="367"/>
      <c r="X5" s="366"/>
      <c r="Y5" s="366"/>
      <c r="Z5" s="366"/>
      <c r="AA5" s="368"/>
      <c r="AB5" s="366"/>
      <c r="AC5" s="366"/>
      <c r="AD5" s="366"/>
      <c r="AE5" s="366"/>
      <c r="AF5" s="366"/>
      <c r="AG5" s="366"/>
      <c r="AH5" s="366"/>
      <c r="AI5" s="385"/>
      <c r="AJ5" s="366"/>
      <c r="AK5" s="366"/>
      <c r="AL5" s="368"/>
      <c r="AM5" s="366"/>
      <c r="AN5" s="368"/>
      <c r="AO5" s="366"/>
      <c r="AP5" s="366"/>
      <c r="AQ5" s="368"/>
      <c r="AR5" s="366"/>
      <c r="AS5" s="367"/>
      <c r="AT5" s="367"/>
      <c r="AU5" s="366"/>
      <c r="AV5" s="366"/>
      <c r="AW5" s="366"/>
      <c r="AX5" s="366"/>
      <c r="AY5" s="366"/>
      <c r="AZ5" s="366"/>
      <c r="BA5" s="366"/>
      <c r="BB5" s="368"/>
      <c r="BC5" s="367"/>
      <c r="BD5" s="14" t="s">
        <v>136</v>
      </c>
      <c r="BE5" s="2" t="s">
        <v>14</v>
      </c>
      <c r="BF5" s="2" t="s">
        <v>105</v>
      </c>
      <c r="BG5" s="2" t="s">
        <v>59</v>
      </c>
      <c r="BH5" s="2" t="s">
        <v>138</v>
      </c>
      <c r="BI5" s="14" t="s">
        <v>139</v>
      </c>
      <c r="BJ5" s="2" t="s">
        <v>14</v>
      </c>
      <c r="BK5" s="2" t="s">
        <v>105</v>
      </c>
      <c r="BL5" s="366"/>
      <c r="BM5" s="366"/>
      <c r="BN5" s="368"/>
      <c r="BO5" s="366"/>
      <c r="BP5" s="366"/>
      <c r="BQ5" s="367"/>
      <c r="BR5" s="367"/>
      <c r="BS5" s="368"/>
      <c r="BT5" s="366"/>
      <c r="BU5" s="366"/>
      <c r="BV5" s="368"/>
      <c r="BW5" s="366"/>
      <c r="BX5" s="366"/>
      <c r="BY5" s="367"/>
      <c r="BZ5" s="367"/>
      <c r="CA5" s="368"/>
      <c r="CB5" s="366"/>
      <c r="CC5" s="366"/>
      <c r="CD5" s="368"/>
      <c r="CE5" s="366"/>
      <c r="CF5" s="366"/>
      <c r="CG5" s="366"/>
      <c r="CH5" s="366"/>
      <c r="CI5" s="366"/>
    </row>
    <row r="6" spans="1:87">
      <c r="A6" s="62"/>
      <c r="B6" s="38">
        <f>貸借対照表!R9</f>
        <v>0</v>
      </c>
      <c r="C6" s="56">
        <f>貸借対照表!K7</f>
        <v>0</v>
      </c>
      <c r="D6" s="3">
        <f>貸借対照表!L13</f>
        <v>0</v>
      </c>
      <c r="E6" s="3">
        <f>貸借対照表!L14</f>
        <v>0</v>
      </c>
      <c r="F6" s="3">
        <f>貸借対照表!L15</f>
        <v>0</v>
      </c>
      <c r="G6" s="3">
        <f>貸借対照表!L16</f>
        <v>0</v>
      </c>
      <c r="H6" s="3">
        <f>貸借対照表!L17</f>
        <v>0</v>
      </c>
      <c r="I6" s="3">
        <f>貸借対照表!L18</f>
        <v>0</v>
      </c>
      <c r="J6" s="3">
        <f>貸借対照表!L19</f>
        <v>0</v>
      </c>
      <c r="K6" s="3">
        <f>貸借対照表!L20</f>
        <v>0</v>
      </c>
      <c r="L6" s="3">
        <f>貸借対照表!L21</f>
        <v>0</v>
      </c>
      <c r="M6" s="3">
        <f>貸借対照表!L22</f>
        <v>0</v>
      </c>
      <c r="N6" s="3">
        <f>貸借対照表!L23</f>
        <v>0</v>
      </c>
      <c r="O6" s="3">
        <f>貸借対照表!L24</f>
        <v>0</v>
      </c>
      <c r="P6" s="3">
        <f>貸借対照表!L25</f>
        <v>0</v>
      </c>
      <c r="Q6" s="15">
        <f>貸借対照表!L26</f>
        <v>0</v>
      </c>
      <c r="R6" s="15">
        <f>貸借対照表!L27</f>
        <v>0</v>
      </c>
      <c r="S6" s="15">
        <f>貸借対照表!L28</f>
        <v>0</v>
      </c>
      <c r="T6" s="15">
        <f>貸借対照表!L29</f>
        <v>0</v>
      </c>
      <c r="U6" s="15">
        <f>貸借対照表!L30</f>
        <v>0</v>
      </c>
      <c r="V6" s="3">
        <f>貸借対照表!L31</f>
        <v>0</v>
      </c>
      <c r="W6" s="4">
        <f>貸借対照表!L32</f>
        <v>0</v>
      </c>
      <c r="X6" s="3">
        <f>貸借対照表!AP13</f>
        <v>0</v>
      </c>
      <c r="Y6" s="3">
        <f>貸借対照表!AP14</f>
        <v>0</v>
      </c>
      <c r="Z6" s="3">
        <f>貸借対照表!AP15</f>
        <v>0</v>
      </c>
      <c r="AA6" s="3">
        <f>貸借対照表!AP16</f>
        <v>0</v>
      </c>
      <c r="AB6" s="3">
        <f>貸借対照表!AP17</f>
        <v>0</v>
      </c>
      <c r="AC6" s="3">
        <f>貸借対照表!AP18</f>
        <v>0</v>
      </c>
      <c r="AD6" s="3">
        <f>貸借対照表!AP19</f>
        <v>0</v>
      </c>
      <c r="AE6" s="3">
        <f>貸借対照表!AP20</f>
        <v>0</v>
      </c>
      <c r="AF6" s="3">
        <f>貸借対照表!AP21</f>
        <v>0</v>
      </c>
      <c r="AG6" s="3">
        <f>貸借対照表!AP22</f>
        <v>0</v>
      </c>
      <c r="AH6" s="3">
        <f>貸借対照表!AP23</f>
        <v>0</v>
      </c>
      <c r="AI6" s="4">
        <f>貸借対照表!AP24</f>
        <v>0</v>
      </c>
      <c r="AJ6" s="3">
        <f>貸借対照表!AP25</f>
        <v>0</v>
      </c>
      <c r="AK6" s="3">
        <f>貸借対照表!AP26</f>
        <v>0</v>
      </c>
      <c r="AL6" s="3">
        <f>貸借対照表!AP27</f>
        <v>0</v>
      </c>
      <c r="AM6" s="3">
        <f>貸借対照表!AP28</f>
        <v>0</v>
      </c>
      <c r="AN6" s="3">
        <f>貸借対照表!AP29</f>
        <v>0</v>
      </c>
      <c r="AO6" s="3">
        <f>貸借対照表!AP30</f>
        <v>0</v>
      </c>
      <c r="AP6" s="3">
        <f>貸借対照表!AP31</f>
        <v>0</v>
      </c>
      <c r="AQ6" s="3">
        <f>貸借対照表!AP32</f>
        <v>0</v>
      </c>
      <c r="AR6" s="3">
        <f>貸借対照表!AP33</f>
        <v>0</v>
      </c>
      <c r="AS6" s="4">
        <f>貸借対照表!AP34</f>
        <v>0</v>
      </c>
      <c r="AT6" s="4">
        <f>貸借対照表!AP35</f>
        <v>0</v>
      </c>
      <c r="AU6" s="5" t="str">
        <f>IF(W6&lt;&gt;AT6,"×","○")</f>
        <v>○</v>
      </c>
      <c r="AV6" s="3">
        <f>損益計算書!L12</f>
        <v>0</v>
      </c>
      <c r="AW6" s="3">
        <f>損益計算書!L13</f>
        <v>0</v>
      </c>
      <c r="AX6" s="3">
        <f>損益計算書!L14</f>
        <v>0</v>
      </c>
      <c r="AY6" s="3">
        <f>損益計算書!L15</f>
        <v>0</v>
      </c>
      <c r="AZ6" s="3">
        <f>損益計算書!L16</f>
        <v>0</v>
      </c>
      <c r="BA6" s="3">
        <f>損益計算書!L17</f>
        <v>0</v>
      </c>
      <c r="BB6" s="3">
        <f>損益計算書!L18</f>
        <v>0</v>
      </c>
      <c r="BC6" s="4">
        <f>損益計算書!L19</f>
        <v>0</v>
      </c>
      <c r="BD6" s="3">
        <f>損益計算書!L20</f>
        <v>0</v>
      </c>
      <c r="BE6" s="3">
        <f>損益計算書!L21</f>
        <v>0</v>
      </c>
      <c r="BF6" s="3">
        <f>損益計算書!L22</f>
        <v>0</v>
      </c>
      <c r="BG6" s="3">
        <f>損益計算書!L23</f>
        <v>0</v>
      </c>
      <c r="BH6" s="3">
        <f>損益計算書!L24</f>
        <v>0</v>
      </c>
      <c r="BI6" s="3">
        <f>損益計算書!L25</f>
        <v>0</v>
      </c>
      <c r="BJ6" s="3">
        <f>損益計算書!L26</f>
        <v>0</v>
      </c>
      <c r="BK6" s="3">
        <f>損益計算書!L27</f>
        <v>0</v>
      </c>
      <c r="BL6" s="3">
        <f>損益計算書!L28</f>
        <v>0</v>
      </c>
      <c r="BM6" s="3">
        <f>損益計算書!L29</f>
        <v>0</v>
      </c>
      <c r="BN6" s="3">
        <f>損益計算書!L30</f>
        <v>0</v>
      </c>
      <c r="BO6" s="3">
        <f>損益計算書!L31</f>
        <v>0</v>
      </c>
      <c r="BP6" s="3">
        <f>損益計算書!L32</f>
        <v>0</v>
      </c>
      <c r="BQ6" s="4">
        <f>損益計算書!L33</f>
        <v>0</v>
      </c>
      <c r="BR6" s="63">
        <f>BC6-BQ6</f>
        <v>0</v>
      </c>
      <c r="BS6" s="3">
        <f>損益計算書!L35</f>
        <v>0</v>
      </c>
      <c r="BT6" s="3">
        <f>損益計算書!L36</f>
        <v>0</v>
      </c>
      <c r="BU6" s="3">
        <f>損益計算書!L38</f>
        <v>0</v>
      </c>
      <c r="BV6" s="3">
        <f>損益計算書!L39</f>
        <v>0</v>
      </c>
      <c r="BW6" s="3">
        <f>損益計算書!L40</f>
        <v>0</v>
      </c>
      <c r="BX6" s="3">
        <f>損益計算書!L41</f>
        <v>0</v>
      </c>
      <c r="BY6" s="4">
        <f>(BC6+BU6)-(BQ6+BX6)</f>
        <v>0</v>
      </c>
      <c r="BZ6" s="9" t="e">
        <f>(BC6+BU6)/(BQ6+BX6)</f>
        <v>#DIV/0!</v>
      </c>
      <c r="CA6" s="6">
        <f>損益計算書!AP12</f>
        <v>0</v>
      </c>
      <c r="CB6" s="6">
        <f>損益計算書!AP13</f>
        <v>0</v>
      </c>
      <c r="CC6" s="6">
        <f>損益計算書!AP14</f>
        <v>0</v>
      </c>
      <c r="CD6" s="6">
        <f>損益計算書!AP15</f>
        <v>0</v>
      </c>
      <c r="CE6" s="6">
        <f>損益計算書!AP16</f>
        <v>0</v>
      </c>
      <c r="CF6" s="6">
        <f>損益計算書!AP17</f>
        <v>0</v>
      </c>
      <c r="CG6" s="6">
        <f>損益計算書!AP18</f>
        <v>0</v>
      </c>
      <c r="CH6" s="6">
        <f>損益計算書!AP19</f>
        <v>0</v>
      </c>
      <c r="CI6" s="6">
        <f>損益計算書!AP20</f>
        <v>0</v>
      </c>
    </row>
  </sheetData>
  <mergeCells count="96">
    <mergeCell ref="AV1:CH1"/>
    <mergeCell ref="CC4:CC5"/>
    <mergeCell ref="BU4:BU5"/>
    <mergeCell ref="BW4:BW5"/>
    <mergeCell ref="BX4:BX5"/>
    <mergeCell ref="BY2:BY5"/>
    <mergeCell ref="BZ2:BZ5"/>
    <mergeCell ref="BQ3:BQ5"/>
    <mergeCell ref="BD2:BQ2"/>
    <mergeCell ref="BR2:BR5"/>
    <mergeCell ref="BS4:BS5"/>
    <mergeCell ref="BT4:BT5"/>
    <mergeCell ref="BS2:BX2"/>
    <mergeCell ref="BL4:BL5"/>
    <mergeCell ref="BM4:BM5"/>
    <mergeCell ref="BD3:BM3"/>
    <mergeCell ref="CI2:CI5"/>
    <mergeCell ref="CF4:CF5"/>
    <mergeCell ref="CA3:CC3"/>
    <mergeCell ref="CA2:CF2"/>
    <mergeCell ref="CD3:CF3"/>
    <mergeCell ref="CG2:CG5"/>
    <mergeCell ref="CH2:CH5"/>
    <mergeCell ref="CA4:CA5"/>
    <mergeCell ref="CB4:CB5"/>
    <mergeCell ref="CD4:CD5"/>
    <mergeCell ref="CE4:CE5"/>
    <mergeCell ref="BV4:BV5"/>
    <mergeCell ref="BS3:BU3"/>
    <mergeCell ref="BV3:BX3"/>
    <mergeCell ref="AV3:BA3"/>
    <mergeCell ref="BB3:BB5"/>
    <mergeCell ref="BC3:BC5"/>
    <mergeCell ref="BN3:BN5"/>
    <mergeCell ref="BO4:BO5"/>
    <mergeCell ref="BP4:BP5"/>
    <mergeCell ref="BO3:BP3"/>
    <mergeCell ref="BG4:BK4"/>
    <mergeCell ref="AV2:BC2"/>
    <mergeCell ref="BD4:BF4"/>
    <mergeCell ref="AV4:AV5"/>
    <mergeCell ref="AW4:AW5"/>
    <mergeCell ref="AX4:AX5"/>
    <mergeCell ref="AY4:AY5"/>
    <mergeCell ref="AZ4:AZ5"/>
    <mergeCell ref="BA4:BA5"/>
    <mergeCell ref="AR3:AR5"/>
    <mergeCell ref="AS3:AS5"/>
    <mergeCell ref="AJ2:AS2"/>
    <mergeCell ref="AT2:AT5"/>
    <mergeCell ref="AU2:AU5"/>
    <mergeCell ref="D1:AU1"/>
    <mergeCell ref="AM4:AM5"/>
    <mergeCell ref="AN4:AN5"/>
    <mergeCell ref="AO4:AO5"/>
    <mergeCell ref="AP4:AP5"/>
    <mergeCell ref="AJ3:AP3"/>
    <mergeCell ref="AQ3:AQ5"/>
    <mergeCell ref="AH3:AH5"/>
    <mergeCell ref="X2:AI2"/>
    <mergeCell ref="AI3:AI5"/>
    <mergeCell ref="AJ4:AJ5"/>
    <mergeCell ref="AK4:AK5"/>
    <mergeCell ref="AL4:AL5"/>
    <mergeCell ref="AD4:AD5"/>
    <mergeCell ref="X3:AD3"/>
    <mergeCell ref="AE4:AE5"/>
    <mergeCell ref="AG4:AG5"/>
    <mergeCell ref="AE3:AG3"/>
    <mergeCell ref="X4:X5"/>
    <mergeCell ref="Y4:Y5"/>
    <mergeCell ref="Z4:Z5"/>
    <mergeCell ref="AA4:AA5"/>
    <mergeCell ref="AB4:AB5"/>
    <mergeCell ref="AC4:AC5"/>
    <mergeCell ref="P4:P5"/>
    <mergeCell ref="Q4:T4"/>
    <mergeCell ref="U4:U5"/>
    <mergeCell ref="L3:U3"/>
    <mergeCell ref="AF4:AF5"/>
    <mergeCell ref="A2:A5"/>
    <mergeCell ref="B2:B5"/>
    <mergeCell ref="C2:C5"/>
    <mergeCell ref="D4:D5"/>
    <mergeCell ref="E4:E5"/>
    <mergeCell ref="D2:W2"/>
    <mergeCell ref="W3:W5"/>
    <mergeCell ref="V3:V5"/>
    <mergeCell ref="G4:G5"/>
    <mergeCell ref="H4:H5"/>
    <mergeCell ref="I4:I5"/>
    <mergeCell ref="J4:J5"/>
    <mergeCell ref="K4:K5"/>
    <mergeCell ref="D3:K3"/>
    <mergeCell ref="F4:F5"/>
    <mergeCell ref="L4:O4"/>
  </mergeCells>
  <phoneticPr fontId="2"/>
  <printOptions horizontalCentered="1"/>
  <pageMargins left="0.19685039370078741" right="0.19685039370078741" top="0.19685039370078741" bottom="0.19685039370078741"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概要</vt:lpstr>
      <vt:lpstr>記入要領</vt:lpstr>
      <vt:lpstr>別添１・２</vt:lpstr>
      <vt:lpstr>航路損益</vt:lpstr>
      <vt:lpstr>貸借対照表</vt:lpstr>
      <vt:lpstr>損益計算書</vt:lpstr>
      <vt:lpstr>【入力不要】航路損益(集計用)</vt:lpstr>
      <vt:lpstr>【入力不要】貸借対照・損益計算(集計用)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