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yama-j55rt\Desktop\離島航路\様式word・Excel版（R3.4.1改正対応）\"/>
    </mc:Choice>
  </mc:AlternateContent>
  <bookViews>
    <workbookView xWindow="600" yWindow="30" windowWidth="19395" windowHeight="8055"/>
  </bookViews>
  <sheets>
    <sheet name="Sheet1" sheetId="1" r:id="rId1"/>
  </sheets>
  <definedNames>
    <definedName name="_xlnm.Print_Area" localSheetId="0">Sheet1!$A$1:$J$73</definedName>
  </definedNames>
  <calcPr calcId="152511"/>
</workbook>
</file>

<file path=xl/calcChain.xml><?xml version="1.0" encoding="utf-8"?>
<calcChain xmlns="http://schemas.openxmlformats.org/spreadsheetml/2006/main">
  <c r="I64" i="1" l="1"/>
  <c r="I60" i="1"/>
  <c r="I57" i="1"/>
  <c r="I49" i="1" s="1"/>
  <c r="I53" i="1"/>
  <c r="I50" i="1"/>
  <c r="I43" i="1"/>
  <c r="I38" i="1"/>
  <c r="I30" i="1"/>
  <c r="I23" i="1"/>
  <c r="I22" i="1" s="1"/>
  <c r="I17" i="1"/>
  <c r="I20" i="1" s="1"/>
  <c r="I9" i="1"/>
  <c r="H64" i="1"/>
  <c r="H60" i="1"/>
  <c r="H57" i="1"/>
  <c r="H53" i="1"/>
  <c r="H50" i="1"/>
  <c r="H49" i="1" s="1"/>
  <c r="H43" i="1"/>
  <c r="H38" i="1"/>
  <c r="H30" i="1"/>
  <c r="H23" i="1"/>
  <c r="H17" i="1"/>
  <c r="H9" i="1"/>
  <c r="H8" i="1" s="1"/>
  <c r="G64" i="1"/>
  <c r="G60" i="1"/>
  <c r="G57" i="1"/>
  <c r="G53" i="1"/>
  <c r="G50" i="1"/>
  <c r="G49" i="1" s="1"/>
  <c r="G43" i="1"/>
  <c r="G38" i="1"/>
  <c r="G30" i="1"/>
  <c r="G23" i="1"/>
  <c r="G22" i="1" s="1"/>
  <c r="G17" i="1"/>
  <c r="G20" i="1" s="1"/>
  <c r="G9" i="1"/>
  <c r="F64" i="1"/>
  <c r="F60" i="1"/>
  <c r="F57" i="1"/>
  <c r="F53" i="1"/>
  <c r="F50" i="1"/>
  <c r="F43" i="1"/>
  <c r="F38" i="1"/>
  <c r="F30" i="1"/>
  <c r="F23" i="1"/>
  <c r="F17" i="1"/>
  <c r="F9" i="1"/>
  <c r="F8" i="1" s="1"/>
  <c r="F49" i="1" l="1"/>
  <c r="G8" i="1"/>
  <c r="I8" i="1"/>
  <c r="F20" i="1"/>
  <c r="F70" i="1" s="1"/>
  <c r="F22" i="1"/>
  <c r="H20" i="1"/>
  <c r="H22" i="1"/>
  <c r="H21" i="1" s="1"/>
  <c r="G69" i="1"/>
  <c r="G70" i="1" s="1"/>
  <c r="G21" i="1"/>
  <c r="I69" i="1"/>
  <c r="I70" i="1" s="1"/>
  <c r="I21" i="1"/>
  <c r="F21" i="1"/>
  <c r="F69" i="1"/>
  <c r="J68" i="1"/>
  <c r="J67" i="1"/>
  <c r="J66" i="1"/>
  <c r="J65" i="1"/>
  <c r="E64" i="1"/>
  <c r="J64" i="1" s="1"/>
  <c r="J63" i="1"/>
  <c r="J62" i="1"/>
  <c r="J61" i="1"/>
  <c r="E60" i="1"/>
  <c r="J60" i="1" s="1"/>
  <c r="J59" i="1"/>
  <c r="J58" i="1"/>
  <c r="E57" i="1"/>
  <c r="J57" i="1" s="1"/>
  <c r="J56" i="1"/>
  <c r="J55" i="1"/>
  <c r="J54" i="1"/>
  <c r="E53" i="1"/>
  <c r="J53" i="1" s="1"/>
  <c r="J52" i="1"/>
  <c r="J51" i="1"/>
  <c r="E50" i="1"/>
  <c r="J50" i="1" s="1"/>
  <c r="J48" i="1"/>
  <c r="J47" i="1"/>
  <c r="J46" i="1"/>
  <c r="J45" i="1"/>
  <c r="J44" i="1"/>
  <c r="J43" i="1"/>
  <c r="E43" i="1"/>
  <c r="J42" i="1"/>
  <c r="J41" i="1"/>
  <c r="J40" i="1"/>
  <c r="J39" i="1"/>
  <c r="E38" i="1"/>
  <c r="J38" i="1" s="1"/>
  <c r="J37" i="1"/>
  <c r="J36" i="1"/>
  <c r="J35" i="1"/>
  <c r="J34" i="1"/>
  <c r="J33" i="1"/>
  <c r="J32" i="1"/>
  <c r="J31" i="1"/>
  <c r="E30" i="1"/>
  <c r="J30" i="1" s="1"/>
  <c r="J29" i="1"/>
  <c r="J28" i="1"/>
  <c r="J27" i="1"/>
  <c r="J26" i="1"/>
  <c r="J25" i="1"/>
  <c r="J24" i="1"/>
  <c r="E23" i="1"/>
  <c r="J23" i="1" s="1"/>
  <c r="J19" i="1"/>
  <c r="J18" i="1"/>
  <c r="E17" i="1"/>
  <c r="J17" i="1" s="1"/>
  <c r="J16" i="1"/>
  <c r="J15" i="1"/>
  <c r="J14" i="1"/>
  <c r="J13" i="1"/>
  <c r="J12" i="1"/>
  <c r="J11" i="1"/>
  <c r="J10" i="1"/>
  <c r="E9" i="1"/>
  <c r="E20" i="1" s="1"/>
  <c r="H69" i="1" l="1"/>
  <c r="H70" i="1" s="1"/>
  <c r="J20" i="1"/>
  <c r="E8" i="1"/>
  <c r="J8" i="1" s="1"/>
  <c r="E22" i="1"/>
  <c r="J9" i="1"/>
  <c r="E49" i="1"/>
  <c r="J49" i="1" s="1"/>
  <c r="J22" i="1" l="1"/>
  <c r="E69" i="1"/>
  <c r="E21" i="1"/>
  <c r="J21" i="1" s="1"/>
  <c r="J69" i="1" l="1"/>
  <c r="E70" i="1"/>
  <c r="J70" i="1" s="1"/>
</calcChain>
</file>

<file path=xl/sharedStrings.xml><?xml version="1.0" encoding="utf-8"?>
<sst xmlns="http://schemas.openxmlformats.org/spreadsheetml/2006/main" count="131" uniqueCount="92">
  <si>
    <t>航路損益（見込）計算書</t>
    <rPh sb="8" eb="11">
      <t>ケイサンショ</t>
    </rPh>
    <phoneticPr fontId="2"/>
  </si>
  <si>
    <t>航　路　名</t>
    <rPh sb="0" eb="1">
      <t>ワタル</t>
    </rPh>
    <rPh sb="2" eb="3">
      <t>ミチ</t>
    </rPh>
    <rPh sb="4" eb="5">
      <t>メイ</t>
    </rPh>
    <phoneticPr fontId="2"/>
  </si>
  <si>
    <t>事業者名</t>
    <rPh sb="0" eb="3">
      <t>ジギョウシャ</t>
    </rPh>
    <rPh sb="3" eb="4">
      <t>メイ</t>
    </rPh>
    <phoneticPr fontId="2"/>
  </si>
  <si>
    <t>　　　　（千円）</t>
    <rPh sb="5" eb="7">
      <t>センエン</t>
    </rPh>
    <phoneticPr fontId="2"/>
  </si>
  <si>
    <t xml:space="preserve">３カ年平均
</t>
    <rPh sb="2" eb="3">
      <t>ネン</t>
    </rPh>
    <rPh sb="3" eb="5">
      <t>ヘイキン</t>
    </rPh>
    <phoneticPr fontId="2"/>
  </si>
  <si>
    <t>備考(増減理由）</t>
    <rPh sb="0" eb="2">
      <t>ビコウ</t>
    </rPh>
    <rPh sb="3" eb="5">
      <t>ゾウゲン</t>
    </rPh>
    <rPh sb="5" eb="7">
      <t>リユウ</t>
    </rPh>
    <phoneticPr fontId="2"/>
  </si>
  <si>
    <t>１．収　　　益</t>
    <rPh sb="2" eb="3">
      <t>オサム</t>
    </rPh>
    <rPh sb="6" eb="7">
      <t>エキ</t>
    </rPh>
    <phoneticPr fontId="2"/>
  </si>
  <si>
    <t>　　Ａ　運　航　収　益</t>
    <rPh sb="4" eb="5">
      <t>ウン</t>
    </rPh>
    <rPh sb="6" eb="7">
      <t>ワタル</t>
    </rPh>
    <rPh sb="8" eb="9">
      <t>オサム</t>
    </rPh>
    <rPh sb="10" eb="11">
      <t>エキ</t>
    </rPh>
    <phoneticPr fontId="2"/>
  </si>
  <si>
    <t>2.</t>
  </si>
  <si>
    <t>手荷物運賃</t>
    <rPh sb="0" eb="3">
      <t>テニモツ</t>
    </rPh>
    <rPh sb="3" eb="5">
      <t>ウンチン</t>
    </rPh>
    <phoneticPr fontId="2"/>
  </si>
  <si>
    <t>3.</t>
  </si>
  <si>
    <t>小荷物運賃</t>
    <rPh sb="0" eb="3">
      <t>コニモツ</t>
    </rPh>
    <rPh sb="3" eb="5">
      <t>ウンチン</t>
    </rPh>
    <phoneticPr fontId="2"/>
  </si>
  <si>
    <t>4.</t>
  </si>
  <si>
    <t>自動車航送運賃</t>
    <rPh sb="0" eb="3">
      <t>ジドウシャ</t>
    </rPh>
    <rPh sb="3" eb="4">
      <t>ワタル</t>
    </rPh>
    <rPh sb="4" eb="5">
      <t>ソウ</t>
    </rPh>
    <rPh sb="5" eb="7">
      <t>ウンチン</t>
    </rPh>
    <phoneticPr fontId="2"/>
  </si>
  <si>
    <t>5.</t>
  </si>
  <si>
    <t>貨物運賃</t>
    <rPh sb="0" eb="2">
      <t>カモツ</t>
    </rPh>
    <rPh sb="2" eb="4">
      <t>ウンチン</t>
    </rPh>
    <phoneticPr fontId="2"/>
  </si>
  <si>
    <t>6.</t>
  </si>
  <si>
    <t>郵便･信書便航送料</t>
    <rPh sb="0" eb="2">
      <t>ユウビン</t>
    </rPh>
    <rPh sb="3" eb="5">
      <t>シンショ</t>
    </rPh>
    <rPh sb="5" eb="6">
      <t>ビン</t>
    </rPh>
    <rPh sb="6" eb="7">
      <t>ワタル</t>
    </rPh>
    <rPh sb="7" eb="9">
      <t>ソウリョウ</t>
    </rPh>
    <phoneticPr fontId="2"/>
  </si>
  <si>
    <t>7.</t>
  </si>
  <si>
    <t>雑収入</t>
    <rPh sb="0" eb="1">
      <t>ザツ</t>
    </rPh>
    <rPh sb="1" eb="3">
      <t>シュウニュウ</t>
    </rPh>
    <phoneticPr fontId="2"/>
  </si>
  <si>
    <t>　　Ｂ　営　業　収　益</t>
    <rPh sb="4" eb="5">
      <t>エイ</t>
    </rPh>
    <rPh sb="6" eb="7">
      <t>ギョウ</t>
    </rPh>
    <rPh sb="8" eb="9">
      <t>オサム</t>
    </rPh>
    <rPh sb="10" eb="11">
      <t>エキ</t>
    </rPh>
    <phoneticPr fontId="2"/>
  </si>
  <si>
    <t>航路附属施設収入</t>
    <rPh sb="0" eb="2">
      <t>コウロ</t>
    </rPh>
    <rPh sb="2" eb="4">
      <t>フゾク</t>
    </rPh>
    <rPh sb="4" eb="6">
      <t>シセツ</t>
    </rPh>
    <rPh sb="6" eb="8">
      <t>シュウニュウ</t>
    </rPh>
    <phoneticPr fontId="2"/>
  </si>
  <si>
    <t>雑収入</t>
    <rPh sb="0" eb="3">
      <t>ザッシュウニュウ</t>
    </rPh>
    <phoneticPr fontId="2"/>
  </si>
  <si>
    <t>収　　　益　　　計</t>
    <rPh sb="0" eb="1">
      <t>オサム</t>
    </rPh>
    <rPh sb="4" eb="5">
      <t>エキ</t>
    </rPh>
    <rPh sb="8" eb="9">
      <t>ケイ</t>
    </rPh>
    <phoneticPr fontId="2"/>
  </si>
  <si>
    <t>２．費　　　用</t>
    <rPh sb="2" eb="3">
      <t>ヒ</t>
    </rPh>
    <rPh sb="6" eb="7">
      <t>ヨウ</t>
    </rPh>
    <phoneticPr fontId="2"/>
  </si>
  <si>
    <t>　　Ａ　運　航　費　用</t>
    <rPh sb="4" eb="5">
      <t>ウン</t>
    </rPh>
    <rPh sb="6" eb="7">
      <t>ワタル</t>
    </rPh>
    <rPh sb="8" eb="9">
      <t>ヒ</t>
    </rPh>
    <rPh sb="10" eb="11">
      <t>ヨウ</t>
    </rPh>
    <phoneticPr fontId="2"/>
  </si>
  <si>
    <t>旅客費</t>
    <rPh sb="0" eb="2">
      <t>リョキャク</t>
    </rPh>
    <rPh sb="2" eb="3">
      <t>ヒ</t>
    </rPh>
    <phoneticPr fontId="2"/>
  </si>
  <si>
    <t>旅客歩金</t>
    <rPh sb="0" eb="2">
      <t>リョカク</t>
    </rPh>
    <rPh sb="2" eb="3">
      <t>ホ</t>
    </rPh>
    <rPh sb="3" eb="4">
      <t>キン</t>
    </rPh>
    <phoneticPr fontId="2"/>
  </si>
  <si>
    <t>傷害保険料</t>
    <rPh sb="0" eb="2">
      <t>ショウガイ</t>
    </rPh>
    <rPh sb="2" eb="5">
      <t>ホケンリョウ</t>
    </rPh>
    <phoneticPr fontId="2"/>
  </si>
  <si>
    <t>雑費</t>
    <rPh sb="0" eb="2">
      <t>ザッピ</t>
    </rPh>
    <phoneticPr fontId="2"/>
  </si>
  <si>
    <t>手荷物取扱費</t>
    <rPh sb="0" eb="3">
      <t>テニモツ</t>
    </rPh>
    <rPh sb="3" eb="5">
      <t>トリアツカイ</t>
    </rPh>
    <rPh sb="5" eb="6">
      <t>ヒ</t>
    </rPh>
    <phoneticPr fontId="2"/>
  </si>
  <si>
    <t>小荷物取扱費</t>
    <rPh sb="0" eb="3">
      <t>コニモツ</t>
    </rPh>
    <rPh sb="3" eb="5">
      <t>トリアツカイ</t>
    </rPh>
    <rPh sb="5" eb="6">
      <t>ヒ</t>
    </rPh>
    <phoneticPr fontId="2"/>
  </si>
  <si>
    <t>自動車航送取扱費</t>
    <rPh sb="0" eb="3">
      <t>ジドウシャ</t>
    </rPh>
    <rPh sb="3" eb="4">
      <t>ワタル</t>
    </rPh>
    <rPh sb="4" eb="5">
      <t>ソウ</t>
    </rPh>
    <rPh sb="5" eb="7">
      <t>トリアツカイ</t>
    </rPh>
    <rPh sb="7" eb="8">
      <t>ヒ</t>
    </rPh>
    <phoneticPr fontId="2"/>
  </si>
  <si>
    <t>貨物費</t>
    <rPh sb="0" eb="2">
      <t>カモツ</t>
    </rPh>
    <rPh sb="2" eb="3">
      <t>ヒ</t>
    </rPh>
    <phoneticPr fontId="2"/>
  </si>
  <si>
    <t>貨物積卸費</t>
    <rPh sb="0" eb="2">
      <t>カモツ</t>
    </rPh>
    <rPh sb="2" eb="3">
      <t>セキ</t>
    </rPh>
    <rPh sb="3" eb="4">
      <t>オロシ</t>
    </rPh>
    <rPh sb="4" eb="5">
      <t>ヒ</t>
    </rPh>
    <phoneticPr fontId="2"/>
  </si>
  <si>
    <t>貨物歩金</t>
    <rPh sb="0" eb="2">
      <t>カモツ</t>
    </rPh>
    <rPh sb="2" eb="3">
      <t>ホ</t>
    </rPh>
    <rPh sb="3" eb="4">
      <t>キン</t>
    </rPh>
    <phoneticPr fontId="2"/>
  </si>
  <si>
    <t>貨物弁金</t>
    <rPh sb="0" eb="2">
      <t>カモツ</t>
    </rPh>
    <rPh sb="2" eb="3">
      <t>ベン</t>
    </rPh>
    <rPh sb="3" eb="4">
      <t>キン</t>
    </rPh>
    <phoneticPr fontId="2"/>
  </si>
  <si>
    <t>郵便・信書便取扱費</t>
    <rPh sb="0" eb="2">
      <t>ユウビン</t>
    </rPh>
    <rPh sb="3" eb="5">
      <t>シンショ</t>
    </rPh>
    <rPh sb="5" eb="6">
      <t>ビン</t>
    </rPh>
    <rPh sb="6" eb="8">
      <t>トリアツカイ</t>
    </rPh>
    <rPh sb="8" eb="9">
      <t>ヒ</t>
    </rPh>
    <phoneticPr fontId="2"/>
  </si>
  <si>
    <t>燃料潤滑油費</t>
    <rPh sb="0" eb="2">
      <t>ネンリョウ</t>
    </rPh>
    <rPh sb="2" eb="5">
      <t>ジュンカツユ</t>
    </rPh>
    <rPh sb="5" eb="6">
      <t>ヒ</t>
    </rPh>
    <phoneticPr fontId="2"/>
  </si>
  <si>
    <t>8.</t>
  </si>
  <si>
    <t>養缶水費</t>
    <rPh sb="0" eb="1">
      <t>マモル</t>
    </rPh>
    <rPh sb="1" eb="2">
      <t>カン</t>
    </rPh>
    <rPh sb="2" eb="3">
      <t>ミズ</t>
    </rPh>
    <rPh sb="3" eb="4">
      <t>ヒ</t>
    </rPh>
    <phoneticPr fontId="2"/>
  </si>
  <si>
    <t>9.</t>
  </si>
  <si>
    <t>港費</t>
    <rPh sb="0" eb="1">
      <t>ミナト</t>
    </rPh>
    <rPh sb="1" eb="2">
      <t>ヒ</t>
    </rPh>
    <phoneticPr fontId="2"/>
  </si>
  <si>
    <t>税金及び手数料</t>
    <rPh sb="0" eb="2">
      <t>ゼイキン</t>
    </rPh>
    <rPh sb="2" eb="3">
      <t>オヨ</t>
    </rPh>
    <rPh sb="4" eb="7">
      <t>テスウリョウ</t>
    </rPh>
    <phoneticPr fontId="2"/>
  </si>
  <si>
    <t>水先及び係留料等</t>
    <rPh sb="0" eb="2">
      <t>ミズサキ</t>
    </rPh>
    <rPh sb="2" eb="3">
      <t>オヨ</t>
    </rPh>
    <rPh sb="4" eb="5">
      <t>カカ</t>
    </rPh>
    <rPh sb="5" eb="6">
      <t>ドメ</t>
    </rPh>
    <rPh sb="6" eb="7">
      <t>リョウ</t>
    </rPh>
    <rPh sb="7" eb="8">
      <t>ナド</t>
    </rPh>
    <phoneticPr fontId="2"/>
  </si>
  <si>
    <t>代理店手数料</t>
    <rPh sb="0" eb="3">
      <t>ダイリテン</t>
    </rPh>
    <rPh sb="3" eb="6">
      <t>テスウリョウ</t>
    </rPh>
    <phoneticPr fontId="2"/>
  </si>
  <si>
    <t>11.</t>
  </si>
  <si>
    <t>船費</t>
    <rPh sb="0" eb="1">
      <t>フネ</t>
    </rPh>
    <rPh sb="1" eb="2">
      <t>ヒ</t>
    </rPh>
    <phoneticPr fontId="2"/>
  </si>
  <si>
    <t>船員費</t>
    <rPh sb="0" eb="2">
      <t>センイン</t>
    </rPh>
    <rPh sb="2" eb="3">
      <t>ヒ</t>
    </rPh>
    <phoneticPr fontId="2"/>
  </si>
  <si>
    <t>船舶備品費</t>
    <rPh sb="0" eb="2">
      <t>センパク</t>
    </rPh>
    <rPh sb="2" eb="4">
      <t>ビヒン</t>
    </rPh>
    <rPh sb="4" eb="5">
      <t>ヒ</t>
    </rPh>
    <phoneticPr fontId="2"/>
  </si>
  <si>
    <t>船舶消耗品費</t>
    <rPh sb="0" eb="2">
      <t>センパク</t>
    </rPh>
    <rPh sb="2" eb="4">
      <t>ショウモウ</t>
    </rPh>
    <rPh sb="4" eb="5">
      <t>ヒン</t>
    </rPh>
    <rPh sb="5" eb="6">
      <t>ヒ</t>
    </rPh>
    <phoneticPr fontId="2"/>
  </si>
  <si>
    <t>船舶修繕費</t>
    <rPh sb="0" eb="2">
      <t>センパク</t>
    </rPh>
    <rPh sb="2" eb="5">
      <t>シュウゼンヒ</t>
    </rPh>
    <phoneticPr fontId="2"/>
  </si>
  <si>
    <t>　　Ｂ　営　業　費　用</t>
    <rPh sb="4" eb="5">
      <t>エイ</t>
    </rPh>
    <rPh sb="6" eb="7">
      <t>ギョウ</t>
    </rPh>
    <rPh sb="8" eb="9">
      <t>ヒ</t>
    </rPh>
    <rPh sb="10" eb="11">
      <t>ヨウ</t>
    </rPh>
    <phoneticPr fontId="2"/>
  </si>
  <si>
    <t>保険料</t>
    <rPh sb="0" eb="3">
      <t>ホケンリョウ</t>
    </rPh>
    <phoneticPr fontId="2"/>
  </si>
  <si>
    <t>船舶</t>
    <rPh sb="0" eb="2">
      <t>センパク</t>
    </rPh>
    <phoneticPr fontId="2"/>
  </si>
  <si>
    <t>航路附属施設</t>
    <rPh sb="0" eb="2">
      <t>コウロ</t>
    </rPh>
    <rPh sb="2" eb="4">
      <t>フゾク</t>
    </rPh>
    <rPh sb="4" eb="6">
      <t>シセツ</t>
    </rPh>
    <phoneticPr fontId="2"/>
  </si>
  <si>
    <t>税金</t>
    <rPh sb="0" eb="2">
      <t>ゼイキン</t>
    </rPh>
    <phoneticPr fontId="2"/>
  </si>
  <si>
    <t>消費税</t>
    <rPh sb="0" eb="3">
      <t>ショウヒゼイ</t>
    </rPh>
    <phoneticPr fontId="2"/>
  </si>
  <si>
    <t>利子</t>
    <rPh sb="0" eb="2">
      <t>リシ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</si>
  <si>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</si>
  <si>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航路開設費</t>
    <rPh sb="0" eb="2">
      <t>コウロ</t>
    </rPh>
    <rPh sb="2" eb="4">
      <t>カイセツ</t>
    </rPh>
    <rPh sb="4" eb="5">
      <t>ヒ</t>
    </rPh>
    <phoneticPr fontId="2"/>
  </si>
  <si>
    <t>賃借（用船）料</t>
    <rPh sb="0" eb="2">
      <t>チンシャク</t>
    </rPh>
    <rPh sb="3" eb="5">
      <t>ヨウセン</t>
    </rPh>
    <rPh sb="6" eb="7">
      <t>リョウ</t>
    </rPh>
    <phoneticPr fontId="2"/>
  </si>
  <si>
    <t>航路附属施設費</t>
    <rPh sb="0" eb="2">
      <t>コウロ</t>
    </rPh>
    <rPh sb="2" eb="4">
      <t>フゾク</t>
    </rPh>
    <rPh sb="4" eb="6">
      <t>シセツ</t>
    </rPh>
    <rPh sb="6" eb="7">
      <t>ヒ</t>
    </rPh>
    <phoneticPr fontId="2"/>
  </si>
  <si>
    <t>店費</t>
    <rPh sb="0" eb="1">
      <t>ミセ</t>
    </rPh>
    <rPh sb="1" eb="2">
      <t>ヒ</t>
    </rPh>
    <phoneticPr fontId="2"/>
  </si>
  <si>
    <t>費　　　用　　　計</t>
    <rPh sb="0" eb="1">
      <t>ヒ</t>
    </rPh>
    <rPh sb="4" eb="5">
      <t>ヨウ</t>
    </rPh>
    <rPh sb="8" eb="9">
      <t>ケイ</t>
    </rPh>
    <phoneticPr fontId="2"/>
  </si>
  <si>
    <t>３．差引当期純利益（純損失）</t>
    <rPh sb="2" eb="4">
      <t>サシヒキ</t>
    </rPh>
    <rPh sb="4" eb="6">
      <t>トウキ</t>
    </rPh>
    <rPh sb="6" eb="9">
      <t>ジュンリエキ</t>
    </rPh>
    <rPh sb="10" eb="11">
      <t>ジュン</t>
    </rPh>
    <rPh sb="11" eb="13">
      <t>ソンシツ</t>
    </rPh>
    <phoneticPr fontId="2"/>
  </si>
  <si>
    <t>　（国庫補助金）</t>
    <rPh sb="2" eb="4">
      <t>コッコ</t>
    </rPh>
    <rPh sb="4" eb="7">
      <t>ホジョキン</t>
    </rPh>
    <phoneticPr fontId="2"/>
  </si>
  <si>
    <t>　（都道府県補助金）</t>
    <rPh sb="2" eb="6">
      <t>トドウフケン</t>
    </rPh>
    <rPh sb="6" eb="9">
      <t>ホジョキン</t>
    </rPh>
    <phoneticPr fontId="2"/>
  </si>
  <si>
    <t>　（市区町村補助金）</t>
    <rPh sb="2" eb="6">
      <t>シクチョウソン</t>
    </rPh>
    <rPh sb="6" eb="9">
      <t>ホジョキン</t>
    </rPh>
    <phoneticPr fontId="2"/>
  </si>
  <si>
    <t>1.</t>
    <phoneticPr fontId="2"/>
  </si>
  <si>
    <t>旅客運賃</t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</si>
  <si>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</si>
  <si>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</si>
  <si>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</si>
  <si>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</si>
  <si>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6.</t>
    <phoneticPr fontId="2"/>
  </si>
  <si>
    <t>10.</t>
    <phoneticPr fontId="2"/>
  </si>
  <si>
    <t>(2)</t>
    <phoneticPr fontId="2"/>
  </si>
  <si>
    <t>(4)</t>
    <phoneticPr fontId="2"/>
  </si>
  <si>
    <t>(5)</t>
    <phoneticPr fontId="2"/>
  </si>
  <si>
    <t>(1)</t>
    <phoneticPr fontId="2"/>
  </si>
  <si>
    <t>2.</t>
    <phoneticPr fontId="2"/>
  </si>
  <si>
    <t>(3)</t>
    <phoneticPr fontId="2"/>
  </si>
  <si>
    <t>3.</t>
    <phoneticPr fontId="2"/>
  </si>
  <si>
    <t>(2)</t>
    <phoneticPr fontId="2"/>
  </si>
  <si>
    <t>4.</t>
    <phoneticPr fontId="2"/>
  </si>
  <si>
    <t>5.</t>
    <phoneticPr fontId="2"/>
  </si>
  <si>
    <t>7.</t>
    <phoneticPr fontId="2"/>
  </si>
  <si>
    <t>様式第２－４（日本産業規格Ａ列４番）</t>
    <rPh sb="9" eb="10">
      <t>サン</t>
    </rPh>
    <phoneticPr fontId="2"/>
  </si>
  <si>
    <t>○年度航路損益
(　　年　月～
　　年　月)</t>
    <phoneticPr fontId="2"/>
  </si>
  <si>
    <t>○年度航路損益
(　　年　月～
　　年　月)</t>
    <phoneticPr fontId="2"/>
  </si>
  <si>
    <t>航路損益見込み
(　　年　月～
　　年　月)</t>
    <rPh sb="0" eb="2">
      <t>コウロ</t>
    </rPh>
    <rPh sb="2" eb="4">
      <t>ソンエキ</t>
    </rPh>
    <rPh sb="4" eb="6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</si>
</sst>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0" fontId="3" fillId="0" borderId="0" xfId="0" applyFont="1" applyAlignment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distributed"/>
    </xf>
    <xf numFmtId="176" fontId="3" fillId="0" borderId="0" xfId="0" applyNumberFormat="1" applyFont="1" applyAlignment="1"/>
    <xf numFmtId="0" fontId="3" fillId="0" borderId="1" xfId="0" applyFont="1" applyBorder="1" applyAlignment="1"/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3" xfId="0" applyFont="1" applyBorder="1" applyAlignment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distributed"/>
    </xf>
    <xf numFmtId="3" fontId="5" fillId="0" borderId="2" xfId="0" applyNumberFormat="1" applyFont="1" applyBorder="1" applyAlignment="1"/>
    <xf numFmtId="0" fontId="5" fillId="0" borderId="0" xfId="0" applyFont="1" applyAlignment="1"/>
    <xf numFmtId="0" fontId="5" fillId="0" borderId="5" xfId="0" applyFont="1" applyBorder="1" applyAlignment="1"/>
    <xf numFmtId="3" fontId="5" fillId="0" borderId="6" xfId="0" applyNumberFormat="1" applyFont="1" applyBorder="1" applyAlignment="1"/>
    <xf numFmtId="0" fontId="5" fillId="0" borderId="7" xfId="0" applyFont="1" applyBorder="1" applyAlignment="1"/>
    <xf numFmtId="49" fontId="5" fillId="0" borderId="8" xfId="0" applyNumberFormat="1" applyFont="1" applyBorder="1" applyAlignment="1">
      <alignment horizontal="left"/>
    </xf>
    <xf numFmtId="0" fontId="5" fillId="0" borderId="8" xfId="0" applyFont="1" applyBorder="1" applyAlignment="1">
      <alignment horizontal="distributed"/>
    </xf>
    <xf numFmtId="3" fontId="5" fillId="0" borderId="9" xfId="0" applyNumberFormat="1" applyFont="1" applyBorder="1" applyAlignment="1"/>
    <xf numFmtId="0" fontId="5" fillId="0" borderId="4" xfId="0" applyFont="1" applyBorder="1" applyAlignment="1"/>
    <xf numFmtId="49" fontId="5" fillId="0" borderId="10" xfId="0" applyNumberFormat="1" applyFont="1" applyBorder="1" applyAlignment="1">
      <alignment horizontal="left"/>
    </xf>
    <xf numFmtId="0" fontId="5" fillId="0" borderId="12" xfId="0" applyFont="1" applyBorder="1" applyAlignment="1"/>
    <xf numFmtId="49" fontId="5" fillId="0" borderId="13" xfId="0" applyNumberFormat="1" applyFont="1" applyBorder="1" applyAlignment="1">
      <alignment horizontal="left"/>
    </xf>
    <xf numFmtId="0" fontId="5" fillId="0" borderId="13" xfId="0" applyFont="1" applyBorder="1" applyAlignment="1">
      <alignment horizontal="distributed"/>
    </xf>
    <xf numFmtId="3" fontId="5" fillId="0" borderId="14" xfId="0" applyNumberFormat="1" applyFont="1" applyBorder="1" applyAlignment="1"/>
    <xf numFmtId="176" fontId="5" fillId="0" borderId="15" xfId="0" applyNumberFormat="1" applyFont="1" applyBorder="1" applyAlignment="1"/>
    <xf numFmtId="0" fontId="5" fillId="0" borderId="15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distributed"/>
    </xf>
    <xf numFmtId="176" fontId="3" fillId="0" borderId="1" xfId="0" applyNumberFormat="1" applyFont="1" applyBorder="1" applyAlignment="1"/>
    <xf numFmtId="176" fontId="5" fillId="0" borderId="2" xfId="0" applyNumberFormat="1" applyFont="1" applyBorder="1" applyAlignment="1"/>
    <xf numFmtId="0" fontId="5" fillId="0" borderId="2" xfId="0" applyFont="1" applyBorder="1" applyAlignment="1"/>
    <xf numFmtId="3" fontId="5" fillId="2" borderId="11" xfId="0" applyNumberFormat="1" applyFont="1" applyFill="1" applyBorder="1" applyAlignment="1"/>
    <xf numFmtId="3" fontId="5" fillId="2" borderId="14" xfId="0" applyNumberFormat="1" applyFont="1" applyFill="1" applyBorder="1" applyAlignment="1"/>
    <xf numFmtId="3" fontId="5" fillId="2" borderId="2" xfId="0" applyNumberFormat="1" applyFont="1" applyFill="1" applyBorder="1" applyAlignment="1"/>
    <xf numFmtId="3" fontId="5" fillId="2" borderId="9" xfId="0" applyNumberFormat="1" applyFont="1" applyFill="1" applyBorder="1" applyAlignment="1"/>
    <xf numFmtId="0" fontId="5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5" fillId="0" borderId="4" xfId="0" applyFont="1" applyBorder="1" applyAlignment="1">
      <alignment horizontal="distributed"/>
    </xf>
    <xf numFmtId="0" fontId="5" fillId="0" borderId="16" xfId="0" applyFont="1" applyBorder="1" applyAlignment="1">
      <alignment horizontal="distributed"/>
    </xf>
    <xf numFmtId="49" fontId="5" fillId="0" borderId="19" xfId="0" applyNumberFormat="1" applyFont="1" applyBorder="1" applyAlignment="1"/>
    <xf numFmtId="49" fontId="5" fillId="0" borderId="20" xfId="0" applyNumberFormat="1" applyFont="1" applyBorder="1" applyAlignment="1"/>
    <xf numFmtId="0" fontId="5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0" borderId="10" xfId="0" applyFont="1" applyBorder="1" applyAlignment="1">
      <alignment horizontal="distributed"/>
    </xf>
    <xf numFmtId="0" fontId="5" fillId="0" borderId="22" xfId="0" applyFont="1" applyBorder="1" applyAlignment="1">
      <alignment horizontal="distributed"/>
    </xf>
    <xf numFmtId="49" fontId="5" fillId="0" borderId="19" xfId="0" applyNumberFormat="1" applyFont="1" applyBorder="1" applyAlignment="1">
      <alignment horizontal="left"/>
    </xf>
    <xf numFmtId="49" fontId="5" fillId="0" borderId="20" xfId="0" applyNumberFormat="1" applyFont="1" applyBorder="1" applyAlignment="1">
      <alignment horizontal="left"/>
    </xf>
    <xf numFmtId="17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7" xfId="0" applyFont="1" applyBorder="1" applyAlignment="1"/>
    <xf numFmtId="0" fontId="3" fillId="0" borderId="18" xfId="0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6</xdr:row>
      <xdr:rowOff>209550</xdr:rowOff>
    </xdr:from>
    <xdr:ext cx="304800" cy="14287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" y="1181100"/>
          <a:ext cx="3048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科　目</a:t>
          </a:r>
        </a:p>
      </xdr:txBody>
    </xdr:sp>
    <xdr:clientData/>
  </xdr:oneCellAnchor>
  <xdr:oneCellAnchor>
    <xdr:from>
      <xdr:col>3</xdr:col>
      <xdr:colOff>419100</xdr:colOff>
      <xdr:row>6</xdr:row>
      <xdr:rowOff>47625</xdr:rowOff>
    </xdr:from>
    <xdr:ext cx="400050" cy="1428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19175" y="1019175"/>
          <a:ext cx="4000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期間区分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zoomScale="110" zoomScaleNormal="110" workbookViewId="0">
      <selection activeCell="M10" sqref="M10"/>
    </sheetView>
  </sheetViews>
  <sheetFormatPr defaultRowHeight="12"/>
  <cols>
    <col min="1" max="1" width="3.5" style="1" customWidth="1"/>
    <col min="2" max="2" width="2.125" style="2" customWidth="1"/>
    <col min="3" max="3" width="2.25" style="2" customWidth="1"/>
    <col min="4" max="4" width="12.125" style="3" customWidth="1"/>
    <col min="5" max="7" width="11.625" style="4" customWidth="1"/>
    <col min="8" max="8" width="9" style="4" bestFit="1" customWidth="1"/>
    <col min="9" max="9" width="11.75" style="4" customWidth="1"/>
    <col min="10" max="10" width="17.375" style="1" customWidth="1"/>
    <col min="11" max="256" width="9" style="1"/>
    <col min="257" max="257" width="3.5" style="1" customWidth="1"/>
    <col min="258" max="258" width="2.125" style="1" customWidth="1"/>
    <col min="259" max="259" width="2.25" style="1" customWidth="1"/>
    <col min="260" max="260" width="12.125" style="1" customWidth="1"/>
    <col min="261" max="265" width="12.625" style="1" customWidth="1"/>
    <col min="266" max="266" width="14" style="1" customWidth="1"/>
    <col min="267" max="512" width="9" style="1"/>
    <col min="513" max="513" width="3.5" style="1" customWidth="1"/>
    <col min="514" max="514" width="2.125" style="1" customWidth="1"/>
    <col min="515" max="515" width="2.25" style="1" customWidth="1"/>
    <col min="516" max="516" width="12.125" style="1" customWidth="1"/>
    <col min="517" max="521" width="12.625" style="1" customWidth="1"/>
    <col min="522" max="522" width="14" style="1" customWidth="1"/>
    <col min="523" max="768" width="9" style="1"/>
    <col min="769" max="769" width="3.5" style="1" customWidth="1"/>
    <col min="770" max="770" width="2.125" style="1" customWidth="1"/>
    <col min="771" max="771" width="2.25" style="1" customWidth="1"/>
    <col min="772" max="772" width="12.125" style="1" customWidth="1"/>
    <col min="773" max="777" width="12.625" style="1" customWidth="1"/>
    <col min="778" max="778" width="14" style="1" customWidth="1"/>
    <col min="779" max="1024" width="9" style="1"/>
    <col min="1025" max="1025" width="3.5" style="1" customWidth="1"/>
    <col min="1026" max="1026" width="2.125" style="1" customWidth="1"/>
    <col min="1027" max="1027" width="2.25" style="1" customWidth="1"/>
    <col min="1028" max="1028" width="12.125" style="1" customWidth="1"/>
    <col min="1029" max="1033" width="12.625" style="1" customWidth="1"/>
    <col min="1034" max="1034" width="14" style="1" customWidth="1"/>
    <col min="1035" max="1280" width="9" style="1"/>
    <col min="1281" max="1281" width="3.5" style="1" customWidth="1"/>
    <col min="1282" max="1282" width="2.125" style="1" customWidth="1"/>
    <col min="1283" max="1283" width="2.25" style="1" customWidth="1"/>
    <col min="1284" max="1284" width="12.125" style="1" customWidth="1"/>
    <col min="1285" max="1289" width="12.625" style="1" customWidth="1"/>
    <col min="1290" max="1290" width="14" style="1" customWidth="1"/>
    <col min="1291" max="1536" width="9" style="1"/>
    <col min="1537" max="1537" width="3.5" style="1" customWidth="1"/>
    <col min="1538" max="1538" width="2.125" style="1" customWidth="1"/>
    <col min="1539" max="1539" width="2.25" style="1" customWidth="1"/>
    <col min="1540" max="1540" width="12.125" style="1" customWidth="1"/>
    <col min="1541" max="1545" width="12.625" style="1" customWidth="1"/>
    <col min="1546" max="1546" width="14" style="1" customWidth="1"/>
    <col min="1547" max="1792" width="9" style="1"/>
    <col min="1793" max="1793" width="3.5" style="1" customWidth="1"/>
    <col min="1794" max="1794" width="2.125" style="1" customWidth="1"/>
    <col min="1795" max="1795" width="2.25" style="1" customWidth="1"/>
    <col min="1796" max="1796" width="12.125" style="1" customWidth="1"/>
    <col min="1797" max="1801" width="12.625" style="1" customWidth="1"/>
    <col min="1802" max="1802" width="14" style="1" customWidth="1"/>
    <col min="1803" max="2048" width="9" style="1"/>
    <col min="2049" max="2049" width="3.5" style="1" customWidth="1"/>
    <col min="2050" max="2050" width="2.125" style="1" customWidth="1"/>
    <col min="2051" max="2051" width="2.25" style="1" customWidth="1"/>
    <col min="2052" max="2052" width="12.125" style="1" customWidth="1"/>
    <col min="2053" max="2057" width="12.625" style="1" customWidth="1"/>
    <col min="2058" max="2058" width="14" style="1" customWidth="1"/>
    <col min="2059" max="2304" width="9" style="1"/>
    <col min="2305" max="2305" width="3.5" style="1" customWidth="1"/>
    <col min="2306" max="2306" width="2.125" style="1" customWidth="1"/>
    <col min="2307" max="2307" width="2.25" style="1" customWidth="1"/>
    <col min="2308" max="2308" width="12.125" style="1" customWidth="1"/>
    <col min="2309" max="2313" width="12.625" style="1" customWidth="1"/>
    <col min="2314" max="2314" width="14" style="1" customWidth="1"/>
    <col min="2315" max="2560" width="9" style="1"/>
    <col min="2561" max="2561" width="3.5" style="1" customWidth="1"/>
    <col min="2562" max="2562" width="2.125" style="1" customWidth="1"/>
    <col min="2563" max="2563" width="2.25" style="1" customWidth="1"/>
    <col min="2564" max="2564" width="12.125" style="1" customWidth="1"/>
    <col min="2565" max="2569" width="12.625" style="1" customWidth="1"/>
    <col min="2570" max="2570" width="14" style="1" customWidth="1"/>
    <col min="2571" max="2816" width="9" style="1"/>
    <col min="2817" max="2817" width="3.5" style="1" customWidth="1"/>
    <col min="2818" max="2818" width="2.125" style="1" customWidth="1"/>
    <col min="2819" max="2819" width="2.25" style="1" customWidth="1"/>
    <col min="2820" max="2820" width="12.125" style="1" customWidth="1"/>
    <col min="2821" max="2825" width="12.625" style="1" customWidth="1"/>
    <col min="2826" max="2826" width="14" style="1" customWidth="1"/>
    <col min="2827" max="3072" width="9" style="1"/>
    <col min="3073" max="3073" width="3.5" style="1" customWidth="1"/>
    <col min="3074" max="3074" width="2.125" style="1" customWidth="1"/>
    <col min="3075" max="3075" width="2.25" style="1" customWidth="1"/>
    <col min="3076" max="3076" width="12.125" style="1" customWidth="1"/>
    <col min="3077" max="3081" width="12.625" style="1" customWidth="1"/>
    <col min="3082" max="3082" width="14" style="1" customWidth="1"/>
    <col min="3083" max="3328" width="9" style="1"/>
    <col min="3329" max="3329" width="3.5" style="1" customWidth="1"/>
    <col min="3330" max="3330" width="2.125" style="1" customWidth="1"/>
    <col min="3331" max="3331" width="2.25" style="1" customWidth="1"/>
    <col min="3332" max="3332" width="12.125" style="1" customWidth="1"/>
    <col min="3333" max="3337" width="12.625" style="1" customWidth="1"/>
    <col min="3338" max="3338" width="14" style="1" customWidth="1"/>
    <col min="3339" max="3584" width="9" style="1"/>
    <col min="3585" max="3585" width="3.5" style="1" customWidth="1"/>
    <col min="3586" max="3586" width="2.125" style="1" customWidth="1"/>
    <col min="3587" max="3587" width="2.25" style="1" customWidth="1"/>
    <col min="3588" max="3588" width="12.125" style="1" customWidth="1"/>
    <col min="3589" max="3593" width="12.625" style="1" customWidth="1"/>
    <col min="3594" max="3594" width="14" style="1" customWidth="1"/>
    <col min="3595" max="3840" width="9" style="1"/>
    <col min="3841" max="3841" width="3.5" style="1" customWidth="1"/>
    <col min="3842" max="3842" width="2.125" style="1" customWidth="1"/>
    <col min="3843" max="3843" width="2.25" style="1" customWidth="1"/>
    <col min="3844" max="3844" width="12.125" style="1" customWidth="1"/>
    <col min="3845" max="3849" width="12.625" style="1" customWidth="1"/>
    <col min="3850" max="3850" width="14" style="1" customWidth="1"/>
    <col min="3851" max="4096" width="9" style="1"/>
    <col min="4097" max="4097" width="3.5" style="1" customWidth="1"/>
    <col min="4098" max="4098" width="2.125" style="1" customWidth="1"/>
    <col min="4099" max="4099" width="2.25" style="1" customWidth="1"/>
    <col min="4100" max="4100" width="12.125" style="1" customWidth="1"/>
    <col min="4101" max="4105" width="12.625" style="1" customWidth="1"/>
    <col min="4106" max="4106" width="14" style="1" customWidth="1"/>
    <col min="4107" max="4352" width="9" style="1"/>
    <col min="4353" max="4353" width="3.5" style="1" customWidth="1"/>
    <col min="4354" max="4354" width="2.125" style="1" customWidth="1"/>
    <col min="4355" max="4355" width="2.25" style="1" customWidth="1"/>
    <col min="4356" max="4356" width="12.125" style="1" customWidth="1"/>
    <col min="4357" max="4361" width="12.625" style="1" customWidth="1"/>
    <col min="4362" max="4362" width="14" style="1" customWidth="1"/>
    <col min="4363" max="4608" width="9" style="1"/>
    <col min="4609" max="4609" width="3.5" style="1" customWidth="1"/>
    <col min="4610" max="4610" width="2.125" style="1" customWidth="1"/>
    <col min="4611" max="4611" width="2.25" style="1" customWidth="1"/>
    <col min="4612" max="4612" width="12.125" style="1" customWidth="1"/>
    <col min="4613" max="4617" width="12.625" style="1" customWidth="1"/>
    <col min="4618" max="4618" width="14" style="1" customWidth="1"/>
    <col min="4619" max="4864" width="9" style="1"/>
    <col min="4865" max="4865" width="3.5" style="1" customWidth="1"/>
    <col min="4866" max="4866" width="2.125" style="1" customWidth="1"/>
    <col min="4867" max="4867" width="2.25" style="1" customWidth="1"/>
    <col min="4868" max="4868" width="12.125" style="1" customWidth="1"/>
    <col min="4869" max="4873" width="12.625" style="1" customWidth="1"/>
    <col min="4874" max="4874" width="14" style="1" customWidth="1"/>
    <col min="4875" max="5120" width="9" style="1"/>
    <col min="5121" max="5121" width="3.5" style="1" customWidth="1"/>
    <col min="5122" max="5122" width="2.125" style="1" customWidth="1"/>
    <col min="5123" max="5123" width="2.25" style="1" customWidth="1"/>
    <col min="5124" max="5124" width="12.125" style="1" customWidth="1"/>
    <col min="5125" max="5129" width="12.625" style="1" customWidth="1"/>
    <col min="5130" max="5130" width="14" style="1" customWidth="1"/>
    <col min="5131" max="5376" width="9" style="1"/>
    <col min="5377" max="5377" width="3.5" style="1" customWidth="1"/>
    <col min="5378" max="5378" width="2.125" style="1" customWidth="1"/>
    <col min="5379" max="5379" width="2.25" style="1" customWidth="1"/>
    <col min="5380" max="5380" width="12.125" style="1" customWidth="1"/>
    <col min="5381" max="5385" width="12.625" style="1" customWidth="1"/>
    <col min="5386" max="5386" width="14" style="1" customWidth="1"/>
    <col min="5387" max="5632" width="9" style="1"/>
    <col min="5633" max="5633" width="3.5" style="1" customWidth="1"/>
    <col min="5634" max="5634" width="2.125" style="1" customWidth="1"/>
    <col min="5635" max="5635" width="2.25" style="1" customWidth="1"/>
    <col min="5636" max="5636" width="12.125" style="1" customWidth="1"/>
    <col min="5637" max="5641" width="12.625" style="1" customWidth="1"/>
    <col min="5642" max="5642" width="14" style="1" customWidth="1"/>
    <col min="5643" max="5888" width="9" style="1"/>
    <col min="5889" max="5889" width="3.5" style="1" customWidth="1"/>
    <col min="5890" max="5890" width="2.125" style="1" customWidth="1"/>
    <col min="5891" max="5891" width="2.25" style="1" customWidth="1"/>
    <col min="5892" max="5892" width="12.125" style="1" customWidth="1"/>
    <col min="5893" max="5897" width="12.625" style="1" customWidth="1"/>
    <col min="5898" max="5898" width="14" style="1" customWidth="1"/>
    <col min="5899" max="6144" width="9" style="1"/>
    <col min="6145" max="6145" width="3.5" style="1" customWidth="1"/>
    <col min="6146" max="6146" width="2.125" style="1" customWidth="1"/>
    <col min="6147" max="6147" width="2.25" style="1" customWidth="1"/>
    <col min="6148" max="6148" width="12.125" style="1" customWidth="1"/>
    <col min="6149" max="6153" width="12.625" style="1" customWidth="1"/>
    <col min="6154" max="6154" width="14" style="1" customWidth="1"/>
    <col min="6155" max="6400" width="9" style="1"/>
    <col min="6401" max="6401" width="3.5" style="1" customWidth="1"/>
    <col min="6402" max="6402" width="2.125" style="1" customWidth="1"/>
    <col min="6403" max="6403" width="2.25" style="1" customWidth="1"/>
    <col min="6404" max="6404" width="12.125" style="1" customWidth="1"/>
    <col min="6405" max="6409" width="12.625" style="1" customWidth="1"/>
    <col min="6410" max="6410" width="14" style="1" customWidth="1"/>
    <col min="6411" max="6656" width="9" style="1"/>
    <col min="6657" max="6657" width="3.5" style="1" customWidth="1"/>
    <col min="6658" max="6658" width="2.125" style="1" customWidth="1"/>
    <col min="6659" max="6659" width="2.25" style="1" customWidth="1"/>
    <col min="6660" max="6660" width="12.125" style="1" customWidth="1"/>
    <col min="6661" max="6665" width="12.625" style="1" customWidth="1"/>
    <col min="6666" max="6666" width="14" style="1" customWidth="1"/>
    <col min="6667" max="6912" width="9" style="1"/>
    <col min="6913" max="6913" width="3.5" style="1" customWidth="1"/>
    <col min="6914" max="6914" width="2.125" style="1" customWidth="1"/>
    <col min="6915" max="6915" width="2.25" style="1" customWidth="1"/>
    <col min="6916" max="6916" width="12.125" style="1" customWidth="1"/>
    <col min="6917" max="6921" width="12.625" style="1" customWidth="1"/>
    <col min="6922" max="6922" width="14" style="1" customWidth="1"/>
    <col min="6923" max="7168" width="9" style="1"/>
    <col min="7169" max="7169" width="3.5" style="1" customWidth="1"/>
    <col min="7170" max="7170" width="2.125" style="1" customWidth="1"/>
    <col min="7171" max="7171" width="2.25" style="1" customWidth="1"/>
    <col min="7172" max="7172" width="12.125" style="1" customWidth="1"/>
    <col min="7173" max="7177" width="12.625" style="1" customWidth="1"/>
    <col min="7178" max="7178" width="14" style="1" customWidth="1"/>
    <col min="7179" max="7424" width="9" style="1"/>
    <col min="7425" max="7425" width="3.5" style="1" customWidth="1"/>
    <col min="7426" max="7426" width="2.125" style="1" customWidth="1"/>
    <col min="7427" max="7427" width="2.25" style="1" customWidth="1"/>
    <col min="7428" max="7428" width="12.125" style="1" customWidth="1"/>
    <col min="7429" max="7433" width="12.625" style="1" customWidth="1"/>
    <col min="7434" max="7434" width="14" style="1" customWidth="1"/>
    <col min="7435" max="7680" width="9" style="1"/>
    <col min="7681" max="7681" width="3.5" style="1" customWidth="1"/>
    <col min="7682" max="7682" width="2.125" style="1" customWidth="1"/>
    <col min="7683" max="7683" width="2.25" style="1" customWidth="1"/>
    <col min="7684" max="7684" width="12.125" style="1" customWidth="1"/>
    <col min="7685" max="7689" width="12.625" style="1" customWidth="1"/>
    <col min="7690" max="7690" width="14" style="1" customWidth="1"/>
    <col min="7691" max="7936" width="9" style="1"/>
    <col min="7937" max="7937" width="3.5" style="1" customWidth="1"/>
    <col min="7938" max="7938" width="2.125" style="1" customWidth="1"/>
    <col min="7939" max="7939" width="2.25" style="1" customWidth="1"/>
    <col min="7940" max="7940" width="12.125" style="1" customWidth="1"/>
    <col min="7941" max="7945" width="12.625" style="1" customWidth="1"/>
    <col min="7946" max="7946" width="14" style="1" customWidth="1"/>
    <col min="7947" max="8192" width="9" style="1"/>
    <col min="8193" max="8193" width="3.5" style="1" customWidth="1"/>
    <col min="8194" max="8194" width="2.125" style="1" customWidth="1"/>
    <col min="8195" max="8195" width="2.25" style="1" customWidth="1"/>
    <col min="8196" max="8196" width="12.125" style="1" customWidth="1"/>
    <col min="8197" max="8201" width="12.625" style="1" customWidth="1"/>
    <col min="8202" max="8202" width="14" style="1" customWidth="1"/>
    <col min="8203" max="8448" width="9" style="1"/>
    <col min="8449" max="8449" width="3.5" style="1" customWidth="1"/>
    <col min="8450" max="8450" width="2.125" style="1" customWidth="1"/>
    <col min="8451" max="8451" width="2.25" style="1" customWidth="1"/>
    <col min="8452" max="8452" width="12.125" style="1" customWidth="1"/>
    <col min="8453" max="8457" width="12.625" style="1" customWidth="1"/>
    <col min="8458" max="8458" width="14" style="1" customWidth="1"/>
    <col min="8459" max="8704" width="9" style="1"/>
    <col min="8705" max="8705" width="3.5" style="1" customWidth="1"/>
    <col min="8706" max="8706" width="2.125" style="1" customWidth="1"/>
    <col min="8707" max="8707" width="2.25" style="1" customWidth="1"/>
    <col min="8708" max="8708" width="12.125" style="1" customWidth="1"/>
    <col min="8709" max="8713" width="12.625" style="1" customWidth="1"/>
    <col min="8714" max="8714" width="14" style="1" customWidth="1"/>
    <col min="8715" max="8960" width="9" style="1"/>
    <col min="8961" max="8961" width="3.5" style="1" customWidth="1"/>
    <col min="8962" max="8962" width="2.125" style="1" customWidth="1"/>
    <col min="8963" max="8963" width="2.25" style="1" customWidth="1"/>
    <col min="8964" max="8964" width="12.125" style="1" customWidth="1"/>
    <col min="8965" max="8969" width="12.625" style="1" customWidth="1"/>
    <col min="8970" max="8970" width="14" style="1" customWidth="1"/>
    <col min="8971" max="9216" width="9" style="1"/>
    <col min="9217" max="9217" width="3.5" style="1" customWidth="1"/>
    <col min="9218" max="9218" width="2.125" style="1" customWidth="1"/>
    <col min="9219" max="9219" width="2.25" style="1" customWidth="1"/>
    <col min="9220" max="9220" width="12.125" style="1" customWidth="1"/>
    <col min="9221" max="9225" width="12.625" style="1" customWidth="1"/>
    <col min="9226" max="9226" width="14" style="1" customWidth="1"/>
    <col min="9227" max="9472" width="9" style="1"/>
    <col min="9473" max="9473" width="3.5" style="1" customWidth="1"/>
    <col min="9474" max="9474" width="2.125" style="1" customWidth="1"/>
    <col min="9475" max="9475" width="2.25" style="1" customWidth="1"/>
    <col min="9476" max="9476" width="12.125" style="1" customWidth="1"/>
    <col min="9477" max="9481" width="12.625" style="1" customWidth="1"/>
    <col min="9482" max="9482" width="14" style="1" customWidth="1"/>
    <col min="9483" max="9728" width="9" style="1"/>
    <col min="9729" max="9729" width="3.5" style="1" customWidth="1"/>
    <col min="9730" max="9730" width="2.125" style="1" customWidth="1"/>
    <col min="9731" max="9731" width="2.25" style="1" customWidth="1"/>
    <col min="9732" max="9732" width="12.125" style="1" customWidth="1"/>
    <col min="9733" max="9737" width="12.625" style="1" customWidth="1"/>
    <col min="9738" max="9738" width="14" style="1" customWidth="1"/>
    <col min="9739" max="9984" width="9" style="1"/>
    <col min="9985" max="9985" width="3.5" style="1" customWidth="1"/>
    <col min="9986" max="9986" width="2.125" style="1" customWidth="1"/>
    <col min="9987" max="9987" width="2.25" style="1" customWidth="1"/>
    <col min="9988" max="9988" width="12.125" style="1" customWidth="1"/>
    <col min="9989" max="9993" width="12.625" style="1" customWidth="1"/>
    <col min="9994" max="9994" width="14" style="1" customWidth="1"/>
    <col min="9995" max="10240" width="9" style="1"/>
    <col min="10241" max="10241" width="3.5" style="1" customWidth="1"/>
    <col min="10242" max="10242" width="2.125" style="1" customWidth="1"/>
    <col min="10243" max="10243" width="2.25" style="1" customWidth="1"/>
    <col min="10244" max="10244" width="12.125" style="1" customWidth="1"/>
    <col min="10245" max="10249" width="12.625" style="1" customWidth="1"/>
    <col min="10250" max="10250" width="14" style="1" customWidth="1"/>
    <col min="10251" max="10496" width="9" style="1"/>
    <col min="10497" max="10497" width="3.5" style="1" customWidth="1"/>
    <col min="10498" max="10498" width="2.125" style="1" customWidth="1"/>
    <col min="10499" max="10499" width="2.25" style="1" customWidth="1"/>
    <col min="10500" max="10500" width="12.125" style="1" customWidth="1"/>
    <col min="10501" max="10505" width="12.625" style="1" customWidth="1"/>
    <col min="10506" max="10506" width="14" style="1" customWidth="1"/>
    <col min="10507" max="10752" width="9" style="1"/>
    <col min="10753" max="10753" width="3.5" style="1" customWidth="1"/>
    <col min="10754" max="10754" width="2.125" style="1" customWidth="1"/>
    <col min="10755" max="10755" width="2.25" style="1" customWidth="1"/>
    <col min="10756" max="10756" width="12.125" style="1" customWidth="1"/>
    <col min="10757" max="10761" width="12.625" style="1" customWidth="1"/>
    <col min="10762" max="10762" width="14" style="1" customWidth="1"/>
    <col min="10763" max="11008" width="9" style="1"/>
    <col min="11009" max="11009" width="3.5" style="1" customWidth="1"/>
    <col min="11010" max="11010" width="2.125" style="1" customWidth="1"/>
    <col min="11011" max="11011" width="2.25" style="1" customWidth="1"/>
    <col min="11012" max="11012" width="12.125" style="1" customWidth="1"/>
    <col min="11013" max="11017" width="12.625" style="1" customWidth="1"/>
    <col min="11018" max="11018" width="14" style="1" customWidth="1"/>
    <col min="11019" max="11264" width="9" style="1"/>
    <col min="11265" max="11265" width="3.5" style="1" customWidth="1"/>
    <col min="11266" max="11266" width="2.125" style="1" customWidth="1"/>
    <col min="11267" max="11267" width="2.25" style="1" customWidth="1"/>
    <col min="11268" max="11268" width="12.125" style="1" customWidth="1"/>
    <col min="11269" max="11273" width="12.625" style="1" customWidth="1"/>
    <col min="11274" max="11274" width="14" style="1" customWidth="1"/>
    <col min="11275" max="11520" width="9" style="1"/>
    <col min="11521" max="11521" width="3.5" style="1" customWidth="1"/>
    <col min="11522" max="11522" width="2.125" style="1" customWidth="1"/>
    <col min="11523" max="11523" width="2.25" style="1" customWidth="1"/>
    <col min="11524" max="11524" width="12.125" style="1" customWidth="1"/>
    <col min="11525" max="11529" width="12.625" style="1" customWidth="1"/>
    <col min="11530" max="11530" width="14" style="1" customWidth="1"/>
    <col min="11531" max="11776" width="9" style="1"/>
    <col min="11777" max="11777" width="3.5" style="1" customWidth="1"/>
    <col min="11778" max="11778" width="2.125" style="1" customWidth="1"/>
    <col min="11779" max="11779" width="2.25" style="1" customWidth="1"/>
    <col min="11780" max="11780" width="12.125" style="1" customWidth="1"/>
    <col min="11781" max="11785" width="12.625" style="1" customWidth="1"/>
    <col min="11786" max="11786" width="14" style="1" customWidth="1"/>
    <col min="11787" max="12032" width="9" style="1"/>
    <col min="12033" max="12033" width="3.5" style="1" customWidth="1"/>
    <col min="12034" max="12034" width="2.125" style="1" customWidth="1"/>
    <col min="12035" max="12035" width="2.25" style="1" customWidth="1"/>
    <col min="12036" max="12036" width="12.125" style="1" customWidth="1"/>
    <col min="12037" max="12041" width="12.625" style="1" customWidth="1"/>
    <col min="12042" max="12042" width="14" style="1" customWidth="1"/>
    <col min="12043" max="12288" width="9" style="1"/>
    <col min="12289" max="12289" width="3.5" style="1" customWidth="1"/>
    <col min="12290" max="12290" width="2.125" style="1" customWidth="1"/>
    <col min="12291" max="12291" width="2.25" style="1" customWidth="1"/>
    <col min="12292" max="12292" width="12.125" style="1" customWidth="1"/>
    <col min="12293" max="12297" width="12.625" style="1" customWidth="1"/>
    <col min="12298" max="12298" width="14" style="1" customWidth="1"/>
    <col min="12299" max="12544" width="9" style="1"/>
    <col min="12545" max="12545" width="3.5" style="1" customWidth="1"/>
    <col min="12546" max="12546" width="2.125" style="1" customWidth="1"/>
    <col min="12547" max="12547" width="2.25" style="1" customWidth="1"/>
    <col min="12548" max="12548" width="12.125" style="1" customWidth="1"/>
    <col min="12549" max="12553" width="12.625" style="1" customWidth="1"/>
    <col min="12554" max="12554" width="14" style="1" customWidth="1"/>
    <col min="12555" max="12800" width="9" style="1"/>
    <col min="12801" max="12801" width="3.5" style="1" customWidth="1"/>
    <col min="12802" max="12802" width="2.125" style="1" customWidth="1"/>
    <col min="12803" max="12803" width="2.25" style="1" customWidth="1"/>
    <col min="12804" max="12804" width="12.125" style="1" customWidth="1"/>
    <col min="12805" max="12809" width="12.625" style="1" customWidth="1"/>
    <col min="12810" max="12810" width="14" style="1" customWidth="1"/>
    <col min="12811" max="13056" width="9" style="1"/>
    <col min="13057" max="13057" width="3.5" style="1" customWidth="1"/>
    <col min="13058" max="13058" width="2.125" style="1" customWidth="1"/>
    <col min="13059" max="13059" width="2.25" style="1" customWidth="1"/>
    <col min="13060" max="13060" width="12.125" style="1" customWidth="1"/>
    <col min="13061" max="13065" width="12.625" style="1" customWidth="1"/>
    <col min="13066" max="13066" width="14" style="1" customWidth="1"/>
    <col min="13067" max="13312" width="9" style="1"/>
    <col min="13313" max="13313" width="3.5" style="1" customWidth="1"/>
    <col min="13314" max="13314" width="2.125" style="1" customWidth="1"/>
    <col min="13315" max="13315" width="2.25" style="1" customWidth="1"/>
    <col min="13316" max="13316" width="12.125" style="1" customWidth="1"/>
    <col min="13317" max="13321" width="12.625" style="1" customWidth="1"/>
    <col min="13322" max="13322" width="14" style="1" customWidth="1"/>
    <col min="13323" max="13568" width="9" style="1"/>
    <col min="13569" max="13569" width="3.5" style="1" customWidth="1"/>
    <col min="13570" max="13570" width="2.125" style="1" customWidth="1"/>
    <col min="13571" max="13571" width="2.25" style="1" customWidth="1"/>
    <col min="13572" max="13572" width="12.125" style="1" customWidth="1"/>
    <col min="13573" max="13577" width="12.625" style="1" customWidth="1"/>
    <col min="13578" max="13578" width="14" style="1" customWidth="1"/>
    <col min="13579" max="13824" width="9" style="1"/>
    <col min="13825" max="13825" width="3.5" style="1" customWidth="1"/>
    <col min="13826" max="13826" width="2.125" style="1" customWidth="1"/>
    <col min="13827" max="13827" width="2.25" style="1" customWidth="1"/>
    <col min="13828" max="13828" width="12.125" style="1" customWidth="1"/>
    <col min="13829" max="13833" width="12.625" style="1" customWidth="1"/>
    <col min="13834" max="13834" width="14" style="1" customWidth="1"/>
    <col min="13835" max="14080" width="9" style="1"/>
    <col min="14081" max="14081" width="3.5" style="1" customWidth="1"/>
    <col min="14082" max="14082" width="2.125" style="1" customWidth="1"/>
    <col min="14083" max="14083" width="2.25" style="1" customWidth="1"/>
    <col min="14084" max="14084" width="12.125" style="1" customWidth="1"/>
    <col min="14085" max="14089" width="12.625" style="1" customWidth="1"/>
    <col min="14090" max="14090" width="14" style="1" customWidth="1"/>
    <col min="14091" max="14336" width="9" style="1"/>
    <col min="14337" max="14337" width="3.5" style="1" customWidth="1"/>
    <col min="14338" max="14338" width="2.125" style="1" customWidth="1"/>
    <col min="14339" max="14339" width="2.25" style="1" customWidth="1"/>
    <col min="14340" max="14340" width="12.125" style="1" customWidth="1"/>
    <col min="14341" max="14345" width="12.625" style="1" customWidth="1"/>
    <col min="14346" max="14346" width="14" style="1" customWidth="1"/>
    <col min="14347" max="14592" width="9" style="1"/>
    <col min="14593" max="14593" width="3.5" style="1" customWidth="1"/>
    <col min="14594" max="14594" width="2.125" style="1" customWidth="1"/>
    <col min="14595" max="14595" width="2.25" style="1" customWidth="1"/>
    <col min="14596" max="14596" width="12.125" style="1" customWidth="1"/>
    <col min="14597" max="14601" width="12.625" style="1" customWidth="1"/>
    <col min="14602" max="14602" width="14" style="1" customWidth="1"/>
    <col min="14603" max="14848" width="9" style="1"/>
    <col min="14849" max="14849" width="3.5" style="1" customWidth="1"/>
    <col min="14850" max="14850" width="2.125" style="1" customWidth="1"/>
    <col min="14851" max="14851" width="2.25" style="1" customWidth="1"/>
    <col min="14852" max="14852" width="12.125" style="1" customWidth="1"/>
    <col min="14853" max="14857" width="12.625" style="1" customWidth="1"/>
    <col min="14858" max="14858" width="14" style="1" customWidth="1"/>
    <col min="14859" max="15104" width="9" style="1"/>
    <col min="15105" max="15105" width="3.5" style="1" customWidth="1"/>
    <col min="15106" max="15106" width="2.125" style="1" customWidth="1"/>
    <col min="15107" max="15107" width="2.25" style="1" customWidth="1"/>
    <col min="15108" max="15108" width="12.125" style="1" customWidth="1"/>
    <col min="15109" max="15113" width="12.625" style="1" customWidth="1"/>
    <col min="15114" max="15114" width="14" style="1" customWidth="1"/>
    <col min="15115" max="15360" width="9" style="1"/>
    <col min="15361" max="15361" width="3.5" style="1" customWidth="1"/>
    <col min="15362" max="15362" width="2.125" style="1" customWidth="1"/>
    <col min="15363" max="15363" width="2.25" style="1" customWidth="1"/>
    <col min="15364" max="15364" width="12.125" style="1" customWidth="1"/>
    <col min="15365" max="15369" width="12.625" style="1" customWidth="1"/>
    <col min="15370" max="15370" width="14" style="1" customWidth="1"/>
    <col min="15371" max="15616" width="9" style="1"/>
    <col min="15617" max="15617" width="3.5" style="1" customWidth="1"/>
    <col min="15618" max="15618" width="2.125" style="1" customWidth="1"/>
    <col min="15619" max="15619" width="2.25" style="1" customWidth="1"/>
    <col min="15620" max="15620" width="12.125" style="1" customWidth="1"/>
    <col min="15621" max="15625" width="12.625" style="1" customWidth="1"/>
    <col min="15626" max="15626" width="14" style="1" customWidth="1"/>
    <col min="15627" max="15872" width="9" style="1"/>
    <col min="15873" max="15873" width="3.5" style="1" customWidth="1"/>
    <col min="15874" max="15874" width="2.125" style="1" customWidth="1"/>
    <col min="15875" max="15875" width="2.25" style="1" customWidth="1"/>
    <col min="15876" max="15876" width="12.125" style="1" customWidth="1"/>
    <col min="15877" max="15881" width="12.625" style="1" customWidth="1"/>
    <col min="15882" max="15882" width="14" style="1" customWidth="1"/>
    <col min="15883" max="16128" width="9" style="1"/>
    <col min="16129" max="16129" width="3.5" style="1" customWidth="1"/>
    <col min="16130" max="16130" width="2.125" style="1" customWidth="1"/>
    <col min="16131" max="16131" width="2.25" style="1" customWidth="1"/>
    <col min="16132" max="16132" width="12.125" style="1" customWidth="1"/>
    <col min="16133" max="16137" width="12.625" style="1" customWidth="1"/>
    <col min="16138" max="16138" width="14" style="1" customWidth="1"/>
    <col min="16139" max="16384" width="9" style="1"/>
  </cols>
  <sheetData>
    <row r="1" spans="1:10" ht="12" customHeight="1">
      <c r="A1" s="1" t="s">
        <v>88</v>
      </c>
      <c r="J1" s="4"/>
    </row>
    <row r="2" spans="1:10" ht="12" customHeight="1">
      <c r="J2" s="4"/>
    </row>
    <row r="3" spans="1:10" ht="12" customHeight="1">
      <c r="A3" s="51" t="s">
        <v>0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ht="16.5" customHeight="1"/>
    <row r="5" spans="1:10">
      <c r="A5" s="27" t="s">
        <v>1</v>
      </c>
      <c r="B5" s="28"/>
      <c r="C5" s="28"/>
      <c r="D5" s="29"/>
      <c r="E5" s="30"/>
      <c r="I5" s="27" t="s">
        <v>2</v>
      </c>
      <c r="J5" s="27"/>
    </row>
    <row r="6" spans="1:10">
      <c r="A6" s="5"/>
      <c r="B6" s="5"/>
      <c r="C6" s="5"/>
      <c r="D6" s="5"/>
      <c r="J6" s="1" t="s">
        <v>3</v>
      </c>
    </row>
    <row r="7" spans="1:10" ht="32.25" customHeight="1">
      <c r="A7" s="53"/>
      <c r="B7" s="54"/>
      <c r="C7" s="54"/>
      <c r="D7" s="54"/>
      <c r="E7" s="6" t="s">
        <v>89</v>
      </c>
      <c r="F7" s="6" t="s">
        <v>89</v>
      </c>
      <c r="G7" s="6" t="s">
        <v>90</v>
      </c>
      <c r="H7" s="6" t="s">
        <v>4</v>
      </c>
      <c r="I7" s="6" t="s">
        <v>91</v>
      </c>
      <c r="J7" s="7" t="s">
        <v>5</v>
      </c>
    </row>
    <row r="8" spans="1:10" s="12" customFormat="1" ht="11.25" customHeight="1">
      <c r="A8" s="8" t="s">
        <v>6</v>
      </c>
      <c r="B8" s="9"/>
      <c r="C8" s="9"/>
      <c r="D8" s="10"/>
      <c r="E8" s="35">
        <f>SUM(E9,E17)</f>
        <v>0</v>
      </c>
      <c r="F8" s="35">
        <f>SUM(F9,F17)</f>
        <v>0</v>
      </c>
      <c r="G8" s="35">
        <f>SUM(G9,G17)</f>
        <v>0</v>
      </c>
      <c r="H8" s="35">
        <f>SUM(H9,H17)</f>
        <v>0</v>
      </c>
      <c r="I8" s="35">
        <f>SUM(I9,I17)</f>
        <v>0</v>
      </c>
      <c r="J8" s="11" t="str">
        <f>IF(E8=0,"",ROUND(((I8/E8)-1)*100,2))</f>
        <v/>
      </c>
    </row>
    <row r="9" spans="1:10" s="12" customFormat="1" ht="9.9499999999999993" customHeight="1">
      <c r="A9" s="8" t="s">
        <v>7</v>
      </c>
      <c r="B9" s="9"/>
      <c r="C9" s="9"/>
      <c r="D9" s="10"/>
      <c r="E9" s="35">
        <f>SUM(E10,E11,E12,E13,E14,E15,E16)</f>
        <v>0</v>
      </c>
      <c r="F9" s="35">
        <f>SUM(F10,F11,F12,F13,F14,F15,F16)</f>
        <v>0</v>
      </c>
      <c r="G9" s="35">
        <f>SUM(G10,G11,G12,G13,G14,G15,G16)</f>
        <v>0</v>
      </c>
      <c r="H9" s="35">
        <f>SUM(H10,H11,H12,H13,H14,H15,H16)</f>
        <v>0</v>
      </c>
      <c r="I9" s="35">
        <f>SUM(I10,I11,I12,I13,I14,I15,I16)</f>
        <v>0</v>
      </c>
      <c r="J9" s="11" t="str">
        <f>IF(E9=0,"",ROUND(((I9/E9)-1)*100,2))</f>
        <v/>
      </c>
    </row>
    <row r="10" spans="1:10" s="12" customFormat="1" ht="9.9499999999999993" customHeight="1">
      <c r="A10" s="8"/>
      <c r="B10" s="9" t="s">
        <v>69</v>
      </c>
      <c r="C10" s="40" t="s">
        <v>70</v>
      </c>
      <c r="D10" s="41"/>
      <c r="E10" s="11"/>
      <c r="F10" s="11"/>
      <c r="G10" s="11"/>
      <c r="H10" s="11"/>
      <c r="I10" s="11"/>
      <c r="J10" s="11" t="str">
        <f t="shared" ref="J10:J16" si="0">IF(E10="","",ROUND(((I10/E10)-1)*100,2))</f>
        <v/>
      </c>
    </row>
    <row r="11" spans="1:10" s="12" customFormat="1" ht="9.9499999999999993" customHeight="1">
      <c r="A11" s="8"/>
      <c r="B11" s="9" t="s">
        <v>8</v>
      </c>
      <c r="C11" s="40" t="s">
        <v>9</v>
      </c>
      <c r="D11" s="41"/>
      <c r="E11" s="11"/>
      <c r="F11" s="11"/>
      <c r="G11" s="11"/>
      <c r="H11" s="11"/>
      <c r="I11" s="11"/>
      <c r="J11" s="11" t="str">
        <f t="shared" si="0"/>
        <v/>
      </c>
    </row>
    <row r="12" spans="1:10" s="12" customFormat="1" ht="9.9499999999999993" customHeight="1">
      <c r="A12" s="8"/>
      <c r="B12" s="9" t="s">
        <v>10</v>
      </c>
      <c r="C12" s="40" t="s">
        <v>11</v>
      </c>
      <c r="D12" s="41"/>
      <c r="E12" s="11"/>
      <c r="F12" s="11"/>
      <c r="G12" s="11"/>
      <c r="H12" s="11"/>
      <c r="I12" s="11"/>
      <c r="J12" s="11" t="str">
        <f t="shared" si="0"/>
        <v/>
      </c>
    </row>
    <row r="13" spans="1:10" s="12" customFormat="1" ht="9.9499999999999993" customHeight="1">
      <c r="A13" s="8"/>
      <c r="B13" s="9" t="s">
        <v>12</v>
      </c>
      <c r="C13" s="40" t="s">
        <v>13</v>
      </c>
      <c r="D13" s="41"/>
      <c r="E13" s="11"/>
      <c r="F13" s="11"/>
      <c r="G13" s="11"/>
      <c r="H13" s="11"/>
      <c r="I13" s="11"/>
      <c r="J13" s="11" t="str">
        <f t="shared" si="0"/>
        <v/>
      </c>
    </row>
    <row r="14" spans="1:10" s="12" customFormat="1" ht="9.9499999999999993" customHeight="1">
      <c r="A14" s="8"/>
      <c r="B14" s="9" t="s">
        <v>14</v>
      </c>
      <c r="C14" s="40" t="s">
        <v>15</v>
      </c>
      <c r="D14" s="41"/>
      <c r="E14" s="11"/>
      <c r="F14" s="11"/>
      <c r="G14" s="11"/>
      <c r="H14" s="11"/>
      <c r="I14" s="11"/>
      <c r="J14" s="11" t="str">
        <f t="shared" si="0"/>
        <v/>
      </c>
    </row>
    <row r="15" spans="1:10" s="12" customFormat="1" ht="9.9499999999999993" customHeight="1">
      <c r="A15" s="8"/>
      <c r="B15" s="9" t="s">
        <v>16</v>
      </c>
      <c r="C15" s="40" t="s">
        <v>17</v>
      </c>
      <c r="D15" s="41"/>
      <c r="E15" s="11"/>
      <c r="F15" s="11"/>
      <c r="G15" s="11"/>
      <c r="H15" s="11"/>
      <c r="I15" s="11"/>
      <c r="J15" s="11" t="str">
        <f t="shared" si="0"/>
        <v/>
      </c>
    </row>
    <row r="16" spans="1:10" s="12" customFormat="1" ht="9.9499999999999993" customHeight="1">
      <c r="A16" s="8"/>
      <c r="B16" s="9" t="s">
        <v>18</v>
      </c>
      <c r="C16" s="40" t="s">
        <v>19</v>
      </c>
      <c r="D16" s="41"/>
      <c r="E16" s="11"/>
      <c r="F16" s="11"/>
      <c r="G16" s="11"/>
      <c r="H16" s="11"/>
      <c r="I16" s="11"/>
      <c r="J16" s="11" t="str">
        <f t="shared" si="0"/>
        <v/>
      </c>
    </row>
    <row r="17" spans="1:10" s="12" customFormat="1" ht="9.9499999999999993" customHeight="1">
      <c r="A17" s="8" t="s">
        <v>20</v>
      </c>
      <c r="B17" s="9"/>
      <c r="C17" s="9"/>
      <c r="D17" s="10"/>
      <c r="E17" s="35">
        <f>SUM(E18,E19)</f>
        <v>0</v>
      </c>
      <c r="F17" s="35">
        <f>SUM(F18,F19)</f>
        <v>0</v>
      </c>
      <c r="G17" s="35">
        <f>SUM(G18,G19)</f>
        <v>0</v>
      </c>
      <c r="H17" s="35">
        <f>SUM(H18,H19)</f>
        <v>0</v>
      </c>
      <c r="I17" s="35">
        <f>SUM(I18,I19)</f>
        <v>0</v>
      </c>
      <c r="J17" s="11" t="str">
        <f>IF(E17=0,"",ROUND(((I17/E17)-1)*100,2))</f>
        <v/>
      </c>
    </row>
    <row r="18" spans="1:10" s="12" customFormat="1" ht="9.9499999999999993" customHeight="1">
      <c r="A18" s="8"/>
      <c r="B18" s="9" t="s">
        <v>69</v>
      </c>
      <c r="C18" s="40" t="s">
        <v>21</v>
      </c>
      <c r="D18" s="41"/>
      <c r="E18" s="11"/>
      <c r="F18" s="11"/>
      <c r="G18" s="11"/>
      <c r="H18" s="11"/>
      <c r="I18" s="11"/>
      <c r="J18" s="11" t="str">
        <f>IF(E18="","",ROUND(((I18/E18)-1)*100,2))</f>
        <v/>
      </c>
    </row>
    <row r="19" spans="1:10" s="12" customFormat="1" ht="9.9499999999999993" customHeight="1">
      <c r="A19" s="8"/>
      <c r="B19" s="9" t="s">
        <v>8</v>
      </c>
      <c r="C19" s="40" t="s">
        <v>22</v>
      </c>
      <c r="D19" s="41"/>
      <c r="E19" s="11"/>
      <c r="F19" s="11"/>
      <c r="G19" s="11"/>
      <c r="H19" s="11"/>
      <c r="I19" s="11"/>
      <c r="J19" s="11" t="str">
        <f>IF(E19="","",ROUND(((I19/E19)-1)*100,2))</f>
        <v/>
      </c>
    </row>
    <row r="20" spans="1:10" s="12" customFormat="1" ht="9.9499999999999993" customHeight="1" thickBot="1">
      <c r="A20" s="13"/>
      <c r="B20" s="42" t="s">
        <v>23</v>
      </c>
      <c r="C20" s="42"/>
      <c r="D20" s="43"/>
      <c r="E20" s="35">
        <f>SUM(E9,E17)</f>
        <v>0</v>
      </c>
      <c r="F20" s="35">
        <f>SUM(F9,F17)</f>
        <v>0</v>
      </c>
      <c r="G20" s="35">
        <f>SUM(G9,G17)</f>
        <v>0</v>
      </c>
      <c r="H20" s="35">
        <f>SUM(H9,H17)</f>
        <v>0</v>
      </c>
      <c r="I20" s="35">
        <f>SUM(I9,I17)</f>
        <v>0</v>
      </c>
      <c r="J20" s="14" t="str">
        <f>IF(E20=0,"",ROUND(((I20/E20)-1)*100,2))</f>
        <v/>
      </c>
    </row>
    <row r="21" spans="1:10" s="12" customFormat="1" ht="9.9499999999999993" customHeight="1" thickTop="1">
      <c r="A21" s="15" t="s">
        <v>24</v>
      </c>
      <c r="B21" s="16"/>
      <c r="C21" s="16"/>
      <c r="D21" s="17"/>
      <c r="E21" s="36">
        <f>SUM(E22,E49)</f>
        <v>0</v>
      </c>
      <c r="F21" s="36">
        <f>SUM(F22,F49)</f>
        <v>0</v>
      </c>
      <c r="G21" s="36">
        <f>SUM(G22,G49)</f>
        <v>0</v>
      </c>
      <c r="H21" s="36">
        <f>SUM(H22,H49)</f>
        <v>0</v>
      </c>
      <c r="I21" s="36">
        <f>SUM(I22,I49)</f>
        <v>0</v>
      </c>
      <c r="J21" s="18" t="str">
        <f>IF(E21=0,"",ROUND(((I21/E21)-1)*100,2))</f>
        <v/>
      </c>
    </row>
    <row r="22" spans="1:10" s="12" customFormat="1" ht="9.9499999999999993" customHeight="1">
      <c r="A22" s="8" t="s">
        <v>25</v>
      </c>
      <c r="B22" s="9"/>
      <c r="C22" s="9"/>
      <c r="D22" s="10"/>
      <c r="E22" s="35">
        <f>SUM(E23,E27,E28,E29,E30,E35,E36,E37,E38,E42,E43)</f>
        <v>0</v>
      </c>
      <c r="F22" s="35">
        <f>SUM(F23,F27,F28,F29,F30,F35,F36,F37,F38,F42,F43)</f>
        <v>0</v>
      </c>
      <c r="G22" s="35">
        <f>SUM(G23,G27,G28,G29,G30,G35,G36,G37,G38,G42,G43)</f>
        <v>0</v>
      </c>
      <c r="H22" s="35">
        <f>SUM(H23,H27,H28,H29,H30,H35,H36,H37,H38,H42,H43)</f>
        <v>0</v>
      </c>
      <c r="I22" s="35">
        <f>SUM(I23,I27,I28,I29,I30,I35,I36,I37,I38,I42,I43)</f>
        <v>0</v>
      </c>
      <c r="J22" s="11" t="str">
        <f>IF(E22=0,"",ROUND(((I22/E22)-1)*100,2))</f>
        <v/>
      </c>
    </row>
    <row r="23" spans="1:10" s="12" customFormat="1" ht="9.9499999999999993" customHeight="1">
      <c r="A23" s="8"/>
      <c r="B23" s="9" t="s">
        <v>69</v>
      </c>
      <c r="C23" s="40" t="s">
        <v>26</v>
      </c>
      <c r="D23" s="41"/>
      <c r="E23" s="35">
        <f>SUM(E24,E25,E26)</f>
        <v>0</v>
      </c>
      <c r="F23" s="35">
        <f>SUM(F24,F25,F26)</f>
        <v>0</v>
      </c>
      <c r="G23" s="35">
        <f>SUM(G24,G25,G26)</f>
        <v>0</v>
      </c>
      <c r="H23" s="35">
        <f>SUM(H24,H25,H26)</f>
        <v>0</v>
      </c>
      <c r="I23" s="35">
        <f>SUM(I24,I25,I26)</f>
        <v>0</v>
      </c>
      <c r="J23" s="11" t="str">
        <f>IF(E23=0,"",ROUND(((I23/E23)-1)*100,2))</f>
        <v/>
      </c>
    </row>
    <row r="24" spans="1:10" s="12" customFormat="1" ht="9.9499999999999993" customHeight="1">
      <c r="A24" s="8"/>
      <c r="B24" s="19"/>
      <c r="C24" s="9" t="s">
        <v>71</v>
      </c>
      <c r="D24" s="10" t="s">
        <v>27</v>
      </c>
      <c r="E24" s="11"/>
      <c r="F24" s="11"/>
      <c r="G24" s="11"/>
      <c r="H24" s="11"/>
      <c r="I24" s="11"/>
      <c r="J24" s="11" t="str">
        <f t="shared" ref="J24:J29" si="1">IF(E24="","",ROUND(((I24/E24)-1)*100,2))</f>
        <v/>
      </c>
    </row>
    <row r="25" spans="1:10" s="12" customFormat="1" ht="9.9499999999999993" customHeight="1">
      <c r="A25" s="8"/>
      <c r="B25" s="19"/>
      <c r="C25" s="9" t="s">
        <v>72</v>
      </c>
      <c r="D25" s="10" t="s">
        <v>28</v>
      </c>
      <c r="E25" s="11"/>
      <c r="F25" s="11"/>
      <c r="G25" s="11"/>
      <c r="H25" s="11"/>
      <c r="I25" s="11"/>
      <c r="J25" s="11" t="str">
        <f t="shared" si="1"/>
        <v/>
      </c>
    </row>
    <row r="26" spans="1:10" s="12" customFormat="1" ht="9.9499999999999993" customHeight="1">
      <c r="A26" s="8"/>
      <c r="B26" s="19"/>
      <c r="C26" s="9" t="s">
        <v>73</v>
      </c>
      <c r="D26" s="10" t="s">
        <v>29</v>
      </c>
      <c r="E26" s="11"/>
      <c r="F26" s="11"/>
      <c r="G26" s="11"/>
      <c r="H26" s="11"/>
      <c r="I26" s="11"/>
      <c r="J26" s="11" t="str">
        <f t="shared" si="1"/>
        <v/>
      </c>
    </row>
    <row r="27" spans="1:10" s="12" customFormat="1" ht="9.9499999999999993" customHeight="1">
      <c r="A27" s="8"/>
      <c r="B27" s="9" t="s">
        <v>8</v>
      </c>
      <c r="C27" s="40" t="s">
        <v>30</v>
      </c>
      <c r="D27" s="41"/>
      <c r="E27" s="11"/>
      <c r="F27" s="11"/>
      <c r="G27" s="11"/>
      <c r="H27" s="11"/>
      <c r="I27" s="11"/>
      <c r="J27" s="11" t="str">
        <f t="shared" si="1"/>
        <v/>
      </c>
    </row>
    <row r="28" spans="1:10" s="12" customFormat="1" ht="9.9499999999999993" customHeight="1">
      <c r="A28" s="8"/>
      <c r="B28" s="9" t="s">
        <v>10</v>
      </c>
      <c r="C28" s="40" t="s">
        <v>31</v>
      </c>
      <c r="D28" s="41"/>
      <c r="E28" s="11"/>
      <c r="F28" s="11"/>
      <c r="G28" s="11"/>
      <c r="H28" s="11"/>
      <c r="I28" s="11"/>
      <c r="J28" s="11" t="str">
        <f t="shared" si="1"/>
        <v/>
      </c>
    </row>
    <row r="29" spans="1:10" s="12" customFormat="1" ht="9.9499999999999993" customHeight="1">
      <c r="A29" s="8"/>
      <c r="B29" s="9" t="s">
        <v>12</v>
      </c>
      <c r="C29" s="40" t="s">
        <v>32</v>
      </c>
      <c r="D29" s="41"/>
      <c r="E29" s="11"/>
      <c r="F29" s="11"/>
      <c r="G29" s="11"/>
      <c r="H29" s="11"/>
      <c r="I29" s="11"/>
      <c r="J29" s="11" t="str">
        <f t="shared" si="1"/>
        <v/>
      </c>
    </row>
    <row r="30" spans="1:10" s="12" customFormat="1" ht="9.9499999999999993" customHeight="1">
      <c r="A30" s="8"/>
      <c r="B30" s="9" t="s">
        <v>14</v>
      </c>
      <c r="C30" s="40" t="s">
        <v>33</v>
      </c>
      <c r="D30" s="41"/>
      <c r="E30" s="35">
        <f>SUM(E31,E32,E33,E34)</f>
        <v>0</v>
      </c>
      <c r="F30" s="35">
        <f>SUM(F31,F32,F33,F34)</f>
        <v>0</v>
      </c>
      <c r="G30" s="35">
        <f>SUM(G31,G32,G33,G34)</f>
        <v>0</v>
      </c>
      <c r="H30" s="35">
        <f>SUM(H31,H32,H33,H34)</f>
        <v>0</v>
      </c>
      <c r="I30" s="35">
        <f>SUM(I31,I32,I33,I34)</f>
        <v>0</v>
      </c>
      <c r="J30" s="11" t="str">
        <f>IF(E30=0,"",ROUND(((I30/E30)-1)*100,2))</f>
        <v/>
      </c>
    </row>
    <row r="31" spans="1:10" s="12" customFormat="1" ht="9.9499999999999993" customHeight="1">
      <c r="A31" s="8"/>
      <c r="B31" s="19"/>
      <c r="C31" s="9" t="s">
        <v>71</v>
      </c>
      <c r="D31" s="10" t="s">
        <v>34</v>
      </c>
      <c r="E31" s="11"/>
      <c r="F31" s="11"/>
      <c r="G31" s="11"/>
      <c r="H31" s="11"/>
      <c r="I31" s="11"/>
      <c r="J31" s="11" t="str">
        <f t="shared" ref="J31:J37" si="2">IF(E31="","",ROUND(((I31/E31)-1)*100,2))</f>
        <v/>
      </c>
    </row>
    <row r="32" spans="1:10" s="12" customFormat="1" ht="9.9499999999999993" customHeight="1">
      <c r="A32" s="8"/>
      <c r="B32" s="19"/>
      <c r="C32" s="9" t="s">
        <v>72</v>
      </c>
      <c r="D32" s="10" t="s">
        <v>35</v>
      </c>
      <c r="E32" s="11"/>
      <c r="F32" s="11"/>
      <c r="G32" s="11"/>
      <c r="H32" s="11"/>
      <c r="I32" s="11"/>
      <c r="J32" s="11" t="str">
        <f t="shared" si="2"/>
        <v/>
      </c>
    </row>
    <row r="33" spans="1:10" s="12" customFormat="1" ht="9.9499999999999993" customHeight="1">
      <c r="A33" s="8"/>
      <c r="B33" s="19"/>
      <c r="C33" s="9" t="s">
        <v>73</v>
      </c>
      <c r="D33" s="10" t="s">
        <v>36</v>
      </c>
      <c r="E33" s="11"/>
      <c r="F33" s="11"/>
      <c r="G33" s="11"/>
      <c r="H33" s="11"/>
      <c r="I33" s="11"/>
      <c r="J33" s="11" t="str">
        <f t="shared" si="2"/>
        <v/>
      </c>
    </row>
    <row r="34" spans="1:10" s="12" customFormat="1" ht="9.9499999999999993" customHeight="1">
      <c r="A34" s="8"/>
      <c r="B34" s="19"/>
      <c r="C34" s="9" t="s">
        <v>74</v>
      </c>
      <c r="D34" s="10" t="s">
        <v>29</v>
      </c>
      <c r="E34" s="11"/>
      <c r="F34" s="11"/>
      <c r="G34" s="11"/>
      <c r="H34" s="11"/>
      <c r="I34" s="11"/>
      <c r="J34" s="11" t="str">
        <f t="shared" si="2"/>
        <v/>
      </c>
    </row>
    <row r="35" spans="1:10" s="12" customFormat="1" ht="9.9499999999999993" customHeight="1">
      <c r="A35" s="8"/>
      <c r="B35" s="9" t="s">
        <v>75</v>
      </c>
      <c r="C35" s="40" t="s">
        <v>37</v>
      </c>
      <c r="D35" s="41"/>
      <c r="E35" s="11"/>
      <c r="F35" s="11"/>
      <c r="G35" s="11"/>
      <c r="H35" s="11"/>
      <c r="I35" s="11"/>
      <c r="J35" s="11" t="str">
        <f t="shared" si="2"/>
        <v/>
      </c>
    </row>
    <row r="36" spans="1:10" s="12" customFormat="1" ht="9.9499999999999993" customHeight="1">
      <c r="A36" s="8"/>
      <c r="B36" s="9" t="s">
        <v>18</v>
      </c>
      <c r="C36" s="40" t="s">
        <v>38</v>
      </c>
      <c r="D36" s="41"/>
      <c r="E36" s="11"/>
      <c r="F36" s="11"/>
      <c r="G36" s="11"/>
      <c r="H36" s="11"/>
      <c r="I36" s="11"/>
      <c r="J36" s="11" t="str">
        <f t="shared" si="2"/>
        <v/>
      </c>
    </row>
    <row r="37" spans="1:10" s="12" customFormat="1" ht="9.9499999999999993" customHeight="1">
      <c r="A37" s="8"/>
      <c r="B37" s="9" t="s">
        <v>39</v>
      </c>
      <c r="C37" s="40" t="s">
        <v>40</v>
      </c>
      <c r="D37" s="41"/>
      <c r="E37" s="11"/>
      <c r="F37" s="11"/>
      <c r="G37" s="11"/>
      <c r="H37" s="11"/>
      <c r="I37" s="11"/>
      <c r="J37" s="11" t="str">
        <f t="shared" si="2"/>
        <v/>
      </c>
    </row>
    <row r="38" spans="1:10" s="12" customFormat="1" ht="9.9499999999999993" customHeight="1">
      <c r="A38" s="8"/>
      <c r="B38" s="9" t="s">
        <v>41</v>
      </c>
      <c r="C38" s="40" t="s">
        <v>42</v>
      </c>
      <c r="D38" s="41"/>
      <c r="E38" s="35">
        <f>SUM(E39,E40,E41)</f>
        <v>0</v>
      </c>
      <c r="F38" s="35">
        <f>SUM(F39,F40,F41)</f>
        <v>0</v>
      </c>
      <c r="G38" s="35">
        <f>SUM(G39,G40,G41)</f>
        <v>0</v>
      </c>
      <c r="H38" s="35">
        <f>SUM(H39,H40,H41)</f>
        <v>0</v>
      </c>
      <c r="I38" s="35">
        <f>SUM(I39,I40,I41)</f>
        <v>0</v>
      </c>
      <c r="J38" s="11" t="str">
        <f>IF(E38=0,"",ROUND(((I38/E38)-1)*100,2))</f>
        <v/>
      </c>
    </row>
    <row r="39" spans="1:10" s="12" customFormat="1" ht="9.9499999999999993" customHeight="1">
      <c r="A39" s="8"/>
      <c r="B39" s="9"/>
      <c r="C39" s="9" t="s">
        <v>71</v>
      </c>
      <c r="D39" s="10" t="s">
        <v>43</v>
      </c>
      <c r="E39" s="11"/>
      <c r="F39" s="11"/>
      <c r="G39" s="11"/>
      <c r="H39" s="11"/>
      <c r="I39" s="11"/>
      <c r="J39" s="11" t="str">
        <f>IF(E39="","",ROUND(((I39/E39)-1)*100,2))</f>
        <v/>
      </c>
    </row>
    <row r="40" spans="1:10" s="12" customFormat="1" ht="9.9499999999999993" customHeight="1">
      <c r="A40" s="8"/>
      <c r="B40" s="9"/>
      <c r="C40" s="9" t="s">
        <v>72</v>
      </c>
      <c r="D40" s="10" t="s">
        <v>44</v>
      </c>
      <c r="E40" s="11"/>
      <c r="F40" s="11"/>
      <c r="G40" s="11"/>
      <c r="H40" s="11"/>
      <c r="I40" s="11"/>
      <c r="J40" s="11" t="str">
        <f>IF(E40="","",ROUND(((I40/E40)-1)*100,2))</f>
        <v/>
      </c>
    </row>
    <row r="41" spans="1:10" s="12" customFormat="1" ht="9.9499999999999993" customHeight="1">
      <c r="A41" s="8"/>
      <c r="B41" s="9"/>
      <c r="C41" s="9" t="s">
        <v>73</v>
      </c>
      <c r="D41" s="10" t="s">
        <v>45</v>
      </c>
      <c r="E41" s="11"/>
      <c r="F41" s="11"/>
      <c r="G41" s="11"/>
      <c r="H41" s="11"/>
      <c r="I41" s="11"/>
      <c r="J41" s="11" t="str">
        <f>IF(E41="","",ROUND(((I41/E41)-1)*100,2))</f>
        <v/>
      </c>
    </row>
    <row r="42" spans="1:10" s="12" customFormat="1" ht="9.9499999999999993" customHeight="1">
      <c r="A42" s="8"/>
      <c r="B42" s="9" t="s">
        <v>76</v>
      </c>
      <c r="C42" s="40" t="s">
        <v>29</v>
      </c>
      <c r="D42" s="41"/>
      <c r="E42" s="11"/>
      <c r="F42" s="11"/>
      <c r="G42" s="11"/>
      <c r="H42" s="11"/>
      <c r="I42" s="11"/>
      <c r="J42" s="11" t="str">
        <f>IF(E42="","",ROUND(((I42/E42)-1)*100,2))</f>
        <v/>
      </c>
    </row>
    <row r="43" spans="1:10" s="12" customFormat="1" ht="9.9499999999999993" customHeight="1">
      <c r="A43" s="8"/>
      <c r="B43" s="9" t="s">
        <v>46</v>
      </c>
      <c r="C43" s="40" t="s">
        <v>47</v>
      </c>
      <c r="D43" s="41"/>
      <c r="E43" s="35">
        <f>SUM(E44,E45,E46,E47,E48)</f>
        <v>0</v>
      </c>
      <c r="F43" s="35">
        <f>SUM(F44,F45,F46,F47,F48)</f>
        <v>0</v>
      </c>
      <c r="G43" s="35">
        <f>SUM(G44,G45,G46,G47,G48)</f>
        <v>0</v>
      </c>
      <c r="H43" s="35">
        <f>SUM(H44,H45,H46,H47,H48)</f>
        <v>0</v>
      </c>
      <c r="I43" s="35">
        <f>SUM(I44,I45,I46,I47,I48)</f>
        <v>0</v>
      </c>
      <c r="J43" s="11" t="str">
        <f>IF(E43=0,"",ROUND(((I43/E43)-1)*100,2))</f>
        <v/>
      </c>
    </row>
    <row r="44" spans="1:10" s="12" customFormat="1" ht="9.9499999999999993" customHeight="1">
      <c r="A44" s="8"/>
      <c r="B44" s="9"/>
      <c r="C44" s="9" t="s">
        <v>71</v>
      </c>
      <c r="D44" s="10" t="s">
        <v>48</v>
      </c>
      <c r="E44" s="11"/>
      <c r="F44" s="11"/>
      <c r="G44" s="11"/>
      <c r="H44" s="11"/>
      <c r="I44" s="11"/>
      <c r="J44" s="11" t="str">
        <f>IF(E44="","",ROUND(((I44/E44)-1)*100,2))</f>
        <v/>
      </c>
    </row>
    <row r="45" spans="1:10" s="12" customFormat="1" ht="9.9499999999999993" customHeight="1">
      <c r="A45" s="8"/>
      <c r="B45" s="9"/>
      <c r="C45" s="9" t="s">
        <v>77</v>
      </c>
      <c r="D45" s="10" t="s">
        <v>49</v>
      </c>
      <c r="E45" s="11"/>
      <c r="F45" s="11"/>
      <c r="G45" s="11"/>
      <c r="H45" s="11"/>
      <c r="I45" s="11"/>
      <c r="J45" s="11" t="str">
        <f>IF(E45="","",ROUND(((I45/E45)-1)*100,2))</f>
        <v/>
      </c>
    </row>
    <row r="46" spans="1:10" s="12" customFormat="1" ht="9.9499999999999993" customHeight="1">
      <c r="A46" s="8"/>
      <c r="B46" s="9"/>
      <c r="C46" s="9" t="s">
        <v>73</v>
      </c>
      <c r="D46" s="10" t="s">
        <v>50</v>
      </c>
      <c r="E46" s="11"/>
      <c r="F46" s="11"/>
      <c r="G46" s="11"/>
      <c r="H46" s="11"/>
      <c r="I46" s="11"/>
      <c r="J46" s="11" t="str">
        <f>IF(E46="","",ROUND(((I46/E46)-1)*100,2))</f>
        <v/>
      </c>
    </row>
    <row r="47" spans="1:10" s="12" customFormat="1" ht="9.9499999999999993" customHeight="1">
      <c r="A47" s="8"/>
      <c r="B47" s="9"/>
      <c r="C47" s="9" t="s">
        <v>78</v>
      </c>
      <c r="D47" s="10" t="s">
        <v>51</v>
      </c>
      <c r="E47" s="11"/>
      <c r="F47" s="11"/>
      <c r="G47" s="11"/>
      <c r="H47" s="11"/>
      <c r="I47" s="11"/>
      <c r="J47" s="11" t="str">
        <f>IF(E47="","",ROUND(((I47/E47)-1)*100,2))</f>
        <v/>
      </c>
    </row>
    <row r="48" spans="1:10" s="12" customFormat="1" ht="9.9499999999999993" customHeight="1">
      <c r="A48" s="8"/>
      <c r="B48" s="9"/>
      <c r="C48" s="9" t="s">
        <v>79</v>
      </c>
      <c r="D48" s="10" t="s">
        <v>29</v>
      </c>
      <c r="E48" s="11"/>
      <c r="F48" s="11"/>
      <c r="G48" s="11"/>
      <c r="H48" s="11"/>
      <c r="I48" s="11"/>
      <c r="J48" s="11" t="str">
        <f>IF(E48="","",ROUND(((I48/E48)-1)*100,2))</f>
        <v/>
      </c>
    </row>
    <row r="49" spans="1:10" s="12" customFormat="1" ht="9.9499999999999993" customHeight="1">
      <c r="A49" s="8" t="s">
        <v>52</v>
      </c>
      <c r="B49" s="9"/>
      <c r="C49" s="9"/>
      <c r="D49" s="10"/>
      <c r="E49" s="35">
        <f>SUM(E50,E53,E57,E60,E64,E67,E68)</f>
        <v>0</v>
      </c>
      <c r="F49" s="35">
        <f>SUM(F50,F53,F57,F60,F64,F67,F68)</f>
        <v>0</v>
      </c>
      <c r="G49" s="35">
        <f>SUM(G50,G53,G57,G60,G64,G67,G68)</f>
        <v>0</v>
      </c>
      <c r="H49" s="35">
        <f>SUM(H50,H53,H57,H60,H64,H67,H68)</f>
        <v>0</v>
      </c>
      <c r="I49" s="35">
        <f>SUM(I50,I53,I57,I60,I64,I67,I68)</f>
        <v>0</v>
      </c>
      <c r="J49" s="11" t="str">
        <f>IF(E49=0,"",ROUND(((I49/E49)-1)*100,2))</f>
        <v/>
      </c>
    </row>
    <row r="50" spans="1:10" s="12" customFormat="1" ht="9.9499999999999993" customHeight="1">
      <c r="A50" s="8"/>
      <c r="B50" s="9" t="s">
        <v>69</v>
      </c>
      <c r="C50" s="40" t="s">
        <v>53</v>
      </c>
      <c r="D50" s="41"/>
      <c r="E50" s="35">
        <f>SUM(E51,E52)</f>
        <v>0</v>
      </c>
      <c r="F50" s="35">
        <f>SUM(F51,F52)</f>
        <v>0</v>
      </c>
      <c r="G50" s="35">
        <f>SUM(G51,G52)</f>
        <v>0</v>
      </c>
      <c r="H50" s="35">
        <f>SUM(H51,H52)</f>
        <v>0</v>
      </c>
      <c r="I50" s="35">
        <f>SUM(I51,I52)</f>
        <v>0</v>
      </c>
      <c r="J50" s="11" t="str">
        <f>IF(E50=0,"",ROUND(((I50/E50)-1)*100,2))</f>
        <v/>
      </c>
    </row>
    <row r="51" spans="1:10" s="12" customFormat="1" ht="9.9499999999999993" customHeight="1">
      <c r="A51" s="8"/>
      <c r="B51" s="9"/>
      <c r="C51" s="9" t="s">
        <v>80</v>
      </c>
      <c r="D51" s="10" t="s">
        <v>54</v>
      </c>
      <c r="E51" s="11"/>
      <c r="F51" s="11"/>
      <c r="G51" s="11"/>
      <c r="H51" s="11"/>
      <c r="I51" s="11"/>
      <c r="J51" s="11" t="str">
        <f>IF(E51="","",ROUND(((I51/E51)-1)*100,2))</f>
        <v/>
      </c>
    </row>
    <row r="52" spans="1:10" s="12" customFormat="1" ht="9.9499999999999993" customHeight="1">
      <c r="A52" s="8"/>
      <c r="B52" s="9"/>
      <c r="C52" s="9" t="s">
        <v>77</v>
      </c>
      <c r="D52" s="10" t="s">
        <v>55</v>
      </c>
      <c r="E52" s="11"/>
      <c r="F52" s="11"/>
      <c r="G52" s="11"/>
      <c r="H52" s="11"/>
      <c r="I52" s="11"/>
      <c r="J52" s="11" t="str">
        <f>IF(E52="","",ROUND(((I52/E52)-1)*100,2))</f>
        <v/>
      </c>
    </row>
    <row r="53" spans="1:10" s="12" customFormat="1" ht="9.9499999999999993" customHeight="1">
      <c r="A53" s="8"/>
      <c r="B53" s="9" t="s">
        <v>81</v>
      </c>
      <c r="C53" s="40" t="s">
        <v>56</v>
      </c>
      <c r="D53" s="41"/>
      <c r="E53" s="35">
        <f>SUM(E54,E55,E56)</f>
        <v>0</v>
      </c>
      <c r="F53" s="35">
        <f>SUM(F54,F55,F56)</f>
        <v>0</v>
      </c>
      <c r="G53" s="35">
        <f>SUM(G54,G55,G56)</f>
        <v>0</v>
      </c>
      <c r="H53" s="35">
        <f>SUM(H54,H55,H56)</f>
        <v>0</v>
      </c>
      <c r="I53" s="35">
        <f>SUM(I54,I55,I56)</f>
        <v>0</v>
      </c>
      <c r="J53" s="11" t="str">
        <f>IF(E53=0,"",ROUND(((I53/E53)-1)*100,2))</f>
        <v/>
      </c>
    </row>
    <row r="54" spans="1:10" s="12" customFormat="1" ht="9.9499999999999993" customHeight="1">
      <c r="A54" s="8"/>
      <c r="B54" s="9"/>
      <c r="C54" s="9" t="s">
        <v>80</v>
      </c>
      <c r="D54" s="10" t="s">
        <v>54</v>
      </c>
      <c r="E54" s="11"/>
      <c r="F54" s="11"/>
      <c r="G54" s="11"/>
      <c r="H54" s="11"/>
      <c r="I54" s="11"/>
      <c r="J54" s="11" t="str">
        <f>IF(E54="","",ROUND(((I54/E54)-1)*100,2))</f>
        <v/>
      </c>
    </row>
    <row r="55" spans="1:10" s="12" customFormat="1" ht="9.9499999999999993" customHeight="1">
      <c r="A55" s="8"/>
      <c r="B55" s="9"/>
      <c r="C55" s="9" t="s">
        <v>77</v>
      </c>
      <c r="D55" s="10" t="s">
        <v>55</v>
      </c>
      <c r="E55" s="11"/>
      <c r="F55" s="11"/>
      <c r="G55" s="11"/>
      <c r="H55" s="11"/>
      <c r="I55" s="11"/>
      <c r="J55" s="11" t="str">
        <f>IF(E55="","",ROUND(((I55/E55)-1)*100,2))</f>
        <v/>
      </c>
    </row>
    <row r="56" spans="1:10" s="12" customFormat="1" ht="9.9499999999999993" customHeight="1">
      <c r="A56" s="8"/>
      <c r="B56" s="9"/>
      <c r="C56" s="9" t="s">
        <v>82</v>
      </c>
      <c r="D56" s="10" t="s">
        <v>57</v>
      </c>
      <c r="E56" s="11"/>
      <c r="F56" s="11"/>
      <c r="G56" s="11"/>
      <c r="H56" s="11"/>
      <c r="I56" s="11"/>
      <c r="J56" s="11" t="str">
        <f>IF(E56="","",ROUND(((I56/E56)-1)*100,2))</f>
        <v/>
      </c>
    </row>
    <row r="57" spans="1:10" s="12" customFormat="1" ht="9.9499999999999993" customHeight="1">
      <c r="A57" s="8"/>
      <c r="B57" s="9" t="s">
        <v>83</v>
      </c>
      <c r="C57" s="40" t="s">
        <v>58</v>
      </c>
      <c r="D57" s="41"/>
      <c r="E57" s="35">
        <f>SUM(E58,E59)</f>
        <v>0</v>
      </c>
      <c r="F57" s="35">
        <f>SUM(F58,F59)</f>
        <v>0</v>
      </c>
      <c r="G57" s="35">
        <f>SUM(G58,G59)</f>
        <v>0</v>
      </c>
      <c r="H57" s="35">
        <f>SUM(H58,H59)</f>
        <v>0</v>
      </c>
      <c r="I57" s="35">
        <f>SUM(I58,I59)</f>
        <v>0</v>
      </c>
      <c r="J57" s="11" t="str">
        <f>IF(E57=0,"",ROUND(((I57/E57)-1)*100,2))</f>
        <v/>
      </c>
    </row>
    <row r="58" spans="1:10" s="12" customFormat="1" ht="9.9499999999999993" customHeight="1">
      <c r="A58" s="8"/>
      <c r="B58" s="9"/>
      <c r="C58" s="9" t="s">
        <v>80</v>
      </c>
      <c r="D58" s="10" t="s">
        <v>54</v>
      </c>
      <c r="E58" s="11"/>
      <c r="F58" s="11"/>
      <c r="G58" s="11"/>
      <c r="H58" s="11"/>
      <c r="I58" s="11"/>
      <c r="J58" s="11" t="str">
        <f>IF(E58="","",ROUND(((I58/E58)-1)*100,2))</f>
        <v/>
      </c>
    </row>
    <row r="59" spans="1:10" s="12" customFormat="1" ht="9.9499999999999993" customHeight="1">
      <c r="A59" s="8"/>
      <c r="B59" s="9"/>
      <c r="C59" s="9" t="s">
        <v>84</v>
      </c>
      <c r="D59" s="10" t="s">
        <v>55</v>
      </c>
      <c r="E59" s="11"/>
      <c r="F59" s="11"/>
      <c r="G59" s="11"/>
      <c r="H59" s="11"/>
      <c r="I59" s="11"/>
      <c r="J59" s="11" t="str">
        <f>IF(E59="","",ROUND(((I59/E59)-1)*100,2))</f>
        <v/>
      </c>
    </row>
    <row r="60" spans="1:10" s="12" customFormat="1" ht="9.9499999999999993" customHeight="1">
      <c r="A60" s="8"/>
      <c r="B60" s="9" t="s">
        <v>85</v>
      </c>
      <c r="C60" s="40" t="s">
        <v>59</v>
      </c>
      <c r="D60" s="41"/>
      <c r="E60" s="35">
        <f>SUM(E61,E62,E63)</f>
        <v>0</v>
      </c>
      <c r="F60" s="35">
        <f>SUM(F61,F62,F63)</f>
        <v>0</v>
      </c>
      <c r="G60" s="35">
        <f>SUM(G61,G62,G63)</f>
        <v>0</v>
      </c>
      <c r="H60" s="35">
        <f>SUM(H61,H62,H63)</f>
        <v>0</v>
      </c>
      <c r="I60" s="35">
        <f>SUM(I61,I62,I63)</f>
        <v>0</v>
      </c>
      <c r="J60" s="11" t="str">
        <f>IF(E60=0,"",ROUND(((I60/E60)-1)*100,2))</f>
        <v/>
      </c>
    </row>
    <row r="61" spans="1:10" s="12" customFormat="1" ht="9.9499999999999993" customHeight="1">
      <c r="A61" s="8"/>
      <c r="B61" s="9"/>
      <c r="C61" s="9" t="s">
        <v>80</v>
      </c>
      <c r="D61" s="10" t="s">
        <v>60</v>
      </c>
      <c r="E61" s="11"/>
      <c r="F61" s="11"/>
      <c r="G61" s="11"/>
      <c r="H61" s="11"/>
      <c r="I61" s="11"/>
      <c r="J61" s="11" t="str">
        <f>IF(E61="","",ROUND(((I61/E61)-1)*100,2))</f>
        <v/>
      </c>
    </row>
    <row r="62" spans="1:10" s="12" customFormat="1" ht="9.9499999999999993" customHeight="1">
      <c r="A62" s="8"/>
      <c r="B62" s="9"/>
      <c r="C62" s="9" t="s">
        <v>72</v>
      </c>
      <c r="D62" s="10" t="s">
        <v>54</v>
      </c>
      <c r="E62" s="11"/>
      <c r="F62" s="11"/>
      <c r="G62" s="11"/>
      <c r="H62" s="11"/>
      <c r="I62" s="11"/>
      <c r="J62" s="11" t="str">
        <f>IF(E62="","",ROUND(((I62/E62)-1)*100,2))</f>
        <v/>
      </c>
    </row>
    <row r="63" spans="1:10" s="12" customFormat="1" ht="9.9499999999999993" customHeight="1">
      <c r="A63" s="8"/>
      <c r="B63" s="9"/>
      <c r="C63" s="9" t="s">
        <v>73</v>
      </c>
      <c r="D63" s="10" t="s">
        <v>55</v>
      </c>
      <c r="E63" s="11"/>
      <c r="F63" s="11"/>
      <c r="G63" s="11"/>
      <c r="H63" s="11"/>
      <c r="I63" s="11"/>
      <c r="J63" s="11" t="str">
        <f>IF(E63="","",ROUND(((I63/E63)-1)*100,2))</f>
        <v/>
      </c>
    </row>
    <row r="64" spans="1:10" s="12" customFormat="1" ht="9.9499999999999993" customHeight="1">
      <c r="A64" s="8"/>
      <c r="B64" s="9" t="s">
        <v>86</v>
      </c>
      <c r="C64" s="40" t="s">
        <v>61</v>
      </c>
      <c r="D64" s="41"/>
      <c r="E64" s="35">
        <f>SUM(E65,E66)</f>
        <v>0</v>
      </c>
      <c r="F64" s="35">
        <f>SUM(F65,F66)</f>
        <v>0</v>
      </c>
      <c r="G64" s="35">
        <f>SUM(G65,G66)</f>
        <v>0</v>
      </c>
      <c r="H64" s="35">
        <f>SUM(H65,H66)</f>
        <v>0</v>
      </c>
      <c r="I64" s="35">
        <f>SUM(I65,I66)</f>
        <v>0</v>
      </c>
      <c r="J64" s="11" t="str">
        <f>IF(E64=0,"",ROUND(((I64/E64)-1)*100,2))</f>
        <v/>
      </c>
    </row>
    <row r="65" spans="1:10" s="12" customFormat="1" ht="9.9499999999999993" customHeight="1">
      <c r="A65" s="8"/>
      <c r="B65" s="9"/>
      <c r="C65" s="9" t="s">
        <v>80</v>
      </c>
      <c r="D65" s="10" t="s">
        <v>54</v>
      </c>
      <c r="E65" s="11"/>
      <c r="F65" s="11"/>
      <c r="G65" s="11"/>
      <c r="H65" s="11"/>
      <c r="I65" s="11"/>
      <c r="J65" s="11" t="str">
        <f>IF(E65="","",ROUND(((I65/E65)-1)*100,2))</f>
        <v/>
      </c>
    </row>
    <row r="66" spans="1:10" s="12" customFormat="1" ht="9.9499999999999993" customHeight="1">
      <c r="A66" s="8"/>
      <c r="B66" s="9"/>
      <c r="C66" s="9" t="s">
        <v>72</v>
      </c>
      <c r="D66" s="10" t="s">
        <v>55</v>
      </c>
      <c r="E66" s="11"/>
      <c r="F66" s="11"/>
      <c r="G66" s="11"/>
      <c r="H66" s="11"/>
      <c r="I66" s="11"/>
      <c r="J66" s="11" t="str">
        <f>IF(E66="","",ROUND(((I66/E66)-1)*100,2))</f>
        <v/>
      </c>
    </row>
    <row r="67" spans="1:10" s="12" customFormat="1" ht="9.9499999999999993" customHeight="1">
      <c r="A67" s="8"/>
      <c r="B67" s="9" t="s">
        <v>75</v>
      </c>
      <c r="C67" s="40" t="s">
        <v>62</v>
      </c>
      <c r="D67" s="41"/>
      <c r="E67" s="11"/>
      <c r="F67" s="11"/>
      <c r="G67" s="11"/>
      <c r="H67" s="11"/>
      <c r="I67" s="11"/>
      <c r="J67" s="11" t="str">
        <f>IF(E67="","",ROUND(((I67/E67)-1)*100,2))</f>
        <v/>
      </c>
    </row>
    <row r="68" spans="1:10" s="12" customFormat="1" ht="9.9499999999999993" customHeight="1">
      <c r="A68" s="8"/>
      <c r="B68" s="20" t="s">
        <v>87</v>
      </c>
      <c r="C68" s="47" t="s">
        <v>63</v>
      </c>
      <c r="D68" s="48"/>
      <c r="E68" s="14"/>
      <c r="F68" s="14"/>
      <c r="G68" s="14"/>
      <c r="H68" s="14"/>
      <c r="I68" s="14"/>
      <c r="J68" s="11" t="str">
        <f>IF(E68="","",ROUND(((I68/E68)-1)*100,2))</f>
        <v/>
      </c>
    </row>
    <row r="69" spans="1:10" s="12" customFormat="1" ht="9.9499999999999993" customHeight="1" thickBot="1">
      <c r="A69" s="13"/>
      <c r="B69" s="49" t="s">
        <v>64</v>
      </c>
      <c r="C69" s="49"/>
      <c r="D69" s="50"/>
      <c r="E69" s="33">
        <f>SUM(E22,E49)</f>
        <v>0</v>
      </c>
      <c r="F69" s="33">
        <f>SUM(F22,F49)</f>
        <v>0</v>
      </c>
      <c r="G69" s="33">
        <f>SUM(G22,G49)</f>
        <v>0</v>
      </c>
      <c r="H69" s="33">
        <f>SUM(H22,H49)</f>
        <v>0</v>
      </c>
      <c r="I69" s="33">
        <f>SUM(I22,I49)</f>
        <v>0</v>
      </c>
      <c r="J69" s="14" t="str">
        <f>IF(E69=0,"",ROUND(((I69/E69)-1)*100,2))</f>
        <v/>
      </c>
    </row>
    <row r="70" spans="1:10" s="12" customFormat="1" ht="12" customHeight="1" thickTop="1" thickBot="1">
      <c r="A70" s="21" t="s">
        <v>65</v>
      </c>
      <c r="B70" s="22"/>
      <c r="C70" s="22"/>
      <c r="D70" s="23"/>
      <c r="E70" s="34">
        <f>(E20-E69)</f>
        <v>0</v>
      </c>
      <c r="F70" s="34">
        <f>(F20-F69)</f>
        <v>0</v>
      </c>
      <c r="G70" s="34">
        <f>(G20-G69)</f>
        <v>0</v>
      </c>
      <c r="H70" s="34">
        <f>(H20-H69)</f>
        <v>0</v>
      </c>
      <c r="I70" s="34">
        <f>(I20-I69)</f>
        <v>0</v>
      </c>
      <c r="J70" s="24" t="str">
        <f>IF(E70=0,"",ROUND(((I70/E70)-1)*100,2))</f>
        <v/>
      </c>
    </row>
    <row r="71" spans="1:10" s="12" customFormat="1" ht="9.9499999999999993" customHeight="1" thickTop="1">
      <c r="A71" s="44" t="s">
        <v>66</v>
      </c>
      <c r="B71" s="45"/>
      <c r="C71" s="45"/>
      <c r="D71" s="46"/>
      <c r="E71" s="25"/>
      <c r="F71" s="25"/>
      <c r="G71" s="25"/>
      <c r="H71" s="25"/>
      <c r="I71" s="25"/>
      <c r="J71" s="26"/>
    </row>
    <row r="72" spans="1:10" ht="9.9499999999999993" customHeight="1">
      <c r="A72" s="37" t="s">
        <v>67</v>
      </c>
      <c r="B72" s="38"/>
      <c r="C72" s="38"/>
      <c r="D72" s="39"/>
      <c r="E72" s="31"/>
      <c r="F72" s="31"/>
      <c r="G72" s="31"/>
      <c r="H72" s="31"/>
      <c r="I72" s="31"/>
      <c r="J72" s="32"/>
    </row>
    <row r="73" spans="1:10" ht="9.9499999999999993" customHeight="1">
      <c r="A73" s="37" t="s">
        <v>68</v>
      </c>
      <c r="B73" s="38"/>
      <c r="C73" s="38"/>
      <c r="D73" s="39"/>
      <c r="E73" s="31"/>
      <c r="F73" s="31"/>
      <c r="G73" s="31"/>
      <c r="H73" s="31"/>
      <c r="I73" s="31"/>
      <c r="J73" s="32"/>
    </row>
  </sheetData>
  <mergeCells count="34">
    <mergeCell ref="C29:D29"/>
    <mergeCell ref="C15:D15"/>
    <mergeCell ref="C35:D35"/>
    <mergeCell ref="C14:D14"/>
    <mergeCell ref="C23:D23"/>
    <mergeCell ref="C10:D10"/>
    <mergeCell ref="A3:J3"/>
    <mergeCell ref="C12:D12"/>
    <mergeCell ref="C13:D13"/>
    <mergeCell ref="A7:D7"/>
    <mergeCell ref="A72:D72"/>
    <mergeCell ref="A71:D71"/>
    <mergeCell ref="C36:D36"/>
    <mergeCell ref="C64:D64"/>
    <mergeCell ref="C67:D67"/>
    <mergeCell ref="C68:D68"/>
    <mergeCell ref="B69:D69"/>
    <mergeCell ref="C53:D53"/>
    <mergeCell ref="A73:D73"/>
    <mergeCell ref="C42:D42"/>
    <mergeCell ref="C38:D38"/>
    <mergeCell ref="C60:D60"/>
    <mergeCell ref="C11:D11"/>
    <mergeCell ref="C57:D57"/>
    <mergeCell ref="C18:D18"/>
    <mergeCell ref="C19:D19"/>
    <mergeCell ref="C37:D37"/>
    <mergeCell ref="C16:D16"/>
    <mergeCell ref="B20:D20"/>
    <mergeCell ref="C27:D27"/>
    <mergeCell ref="C28:D28"/>
    <mergeCell ref="C30:D30"/>
    <mergeCell ref="C43:D43"/>
    <mergeCell ref="C50:D50"/>
  </mergeCells>
  <phoneticPr fontId="7"/>
  <pageMargins left="0.52" right="0.16" top="0.74803149606299213" bottom="0.74803149606299213" header="0.31496062992125984" footer="0.31496062992125984"/>
  <pageSetup paperSize="9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行政情報化推進課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　淳一</dc:creator>
  <cp:lastModifiedBy>なし</cp:lastModifiedBy>
  <cp:lastPrinted>2021-05-14T01:53:35Z</cp:lastPrinted>
  <dcterms:created xsi:type="dcterms:W3CDTF">2016-04-01T03:01:08Z</dcterms:created>
  <dcterms:modified xsi:type="dcterms:W3CDTF">2021-05-14T01:54:44Z</dcterms:modified>
</cp:coreProperties>
</file>