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踏切道数の推移" sheetId="1" r:id="rId1"/>
  </sheets>
  <definedNames>
    <definedName name="_xlnm.Print_Area" localSheetId="0">'踏切道数の推移'!$A$1:$M$40</definedName>
  </definedNames>
  <calcPr fullCalcOnLoad="1"/>
</workbook>
</file>

<file path=xl/sharedStrings.xml><?xml version="1.0" encoding="utf-8"?>
<sst xmlns="http://schemas.openxmlformats.org/spreadsheetml/2006/main" count="28" uniqueCount="20">
  <si>
    <t>年　度</t>
  </si>
  <si>
    <t>合　　計</t>
  </si>
  <si>
    <t>第　１　種</t>
  </si>
  <si>
    <t>第　３　種</t>
  </si>
  <si>
    <t>第　４　種</t>
  </si>
  <si>
    <t>合　　　計</t>
  </si>
  <si>
    <t>JR以外</t>
  </si>
  <si>
    <t>J　　R</t>
  </si>
  <si>
    <t>踏切道数の推移</t>
  </si>
  <si>
    <t>R3.3.31現在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</si>
  <si>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</si>
  <si>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</si>
  <si>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</si>
  <si>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</si>
  <si>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</si>
  <si>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</si>
  <si>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</si>
  <si>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</si>
  <si>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</si>
  <si>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R2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</si>
</sst>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(&quot;#0.0#&quot;)&quot;"/>
    <numFmt numFmtId="178" formatCode="&quot;(&quot;###&quot;)&quot;"/>
    <numFmt numFmtId="179" formatCode="&quot;&lt;&quot;###&quot;&gt;&quot;"/>
    <numFmt numFmtId="180" formatCode="&quot;(&quot;#0.00&quot;)&quot;"/>
    <numFmt numFmtId="181" formatCode="&quot;(&quot;#0.##&quot;)&quot;"/>
    <numFmt numFmtId="182" formatCode="&quot;(&quot;##.##&quot;)&quot;"/>
    <numFmt numFmtId="183" formatCode="&quot;(&quot;00.00&quot;)&quot;"/>
    <numFmt numFmtId="184" formatCode="&quot;(&quot;@&quot;)&quot;"/>
    <numFmt numFmtId="185" formatCode="&quot;(  &quot;@&quot;  )&quot;"/>
    <numFmt numFmtId="186" formatCode="[&lt;&gt;0]&quot;(&quot;###&quot;)&quot;;General"/>
    <numFmt numFmtId="187" formatCode="[&lt;&gt;0]&quot;&lt;&quot;###&quot;&gt;&quot;;General"/>
    <numFmt numFmtId="188" formatCode="[&lt;&gt;0]General;General"/>
    <numFmt numFmtId="189" formatCode="[&lt;&gt;0]General;"/>
    <numFmt numFmtId="190" formatCode="#,##0;&quot;▲ &quot;#,##0"/>
    <numFmt numFmtId="191" formatCode="[&gt;0]&quot;&lt;&quot;###&quot;&gt;&quot;;General"/>
    <numFmt numFmtId="192" formatCode="[&lt;0]&quot;&lt;&quot;\-###&quot;&gt;&quot;;[&gt;0]&quot;&lt;&quot;###&quot;&gt;&quot;;General"/>
    <numFmt numFmtId="193" formatCode="[&lt;0]&quot;(&quot;\-###&quot;)&quot;;[&gt;0]&quot;(&quot;###&quot;)&quot;;General"/>
    <numFmt numFmtId="194" formatCode="0_ "/>
    <numFmt numFmtId="195" formatCode="[&lt;0]&quot;&lt;&quot;\-###&quot;&gt;&quot;;[&gt;=0]&quot;&lt;&quot;###&quot;&gt;&quot;;General"/>
    <numFmt numFmtId="196" formatCode="#,##0_);[Red]\(#,##0\)"/>
    <numFmt numFmtId="197" formatCode="#,##0;[Red]#,##0"/>
    <numFmt numFmtId="198" formatCode="#,##0_ "/>
    <numFmt numFmtId="199" formatCode="@&quot;名&quot;"/>
    <numFmt numFmtId="200" formatCode="@&quot;線&quot;"/>
    <numFmt numFmtId="201" formatCode="&quot;H&quot;00.0"/>
    <numFmt numFmtId="202" formatCode="0.0"/>
    <numFmt numFmtId="203" formatCode="0.0_);[Red]\(0.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&quot;H&quot;00.0#"/>
    <numFmt numFmtId="208" formatCode="0_);[Red]\(0\)"/>
    <numFmt numFmtId="209" formatCode="[$-411]ge\.m\.d;@"/>
    <numFmt numFmtId="210" formatCode="mmm\-yyyy"/>
  </numFmts>
  <fonts count="48">
    <font>
      <sz val="11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b/>
      <sz val="14"/>
      <name val="ＭＳ Ｐ明朝"/>
      <family val="1"/>
    </font>
    <font>
      <sz val="14"/>
      <color indexed="8"/>
      <name val="ＭＳ Ｐゴシック"/>
      <family val="3"/>
    </font>
    <font>
      <sz val="14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center" vertical="center" textRotation="255"/>
    </xf>
    <xf numFmtId="38" fontId="4" fillId="0" borderId="0" xfId="49" applyFont="1" applyAlignment="1">
      <alignment horizontal="center" vertical="center"/>
    </xf>
    <xf numFmtId="38" fontId="4" fillId="0" borderId="10" xfId="49" applyFont="1" applyBorder="1" applyAlignment="1">
      <alignment horizontal="center" vertical="center" textRotation="255"/>
    </xf>
    <xf numFmtId="38" fontId="4" fillId="0" borderId="0" xfId="49" applyFont="1" applyFill="1" applyBorder="1" applyAlignment="1">
      <alignment horizontal="right" vertical="center"/>
    </xf>
    <xf numFmtId="38" fontId="6" fillId="0" borderId="0" xfId="49" applyFont="1" applyAlignment="1">
      <alignment vertical="center"/>
    </xf>
    <xf numFmtId="38" fontId="4" fillId="0" borderId="11" xfId="49" applyFont="1" applyBorder="1" applyAlignment="1">
      <alignment horizontal="center" vertical="center"/>
    </xf>
    <xf numFmtId="176" fontId="4" fillId="0" borderId="12" xfId="49" applyNumberFormat="1" applyFont="1" applyBorder="1" applyAlignment="1">
      <alignment vertical="center"/>
    </xf>
    <xf numFmtId="176" fontId="4" fillId="0" borderId="13" xfId="49" applyNumberFormat="1" applyFont="1" applyBorder="1" applyAlignment="1">
      <alignment vertical="center"/>
    </xf>
    <xf numFmtId="176" fontId="4" fillId="0" borderId="14" xfId="49" applyNumberFormat="1" applyFont="1" applyBorder="1" applyAlignment="1">
      <alignment vertical="center"/>
    </xf>
    <xf numFmtId="176" fontId="4" fillId="0" borderId="15" xfId="49" applyNumberFormat="1" applyFont="1" applyBorder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20" xfId="49" applyFont="1" applyBorder="1" applyAlignment="1">
      <alignment vertical="center"/>
    </xf>
    <xf numFmtId="38" fontId="47" fillId="0" borderId="0" xfId="49" applyFont="1" applyFill="1" applyBorder="1" applyAlignment="1">
      <alignment horizontal="right" vertical="center"/>
    </xf>
    <xf numFmtId="176" fontId="4" fillId="0" borderId="16" xfId="49" applyNumberFormat="1" applyFont="1" applyBorder="1" applyAlignment="1">
      <alignment vertical="center"/>
    </xf>
    <xf numFmtId="176" fontId="4" fillId="0" borderId="21" xfId="49" applyNumberFormat="1" applyFont="1" applyBorder="1" applyAlignment="1">
      <alignment vertical="center"/>
    </xf>
    <xf numFmtId="176" fontId="4" fillId="0" borderId="17" xfId="49" applyNumberFormat="1" applyFont="1" applyBorder="1" applyAlignment="1">
      <alignment vertical="center"/>
    </xf>
    <xf numFmtId="176" fontId="4" fillId="0" borderId="22" xfId="49" applyNumberFormat="1" applyFont="1" applyBorder="1" applyAlignment="1">
      <alignment vertical="center"/>
    </xf>
    <xf numFmtId="176" fontId="4" fillId="0" borderId="23" xfId="49" applyNumberFormat="1" applyFont="1" applyBorder="1" applyAlignment="1">
      <alignment vertical="center"/>
    </xf>
    <xf numFmtId="176" fontId="4" fillId="0" borderId="18" xfId="49" applyNumberFormat="1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16" xfId="49" applyFont="1" applyBorder="1" applyAlignment="1">
      <alignment horizontal="center" vertical="center" textRotation="255"/>
    </xf>
    <xf numFmtId="38" fontId="4" fillId="0" borderId="17" xfId="49" applyFont="1" applyBorder="1" applyAlignment="1">
      <alignment horizontal="center" vertical="center" textRotation="255"/>
    </xf>
    <xf numFmtId="38" fontId="4" fillId="0" borderId="18" xfId="49" applyFont="1" applyBorder="1" applyAlignment="1">
      <alignment horizontal="center" vertical="center" textRotation="255"/>
    </xf>
    <xf numFmtId="38" fontId="4" fillId="0" borderId="26" xfId="49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-0.0035"/>
          <c:w val="0.961"/>
          <c:h val="0.81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'踏切道数の推移'!$C$4:$L$4</c:f>
              <c:strCache/>
            </c:strRef>
          </c:cat>
          <c:val>
            <c:numRef>
              <c:f>'踏切道数の推移'!$C$5:$L$5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'踏切道数の推移'!$C$4:$L$4</c:f>
              <c:strCache/>
            </c:strRef>
          </c:cat>
          <c:val>
            <c:numRef>
              <c:f>'踏切道数の推移'!$C$6:$L$6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'踏切道数の推移'!$C$4:$L$4</c:f>
              <c:strCache/>
            </c:strRef>
          </c:cat>
          <c:val>
            <c:numRef>
              <c:f>'踏切道数の推移'!$C$7:$L$7</c:f>
              <c:numCache/>
            </c:numRef>
          </c:val>
        </c:ser>
        <c:overlap val="100"/>
        <c:serLines>
          <c:spPr>
            <a:ln w="3175">
              <a:solidFill>
                <a:srgbClr val="969696"/>
              </a:solidFill>
            </a:ln>
          </c:spPr>
        </c:serLines>
        <c:axId val="60197356"/>
        <c:axId val="4905293"/>
      </c:barChart>
      <c:catAx>
        <c:axId val="60197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踏切数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973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875"/>
          <c:y val="0.9085"/>
          <c:w val="0.2007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37</xdr:row>
      <xdr:rowOff>142875</xdr:rowOff>
    </xdr:from>
    <xdr:to>
      <xdr:col>11</xdr:col>
      <xdr:colOff>390525</xdr:colOff>
      <xdr:row>39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00725" y="6543675"/>
          <a:ext cx="5267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兼掌踏切道については、各社ごとに複数カウント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238125</xdr:colOff>
      <xdr:row>16</xdr:row>
      <xdr:rowOff>19050</xdr:rowOff>
    </xdr:from>
    <xdr:to>
      <xdr:col>12</xdr:col>
      <xdr:colOff>142875</xdr:colOff>
      <xdr:row>37</xdr:row>
      <xdr:rowOff>142875</xdr:rowOff>
    </xdr:to>
    <xdr:graphicFrame>
      <xdr:nvGraphicFramePr>
        <xdr:cNvPr id="2" name="グラフ 1"/>
        <xdr:cNvGraphicFramePr/>
      </xdr:nvGraphicFramePr>
      <xdr:xfrm>
        <a:off x="238125" y="2819400"/>
        <a:ext cx="116205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219075</xdr:colOff>
      <xdr:row>17</xdr:row>
      <xdr:rowOff>57150</xdr:rowOff>
    </xdr:from>
    <xdr:ext cx="428625" cy="257175"/>
    <xdr:sp>
      <xdr:nvSpPr>
        <xdr:cNvPr id="3" name="テキスト ボックス 3"/>
        <xdr:cNvSpPr txBox="1">
          <a:spLocks noChangeArrowheads="1"/>
        </xdr:cNvSpPr>
      </xdr:nvSpPr>
      <xdr:spPr>
        <a:xfrm>
          <a:off x="6743700" y="3028950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6817</a:t>
          </a:r>
        </a:p>
      </xdr:txBody>
    </xdr:sp>
    <xdr:clientData/>
  </xdr:oneCellAnchor>
  <xdr:oneCellAnchor>
    <xdr:from>
      <xdr:col>6</xdr:col>
      <xdr:colOff>266700</xdr:colOff>
      <xdr:row>17</xdr:row>
      <xdr:rowOff>76200</xdr:rowOff>
    </xdr:from>
    <xdr:ext cx="428625" cy="247650"/>
    <xdr:sp>
      <xdr:nvSpPr>
        <xdr:cNvPr id="4" name="テキスト ボックス 5"/>
        <xdr:cNvSpPr txBox="1">
          <a:spLocks noChangeArrowheads="1"/>
        </xdr:cNvSpPr>
      </xdr:nvSpPr>
      <xdr:spPr>
        <a:xfrm>
          <a:off x="5753100" y="304800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6832</a:t>
          </a:r>
        </a:p>
      </xdr:txBody>
    </xdr:sp>
    <xdr:clientData/>
  </xdr:oneCellAnchor>
  <xdr:oneCellAnchor>
    <xdr:from>
      <xdr:col>5</xdr:col>
      <xdr:colOff>238125</xdr:colOff>
      <xdr:row>17</xdr:row>
      <xdr:rowOff>47625</xdr:rowOff>
    </xdr:from>
    <xdr:ext cx="428625" cy="257175"/>
    <xdr:sp>
      <xdr:nvSpPr>
        <xdr:cNvPr id="5" name="テキスト ボックス 6"/>
        <xdr:cNvSpPr txBox="1">
          <a:spLocks noChangeArrowheads="1"/>
        </xdr:cNvSpPr>
      </xdr:nvSpPr>
      <xdr:spPr>
        <a:xfrm>
          <a:off x="4686300" y="30194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6850</a:t>
          </a:r>
        </a:p>
      </xdr:txBody>
    </xdr:sp>
    <xdr:clientData/>
  </xdr:oneCellAnchor>
  <xdr:oneCellAnchor>
    <xdr:from>
      <xdr:col>4</xdr:col>
      <xdr:colOff>247650</xdr:colOff>
      <xdr:row>17</xdr:row>
      <xdr:rowOff>47625</xdr:rowOff>
    </xdr:from>
    <xdr:ext cx="428625" cy="257175"/>
    <xdr:sp>
      <xdr:nvSpPr>
        <xdr:cNvPr id="6" name="テキスト ボックス 7"/>
        <xdr:cNvSpPr txBox="1">
          <a:spLocks noChangeArrowheads="1"/>
        </xdr:cNvSpPr>
      </xdr:nvSpPr>
      <xdr:spPr>
        <a:xfrm>
          <a:off x="3657600" y="30194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6878</a:t>
          </a:r>
        </a:p>
      </xdr:txBody>
    </xdr:sp>
    <xdr:clientData/>
  </xdr:oneCellAnchor>
  <xdr:oneCellAnchor>
    <xdr:from>
      <xdr:col>3</xdr:col>
      <xdr:colOff>238125</xdr:colOff>
      <xdr:row>17</xdr:row>
      <xdr:rowOff>47625</xdr:rowOff>
    </xdr:from>
    <xdr:ext cx="428625" cy="257175"/>
    <xdr:sp>
      <xdr:nvSpPr>
        <xdr:cNvPr id="7" name="テキスト ボックス 8"/>
        <xdr:cNvSpPr txBox="1">
          <a:spLocks noChangeArrowheads="1"/>
        </xdr:cNvSpPr>
      </xdr:nvSpPr>
      <xdr:spPr>
        <a:xfrm>
          <a:off x="2609850" y="30194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6907</a:t>
          </a:r>
        </a:p>
      </xdr:txBody>
    </xdr:sp>
    <xdr:clientData/>
  </xdr:oneCellAnchor>
  <xdr:oneCellAnchor>
    <xdr:from>
      <xdr:col>2</xdr:col>
      <xdr:colOff>200025</xdr:colOff>
      <xdr:row>17</xdr:row>
      <xdr:rowOff>28575</xdr:rowOff>
    </xdr:from>
    <xdr:ext cx="428625" cy="247650"/>
    <xdr:sp>
      <xdr:nvSpPr>
        <xdr:cNvPr id="8" name="テキスト ボックス 9"/>
        <xdr:cNvSpPr txBox="1">
          <a:spLocks noChangeArrowheads="1"/>
        </xdr:cNvSpPr>
      </xdr:nvSpPr>
      <xdr:spPr>
        <a:xfrm>
          <a:off x="1533525" y="30003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6979</a:t>
          </a:r>
        </a:p>
      </xdr:txBody>
    </xdr:sp>
    <xdr:clientData/>
  </xdr:oneCellAnchor>
  <xdr:oneCellAnchor>
    <xdr:from>
      <xdr:col>8</xdr:col>
      <xdr:colOff>266700</xdr:colOff>
      <xdr:row>17</xdr:row>
      <xdr:rowOff>85725</xdr:rowOff>
    </xdr:from>
    <xdr:ext cx="428625" cy="257175"/>
    <xdr:sp>
      <xdr:nvSpPr>
        <xdr:cNvPr id="9" name="テキスト ボックス 12"/>
        <xdr:cNvSpPr txBox="1">
          <a:spLocks noChangeArrowheads="1"/>
        </xdr:cNvSpPr>
      </xdr:nvSpPr>
      <xdr:spPr>
        <a:xfrm>
          <a:off x="7829550" y="30575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6778</a:t>
          </a:r>
        </a:p>
      </xdr:txBody>
    </xdr:sp>
    <xdr:clientData/>
  </xdr:oneCellAnchor>
  <xdr:oneCellAnchor>
    <xdr:from>
      <xdr:col>9</xdr:col>
      <xdr:colOff>247650</xdr:colOff>
      <xdr:row>17</xdr:row>
      <xdr:rowOff>95250</xdr:rowOff>
    </xdr:from>
    <xdr:ext cx="428625" cy="257175"/>
    <xdr:sp>
      <xdr:nvSpPr>
        <xdr:cNvPr id="10" name="テキスト ボックス 13"/>
        <xdr:cNvSpPr txBox="1">
          <a:spLocks noChangeArrowheads="1"/>
        </xdr:cNvSpPr>
      </xdr:nvSpPr>
      <xdr:spPr>
        <a:xfrm>
          <a:off x="8848725" y="3067050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6755</a:t>
          </a:r>
        </a:p>
      </xdr:txBody>
    </xdr:sp>
    <xdr:clientData/>
  </xdr:oneCellAnchor>
  <xdr:oneCellAnchor>
    <xdr:from>
      <xdr:col>10</xdr:col>
      <xdr:colOff>266700</xdr:colOff>
      <xdr:row>17</xdr:row>
      <xdr:rowOff>123825</xdr:rowOff>
    </xdr:from>
    <xdr:ext cx="428625" cy="257175"/>
    <xdr:sp>
      <xdr:nvSpPr>
        <xdr:cNvPr id="11" name="テキスト ボックス 14"/>
        <xdr:cNvSpPr txBox="1">
          <a:spLocks noChangeArrowheads="1"/>
        </xdr:cNvSpPr>
      </xdr:nvSpPr>
      <xdr:spPr>
        <a:xfrm>
          <a:off x="9906000" y="30956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6737</a:t>
          </a:r>
        </a:p>
      </xdr:txBody>
    </xdr:sp>
    <xdr:clientData/>
  </xdr:oneCellAnchor>
  <xdr:oneCellAnchor>
    <xdr:from>
      <xdr:col>11</xdr:col>
      <xdr:colOff>266700</xdr:colOff>
      <xdr:row>17</xdr:row>
      <xdr:rowOff>123825</xdr:rowOff>
    </xdr:from>
    <xdr:ext cx="428625" cy="257175"/>
    <xdr:sp>
      <xdr:nvSpPr>
        <xdr:cNvPr id="12" name="テキスト ボックス 15"/>
        <xdr:cNvSpPr txBox="1">
          <a:spLocks noChangeArrowheads="1"/>
        </xdr:cNvSpPr>
      </xdr:nvSpPr>
      <xdr:spPr>
        <a:xfrm>
          <a:off x="10944225" y="30956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6695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view="pageBreakPreview" zoomScale="80" zoomScaleSheetLayoutView="80" zoomScalePageLayoutView="0" workbookViewId="0" topLeftCell="A1">
      <selection activeCell="P20" sqref="P20"/>
    </sheetView>
  </sheetViews>
  <sheetFormatPr defaultColWidth="9.00390625" defaultRowHeight="13.5"/>
  <cols>
    <col min="1" max="1" width="3.625" style="2" customWidth="1"/>
    <col min="2" max="2" width="13.875" style="1" customWidth="1"/>
    <col min="3" max="12" width="13.625" style="1" customWidth="1"/>
    <col min="13" max="13" width="4.75390625" style="1" customWidth="1"/>
    <col min="14" max="16384" width="9.00390625" style="1" customWidth="1"/>
  </cols>
  <sheetData>
    <row r="1" ht="17.25">
      <c r="A1" s="6" t="s">
        <v>8</v>
      </c>
    </row>
    <row r="2" ht="10.5" customHeight="1">
      <c r="A2" s="1"/>
    </row>
    <row r="3" spans="7:12" ht="14.25" thickBot="1">
      <c r="G3" s="5"/>
      <c r="H3" s="5"/>
      <c r="I3" s="18"/>
      <c r="J3" s="18"/>
      <c r="K3" s="18"/>
      <c r="L3" s="1" t="s">
        <v>9</v>
      </c>
    </row>
    <row r="4" spans="1:12" s="3" customFormat="1" ht="14.25" thickBot="1">
      <c r="A4" s="4"/>
      <c r="B4" s="12" t="s">
        <v>0</v>
      </c>
      <c r="C4" s="7" t="s">
        <v>10</v>
      </c>
      <c r="D4" s="7" t="s">
        <v>11</v>
      </c>
      <c r="E4" s="16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</row>
    <row r="5" spans="1:12" ht="13.5">
      <c r="A5" s="33" t="s">
        <v>1</v>
      </c>
      <c r="B5" s="13" t="s">
        <v>2</v>
      </c>
      <c r="C5" s="8">
        <f aca="true" t="shared" si="0" ref="C5:G8">C9+C13</f>
        <v>6357</v>
      </c>
      <c r="D5" s="19">
        <f t="shared" si="0"/>
        <v>6297</v>
      </c>
      <c r="E5" s="19">
        <f t="shared" si="0"/>
        <v>6276</v>
      </c>
      <c r="F5" s="19">
        <f t="shared" si="0"/>
        <v>6257</v>
      </c>
      <c r="G5" s="19">
        <f t="shared" si="0"/>
        <v>6247</v>
      </c>
      <c r="H5" s="19">
        <v>6244</v>
      </c>
      <c r="I5" s="19">
        <f aca="true" t="shared" si="1" ref="I5:K7">SUM(I9,I13)</f>
        <v>6232</v>
      </c>
      <c r="J5" s="19">
        <f>SUM(J9,J13)</f>
        <v>6221</v>
      </c>
      <c r="K5" s="19">
        <f>SUM(K9,K13)</f>
        <v>6217</v>
      </c>
      <c r="L5" s="19">
        <f>SUM(L9,L13)</f>
        <v>6192</v>
      </c>
    </row>
    <row r="6" spans="1:12" ht="13.5">
      <c r="A6" s="34"/>
      <c r="B6" s="14" t="s">
        <v>3</v>
      </c>
      <c r="C6" s="9">
        <f t="shared" si="0"/>
        <v>43</v>
      </c>
      <c r="D6" s="20">
        <f t="shared" si="0"/>
        <v>41</v>
      </c>
      <c r="E6" s="21">
        <f t="shared" si="0"/>
        <v>40</v>
      </c>
      <c r="F6" s="21">
        <f t="shared" si="0"/>
        <v>40</v>
      </c>
      <c r="G6" s="21">
        <f t="shared" si="0"/>
        <v>40</v>
      </c>
      <c r="H6" s="21">
        <v>40</v>
      </c>
      <c r="I6" s="21">
        <f t="shared" si="1"/>
        <v>37</v>
      </c>
      <c r="J6" s="21">
        <f>SUM(J10,J14)</f>
        <v>34</v>
      </c>
      <c r="K6" s="21">
        <f t="shared" si="1"/>
        <v>34</v>
      </c>
      <c r="L6" s="21">
        <f>SUM(L10,L14)</f>
        <v>32</v>
      </c>
    </row>
    <row r="7" spans="1:12" ht="13.5">
      <c r="A7" s="34"/>
      <c r="B7" s="14" t="s">
        <v>4</v>
      </c>
      <c r="C7" s="9">
        <f t="shared" si="0"/>
        <v>579</v>
      </c>
      <c r="D7" s="20">
        <f t="shared" si="0"/>
        <v>569</v>
      </c>
      <c r="E7" s="22">
        <f t="shared" si="0"/>
        <v>562</v>
      </c>
      <c r="F7" s="21">
        <f t="shared" si="0"/>
        <v>553</v>
      </c>
      <c r="G7" s="21">
        <f t="shared" si="0"/>
        <v>545</v>
      </c>
      <c r="H7" s="21">
        <v>533</v>
      </c>
      <c r="I7" s="21">
        <f t="shared" si="1"/>
        <v>509</v>
      </c>
      <c r="J7" s="21">
        <f>SUM(J11,J15)</f>
        <v>500</v>
      </c>
      <c r="K7" s="21">
        <f t="shared" si="1"/>
        <v>486</v>
      </c>
      <c r="L7" s="21">
        <f>SUM(L11,L15)</f>
        <v>471</v>
      </c>
    </row>
    <row r="8" spans="1:12" ht="14.25" thickBot="1">
      <c r="A8" s="35"/>
      <c r="B8" s="15" t="s">
        <v>5</v>
      </c>
      <c r="C8" s="10">
        <f t="shared" si="0"/>
        <v>6979</v>
      </c>
      <c r="D8" s="23">
        <f t="shared" si="0"/>
        <v>6907</v>
      </c>
      <c r="E8" s="24">
        <f t="shared" si="0"/>
        <v>6878</v>
      </c>
      <c r="F8" s="24">
        <f t="shared" si="0"/>
        <v>6850</v>
      </c>
      <c r="G8" s="24">
        <f t="shared" si="0"/>
        <v>6832</v>
      </c>
      <c r="H8" s="24">
        <f>SUM(H5:H7)</f>
        <v>6817</v>
      </c>
      <c r="I8" s="24">
        <f>SUM(I5:I7)</f>
        <v>6778</v>
      </c>
      <c r="J8" s="24">
        <f>SUM(J5:J7)</f>
        <v>6755</v>
      </c>
      <c r="K8" s="24">
        <f>SUM(K5:K7)</f>
        <v>6737</v>
      </c>
      <c r="L8" s="24">
        <f>SUM(L5:L7)</f>
        <v>6695</v>
      </c>
    </row>
    <row r="9" spans="1:12" ht="13.5">
      <c r="A9" s="33" t="s">
        <v>7</v>
      </c>
      <c r="B9" s="13" t="s">
        <v>2</v>
      </c>
      <c r="C9" s="8">
        <v>2842</v>
      </c>
      <c r="D9" s="25">
        <v>2833</v>
      </c>
      <c r="E9" s="26">
        <v>2825</v>
      </c>
      <c r="F9" s="27">
        <v>2810</v>
      </c>
      <c r="G9" s="27">
        <v>2808</v>
      </c>
      <c r="H9" s="27">
        <v>2804</v>
      </c>
      <c r="I9" s="27">
        <v>2801</v>
      </c>
      <c r="J9" s="27">
        <v>2802</v>
      </c>
      <c r="K9" s="27">
        <v>2808</v>
      </c>
      <c r="L9" s="27">
        <v>2803</v>
      </c>
    </row>
    <row r="10" spans="1:12" ht="13.5">
      <c r="A10" s="34"/>
      <c r="B10" s="14" t="s">
        <v>3</v>
      </c>
      <c r="C10" s="9">
        <v>17</v>
      </c>
      <c r="D10" s="28">
        <v>16</v>
      </c>
      <c r="E10" s="29">
        <v>15</v>
      </c>
      <c r="F10" s="30">
        <v>15</v>
      </c>
      <c r="G10" s="30">
        <v>15</v>
      </c>
      <c r="H10" s="30">
        <v>15</v>
      </c>
      <c r="I10" s="30">
        <v>15</v>
      </c>
      <c r="J10" s="30">
        <v>15</v>
      </c>
      <c r="K10" s="30">
        <v>15</v>
      </c>
      <c r="L10" s="30">
        <v>14</v>
      </c>
    </row>
    <row r="11" spans="1:12" ht="13.5">
      <c r="A11" s="34"/>
      <c r="B11" s="14" t="s">
        <v>4</v>
      </c>
      <c r="C11" s="9">
        <v>148</v>
      </c>
      <c r="D11" s="30">
        <v>142</v>
      </c>
      <c r="E11" s="31">
        <v>138</v>
      </c>
      <c r="F11" s="30">
        <v>134</v>
      </c>
      <c r="G11" s="30">
        <v>133</v>
      </c>
      <c r="H11" s="30">
        <v>133</v>
      </c>
      <c r="I11" s="30">
        <v>126</v>
      </c>
      <c r="J11" s="30">
        <v>121</v>
      </c>
      <c r="K11" s="30">
        <v>113</v>
      </c>
      <c r="L11" s="30">
        <v>105</v>
      </c>
    </row>
    <row r="12" spans="1:12" ht="14.25" thickBot="1">
      <c r="A12" s="35"/>
      <c r="B12" s="15" t="s">
        <v>5</v>
      </c>
      <c r="C12" s="10">
        <f aca="true" t="shared" si="2" ref="C12:K12">SUM(C9:C11)</f>
        <v>3007</v>
      </c>
      <c r="D12" s="24">
        <f t="shared" si="2"/>
        <v>2991</v>
      </c>
      <c r="E12" s="24">
        <f t="shared" si="2"/>
        <v>2978</v>
      </c>
      <c r="F12" s="24">
        <f t="shared" si="2"/>
        <v>2959</v>
      </c>
      <c r="G12" s="24">
        <f t="shared" si="2"/>
        <v>2956</v>
      </c>
      <c r="H12" s="24">
        <f t="shared" si="2"/>
        <v>2952</v>
      </c>
      <c r="I12" s="24">
        <f t="shared" si="2"/>
        <v>2942</v>
      </c>
      <c r="J12" s="24">
        <f>SUM(J9:J11)</f>
        <v>2938</v>
      </c>
      <c r="K12" s="24">
        <f t="shared" si="2"/>
        <v>2936</v>
      </c>
      <c r="L12" s="24">
        <f>SUM(L9:L11)</f>
        <v>2922</v>
      </c>
    </row>
    <row r="13" spans="1:12" ht="13.5">
      <c r="A13" s="36" t="s">
        <v>6</v>
      </c>
      <c r="B13" s="13" t="s">
        <v>2</v>
      </c>
      <c r="C13" s="11">
        <v>3515</v>
      </c>
      <c r="D13" s="32">
        <v>3464</v>
      </c>
      <c r="E13" s="27">
        <v>3451</v>
      </c>
      <c r="F13" s="27">
        <v>3447</v>
      </c>
      <c r="G13" s="27">
        <v>3439</v>
      </c>
      <c r="H13" s="27">
        <v>3440</v>
      </c>
      <c r="I13" s="27">
        <v>3431</v>
      </c>
      <c r="J13" s="27">
        <v>3419</v>
      </c>
      <c r="K13" s="27">
        <v>3409</v>
      </c>
      <c r="L13" s="27">
        <v>3389</v>
      </c>
    </row>
    <row r="14" spans="1:12" ht="13.5">
      <c r="A14" s="34"/>
      <c r="B14" s="14" t="s">
        <v>3</v>
      </c>
      <c r="C14" s="9">
        <v>26</v>
      </c>
      <c r="D14" s="30">
        <v>25</v>
      </c>
      <c r="E14" s="30">
        <v>25</v>
      </c>
      <c r="F14" s="30">
        <v>25</v>
      </c>
      <c r="G14" s="30">
        <v>25</v>
      </c>
      <c r="H14" s="30">
        <v>25</v>
      </c>
      <c r="I14" s="30">
        <v>22</v>
      </c>
      <c r="J14" s="30">
        <v>19</v>
      </c>
      <c r="K14" s="30">
        <v>19</v>
      </c>
      <c r="L14" s="30">
        <v>18</v>
      </c>
    </row>
    <row r="15" spans="1:12" ht="13.5">
      <c r="A15" s="34"/>
      <c r="B15" s="14" t="s">
        <v>4</v>
      </c>
      <c r="C15" s="9">
        <v>431</v>
      </c>
      <c r="D15" s="30">
        <v>427</v>
      </c>
      <c r="E15" s="30">
        <v>424</v>
      </c>
      <c r="F15" s="30">
        <v>419</v>
      </c>
      <c r="G15" s="30">
        <v>412</v>
      </c>
      <c r="H15" s="30">
        <v>400</v>
      </c>
      <c r="I15" s="30">
        <v>383</v>
      </c>
      <c r="J15" s="30">
        <v>379</v>
      </c>
      <c r="K15" s="30">
        <v>373</v>
      </c>
      <c r="L15" s="30">
        <v>366</v>
      </c>
    </row>
    <row r="16" spans="1:12" ht="14.25" thickBot="1">
      <c r="A16" s="35"/>
      <c r="B16" s="15" t="s">
        <v>5</v>
      </c>
      <c r="C16" s="10">
        <f>SUM(C13:C15)</f>
        <v>3972</v>
      </c>
      <c r="D16" s="24">
        <f>SUM(D13:D15)</f>
        <v>3916</v>
      </c>
      <c r="E16" s="24">
        <f>SUM(E13:E15)</f>
        <v>3900</v>
      </c>
      <c r="F16" s="24">
        <f>SUM(F13:F15)</f>
        <v>3891</v>
      </c>
      <c r="G16" s="24">
        <f>SUM(G13:G15)</f>
        <v>3876</v>
      </c>
      <c r="H16" s="24">
        <f>SUM(H13:H15)</f>
        <v>3865</v>
      </c>
      <c r="I16" s="24">
        <f>SUM(I13:I15)</f>
        <v>3836</v>
      </c>
      <c r="J16" s="24">
        <f>SUM(J13:J15)</f>
        <v>3817</v>
      </c>
      <c r="K16" s="24">
        <f>SUM(K13:K15)</f>
        <v>3801</v>
      </c>
      <c r="L16" s="24">
        <f>SUM(L13:L15)</f>
        <v>3773</v>
      </c>
    </row>
    <row r="17" ht="13.5">
      <c r="H17" s="17"/>
    </row>
  </sheetData>
  <sheetProtection/>
  <mergeCells count="3">
    <mergeCell ref="A5:A8"/>
    <mergeCell ref="A9:A12"/>
    <mergeCell ref="A13:A16"/>
  </mergeCells>
  <printOptions/>
  <pageMargins left="0.787" right="0.23" top="0.984" bottom="0.984" header="0.512" footer="0.512"/>
  <pageSetup horizontalDpi="1200" verticalDpi="12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　沙矢佳</dc:creator>
  <cp:keywords/>
  <dc:description/>
  <cp:lastModifiedBy>なし</cp:lastModifiedBy>
  <cp:lastPrinted>2017-11-20T08:08:41Z</cp:lastPrinted>
  <dcterms:created xsi:type="dcterms:W3CDTF">2006-03-07T04:48:13Z</dcterms:created>
  <dcterms:modified xsi:type="dcterms:W3CDTF">2021-11-08T10:28:35Z</dcterms:modified>
  <cp:category/>
  <cp:version/>
  <cp:contentType/>
  <cp:contentStatus/>
</cp:coreProperties>
</file>