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45" windowWidth="7740" windowHeight="8040" activeTab="0"/>
  </bookViews>
  <sheets>
    <sheet name="船種別船腹量" sheetId="1" r:id="rId1"/>
  </sheets>
  <definedNames>
    <definedName name="_xlnm.Print_Area" localSheetId="0">'船種別船腹量'!$A$2:$S$15</definedName>
  </definedNames>
  <calcPr fullCalcOnLoad="1"/>
</workbook>
</file>

<file path=xl/sharedStrings.xml><?xml version="1.0" encoding="utf-8"?>
<sst xmlns="http://schemas.openxmlformats.org/spreadsheetml/2006/main" count="39" uniqueCount="24">
  <si>
    <t>本局</t>
  </si>
  <si>
    <t>隻数</t>
  </si>
  <si>
    <t>総トン数</t>
  </si>
  <si>
    <t>東京</t>
  </si>
  <si>
    <t>千葉</t>
  </si>
  <si>
    <t>茨城</t>
  </si>
  <si>
    <t>鹿島</t>
  </si>
  <si>
    <t>川崎</t>
  </si>
  <si>
    <t>計</t>
  </si>
  <si>
    <t>土・砂利・石材専用船</t>
  </si>
  <si>
    <t>セメント専用船</t>
  </si>
  <si>
    <t>自動車専用船</t>
  </si>
  <si>
    <t>油送船</t>
  </si>
  <si>
    <t>特殊タンク船</t>
  </si>
  <si>
    <t>その他貨物船</t>
  </si>
  <si>
    <t>合計</t>
  </si>
  <si>
    <t>全国</t>
  </si>
  <si>
    <t>関 東 運 輸 局 管 内</t>
  </si>
  <si>
    <t>船種別船腹量</t>
  </si>
  <si>
    <r>
      <t>（注）
１．</t>
    </r>
    <r>
      <rPr>
        <u val="single"/>
        <sz val="9"/>
        <rFont val="ＭＳ Ｐゴシック"/>
        <family val="3"/>
      </rPr>
      <t>運送業</t>
    </r>
    <r>
      <rPr>
        <sz val="9"/>
        <rFont val="ＭＳ Ｐゴシック"/>
        <family val="3"/>
      </rPr>
      <t>の船腹量である。
２．塩・保税原油の二次輸送を除く。
３．端数処理のため、末尾の数字が合わない場合がある。</t>
    </r>
  </si>
  <si>
    <t>隻数</t>
  </si>
  <si>
    <t>全国比</t>
  </si>
  <si>
    <t xml:space="preserve">　　　　　　　　　　　　区別
　　船種
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</si>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</sst>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(#,##0\)"/>
    <numFmt numFmtId="179" formatCode="\(#,##0.0\)"/>
    <numFmt numFmtId="180" formatCode="\(0\)"/>
    <numFmt numFmtId="181" formatCode="0_);[Red]\(0\)"/>
    <numFmt numFmtId="182" formatCode="[$-411]\(ggge&quot;年&quot;m&quot;月&quot;d&quot;日&quot;&quot;現&quot;&quot;在&quot;\)"/>
    <numFmt numFmtId="183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 horizontal="distributed"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41" fillId="0" borderId="15" xfId="48" applyNumberFormat="1" applyFont="1" applyFill="1" applyBorder="1" applyAlignment="1">
      <alignment vertical="center"/>
    </xf>
    <xf numFmtId="177" fontId="41" fillId="0" borderId="13" xfId="48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41" fillId="0" borderId="19" xfId="48" applyNumberFormat="1" applyFont="1" applyFill="1" applyBorder="1" applyAlignment="1">
      <alignment vertical="center"/>
    </xf>
    <xf numFmtId="177" fontId="41" fillId="0" borderId="17" xfId="48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41" fillId="0" borderId="22" xfId="48" applyNumberFormat="1" applyFont="1" applyFill="1" applyBorder="1" applyAlignment="1">
      <alignment vertical="center"/>
    </xf>
    <xf numFmtId="177" fontId="41" fillId="0" borderId="21" xfId="48" applyNumberFormat="1" applyFont="1" applyFill="1" applyBorder="1" applyAlignment="1">
      <alignment vertical="center"/>
    </xf>
    <xf numFmtId="177" fontId="41" fillId="0" borderId="15" xfId="0" applyNumberFormat="1" applyFont="1" applyFill="1" applyBorder="1" applyAlignment="1">
      <alignment vertical="center"/>
    </xf>
    <xf numFmtId="177" fontId="41" fillId="0" borderId="13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3" fontId="2" fillId="0" borderId="14" xfId="42" applyNumberFormat="1" applyFont="1" applyFill="1" applyBorder="1" applyAlignment="1">
      <alignment vertical="center"/>
    </xf>
    <xf numFmtId="183" fontId="2" fillId="0" borderId="18" xfId="42" applyNumberFormat="1" applyFont="1" applyFill="1" applyBorder="1" applyAlignment="1">
      <alignment vertical="center"/>
    </xf>
    <xf numFmtId="183" fontId="2" fillId="0" borderId="11" xfId="42" applyNumberFormat="1" applyFont="1" applyFill="1" applyBorder="1" applyAlignment="1">
      <alignment vertical="center"/>
    </xf>
    <xf numFmtId="183" fontId="2" fillId="0" borderId="26" xfId="42" applyNumberFormat="1" applyFont="1" applyFill="1" applyBorder="1" applyAlignment="1">
      <alignment vertical="center"/>
    </xf>
    <xf numFmtId="183" fontId="2" fillId="0" borderId="27" xfId="42" applyNumberFormat="1" applyFont="1" applyFill="1" applyBorder="1" applyAlignment="1">
      <alignment vertical="center"/>
    </xf>
    <xf numFmtId="183" fontId="2" fillId="0" borderId="25" xfId="42" applyNumberFormat="1" applyFont="1" applyFill="1" applyBorder="1" applyAlignment="1">
      <alignment vertical="center"/>
    </xf>
    <xf numFmtId="183" fontId="2" fillId="0" borderId="10" xfId="42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83" fontId="2" fillId="0" borderId="18" xfId="42" applyNumberFormat="1" applyFont="1" applyFill="1" applyBorder="1" applyAlignment="1">
      <alignment horizontal="right" vertical="center"/>
    </xf>
    <xf numFmtId="183" fontId="2" fillId="0" borderId="27" xfId="4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 indent="2"/>
    </xf>
    <xf numFmtId="0" fontId="0" fillId="0" borderId="10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82" fontId="0" fillId="0" borderId="42" xfId="0" applyNumberFormat="1" applyBorder="1" applyAlignment="1">
      <alignment horizontal="left" vertical="center"/>
    </xf>
    <xf numFmtId="0" fontId="3" fillId="0" borderId="0" xfId="0" applyFont="1" applyAlignment="1">
      <alignment horizontal="left" vertical="top" wrapText="1" indent="1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S15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3" sqref="S13"/>
    </sheetView>
  </sheetViews>
  <sheetFormatPr defaultColWidth="9.00390625" defaultRowHeight="13.5"/>
  <cols>
    <col min="1" max="1" width="25.25390625" style="0" customWidth="1"/>
    <col min="2" max="2" width="6.25390625" style="0" customWidth="1"/>
    <col min="3" max="3" width="9.50390625" style="0" bestFit="1" customWidth="1"/>
    <col min="4" max="4" width="6.25390625" style="0" customWidth="1"/>
    <col min="5" max="5" width="11.25390625" style="0" bestFit="1" customWidth="1"/>
    <col min="6" max="6" width="5.75390625" style="0" customWidth="1"/>
    <col min="7" max="7" width="8.375" style="0" bestFit="1" customWidth="1"/>
    <col min="8" max="8" width="5.375" style="0" customWidth="1"/>
    <col min="9" max="9" width="8.375" style="0" bestFit="1" customWidth="1"/>
    <col min="10" max="10" width="5.75390625" style="0" customWidth="1"/>
    <col min="11" max="11" width="8.375" style="0" bestFit="1" customWidth="1"/>
    <col min="12" max="12" width="5.50390625" style="0" customWidth="1"/>
    <col min="13" max="13" width="8.375" style="0" bestFit="1" customWidth="1"/>
    <col min="14" max="14" width="7.375" style="0" bestFit="1" customWidth="1"/>
    <col min="15" max="15" width="7.50390625" style="0" bestFit="1" customWidth="1"/>
    <col min="16" max="16" width="12.00390625" style="0" customWidth="1"/>
    <col min="17" max="17" width="7.50390625" style="0" bestFit="1" customWidth="1"/>
    <col min="18" max="18" width="7.375" style="0" bestFit="1" customWidth="1"/>
    <col min="19" max="19" width="11.75390625" style="0" customWidth="1"/>
  </cols>
  <sheetData>
    <row r="2" spans="1:5" ht="21.75" customHeight="1">
      <c r="A2" s="37" t="s">
        <v>18</v>
      </c>
      <c r="B2" s="59">
        <v>44286</v>
      </c>
      <c r="C2" s="59"/>
      <c r="D2" s="59"/>
      <c r="E2" s="59"/>
    </row>
    <row r="3" spans="1:19" ht="21.75" customHeight="1">
      <c r="A3" s="53" t="s">
        <v>22</v>
      </c>
      <c r="B3" s="46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51" t="s">
        <v>16</v>
      </c>
      <c r="S3" s="52"/>
    </row>
    <row r="4" spans="1:19" ht="26.25" customHeight="1">
      <c r="A4" s="54"/>
      <c r="B4" s="56" t="s">
        <v>0</v>
      </c>
      <c r="C4" s="57"/>
      <c r="D4" s="57" t="s">
        <v>3</v>
      </c>
      <c r="E4" s="57"/>
      <c r="F4" s="57" t="s">
        <v>4</v>
      </c>
      <c r="G4" s="57"/>
      <c r="H4" s="57" t="s">
        <v>5</v>
      </c>
      <c r="I4" s="57"/>
      <c r="J4" s="61" t="s">
        <v>6</v>
      </c>
      <c r="K4" s="56"/>
      <c r="L4" s="57" t="s">
        <v>7</v>
      </c>
      <c r="M4" s="61"/>
      <c r="N4" s="43" t="s">
        <v>8</v>
      </c>
      <c r="O4" s="44"/>
      <c r="P4" s="44"/>
      <c r="Q4" s="45"/>
      <c r="R4" s="51"/>
      <c r="S4" s="52"/>
    </row>
    <row r="5" spans="1:19" ht="19.5" customHeight="1">
      <c r="A5" s="54"/>
      <c r="B5" s="41" t="s">
        <v>1</v>
      </c>
      <c r="C5" s="41" t="s">
        <v>2</v>
      </c>
      <c r="D5" s="41" t="s">
        <v>1</v>
      </c>
      <c r="E5" s="41" t="s">
        <v>2</v>
      </c>
      <c r="F5" s="41" t="s">
        <v>1</v>
      </c>
      <c r="G5" s="41" t="s">
        <v>2</v>
      </c>
      <c r="H5" s="41" t="s">
        <v>1</v>
      </c>
      <c r="I5" s="41" t="s">
        <v>2</v>
      </c>
      <c r="J5" s="41" t="s">
        <v>1</v>
      </c>
      <c r="K5" s="41" t="s">
        <v>2</v>
      </c>
      <c r="L5" s="41" t="s">
        <v>1</v>
      </c>
      <c r="M5" s="49" t="s">
        <v>2</v>
      </c>
      <c r="N5" s="58" t="s">
        <v>20</v>
      </c>
      <c r="O5" s="56"/>
      <c r="P5" s="49" t="s">
        <v>2</v>
      </c>
      <c r="Q5" s="45"/>
      <c r="R5" s="41" t="s">
        <v>1</v>
      </c>
      <c r="S5" s="41" t="s">
        <v>2</v>
      </c>
    </row>
    <row r="6" spans="1:19" ht="22.5" customHeight="1" thickBot="1">
      <c r="A6" s="55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50"/>
      <c r="N6" s="22"/>
      <c r="O6" s="4" t="s">
        <v>21</v>
      </c>
      <c r="P6" s="23"/>
      <c r="Q6" s="24" t="s">
        <v>21</v>
      </c>
      <c r="R6" s="42"/>
      <c r="S6" s="42"/>
    </row>
    <row r="7" spans="1:19" ht="27.75" customHeight="1" thickTop="1">
      <c r="A7" s="38" t="s">
        <v>14</v>
      </c>
      <c r="B7" s="5">
        <v>88</v>
      </c>
      <c r="C7" s="6">
        <v>54676.55</v>
      </c>
      <c r="D7" s="6">
        <v>524</v>
      </c>
      <c r="E7" s="6">
        <v>927042.37</v>
      </c>
      <c r="F7" s="6">
        <v>75</v>
      </c>
      <c r="G7" s="6">
        <v>15882.44</v>
      </c>
      <c r="H7" s="6">
        <v>1</v>
      </c>
      <c r="I7" s="6">
        <v>226</v>
      </c>
      <c r="J7" s="6">
        <v>20</v>
      </c>
      <c r="K7" s="6">
        <v>909.78</v>
      </c>
      <c r="L7" s="6">
        <v>1</v>
      </c>
      <c r="M7" s="7">
        <v>61.33</v>
      </c>
      <c r="N7" s="32">
        <f aca="true" t="shared" si="0" ref="N7:N12">B7+D7+F7+H7+J7+L7</f>
        <v>709</v>
      </c>
      <c r="O7" s="25">
        <f>N7/R7</f>
        <v>0.2013060760931289</v>
      </c>
      <c r="P7" s="7">
        <f aca="true" t="shared" si="1" ref="P7:P12">C7+E7+G7+I7+K7+M7</f>
        <v>998798.47</v>
      </c>
      <c r="Q7" s="28">
        <f>P7/S7</f>
        <v>0.46050583332872275</v>
      </c>
      <c r="R7" s="8">
        <v>3522</v>
      </c>
      <c r="S7" s="9">
        <v>2168916</v>
      </c>
    </row>
    <row r="8" spans="1:19" ht="27.75" customHeight="1">
      <c r="A8" s="39" t="s">
        <v>9</v>
      </c>
      <c r="B8" s="10">
        <v>1</v>
      </c>
      <c r="C8" s="11">
        <v>497</v>
      </c>
      <c r="D8" s="11">
        <v>6</v>
      </c>
      <c r="E8" s="11">
        <v>1824.2</v>
      </c>
      <c r="F8" s="11">
        <v>28</v>
      </c>
      <c r="G8" s="11">
        <v>13456</v>
      </c>
      <c r="H8" s="11"/>
      <c r="I8" s="11"/>
      <c r="J8" s="11"/>
      <c r="K8" s="11"/>
      <c r="L8" s="11"/>
      <c r="M8" s="12"/>
      <c r="N8" s="33">
        <f t="shared" si="0"/>
        <v>35</v>
      </c>
      <c r="O8" s="26">
        <f aca="true" t="shared" si="2" ref="O8:O13">N8/R8</f>
        <v>0.11217948717948718</v>
      </c>
      <c r="P8" s="12">
        <f t="shared" si="1"/>
        <v>15777.2</v>
      </c>
      <c r="Q8" s="29">
        <f aca="true" t="shared" si="3" ref="Q8:Q13">P8/S8</f>
        <v>0.07706344942118888</v>
      </c>
      <c r="R8" s="13">
        <v>312</v>
      </c>
      <c r="S8" s="14">
        <v>204730</v>
      </c>
    </row>
    <row r="9" spans="1:19" ht="27.75" customHeight="1">
      <c r="A9" s="39" t="s">
        <v>10</v>
      </c>
      <c r="B9" s="10"/>
      <c r="C9" s="11"/>
      <c r="D9" s="11">
        <v>65</v>
      </c>
      <c r="E9" s="11">
        <v>170681</v>
      </c>
      <c r="F9" s="11"/>
      <c r="G9" s="11"/>
      <c r="H9" s="11"/>
      <c r="I9" s="11"/>
      <c r="J9" s="11"/>
      <c r="K9" s="11"/>
      <c r="L9" s="11"/>
      <c r="M9" s="12"/>
      <c r="N9" s="33">
        <f t="shared" si="0"/>
        <v>65</v>
      </c>
      <c r="O9" s="26">
        <f t="shared" si="2"/>
        <v>0.48148148148148145</v>
      </c>
      <c r="P9" s="12">
        <f t="shared" si="1"/>
        <v>170681</v>
      </c>
      <c r="Q9" s="29">
        <f t="shared" si="3"/>
        <v>0.4241449062155204</v>
      </c>
      <c r="R9" s="13">
        <v>135</v>
      </c>
      <c r="S9" s="14">
        <v>402412</v>
      </c>
    </row>
    <row r="10" spans="1:19" ht="27.75" customHeight="1">
      <c r="A10" s="39" t="s">
        <v>11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33">
        <f t="shared" si="0"/>
        <v>0</v>
      </c>
      <c r="O10" s="35" t="s">
        <v>23</v>
      </c>
      <c r="P10" s="12">
        <f t="shared" si="1"/>
        <v>0</v>
      </c>
      <c r="Q10" s="36" t="s">
        <v>23</v>
      </c>
      <c r="R10" s="13">
        <v>10</v>
      </c>
      <c r="S10" s="14">
        <v>40137</v>
      </c>
    </row>
    <row r="11" spans="1:19" ht="27.75" customHeight="1">
      <c r="A11" s="39" t="s">
        <v>12</v>
      </c>
      <c r="B11" s="10">
        <v>100</v>
      </c>
      <c r="C11" s="11">
        <v>103674.29</v>
      </c>
      <c r="D11" s="11">
        <v>488</v>
      </c>
      <c r="E11" s="11">
        <v>650693.48</v>
      </c>
      <c r="F11" s="11">
        <v>4</v>
      </c>
      <c r="G11" s="11">
        <v>425.64</v>
      </c>
      <c r="H11" s="11"/>
      <c r="I11" s="11"/>
      <c r="J11" s="11">
        <v>1</v>
      </c>
      <c r="K11" s="11">
        <v>19.84</v>
      </c>
      <c r="L11" s="11">
        <v>4</v>
      </c>
      <c r="M11" s="12">
        <v>884</v>
      </c>
      <c r="N11" s="33">
        <f t="shared" si="0"/>
        <v>597</v>
      </c>
      <c r="O11" s="26">
        <f t="shared" si="2"/>
        <v>0.6364605543710021</v>
      </c>
      <c r="P11" s="12">
        <f t="shared" si="1"/>
        <v>755697.25</v>
      </c>
      <c r="Q11" s="29">
        <f t="shared" si="3"/>
        <v>0.7919420623684152</v>
      </c>
      <c r="R11" s="13">
        <v>938</v>
      </c>
      <c r="S11" s="14">
        <v>954233</v>
      </c>
    </row>
    <row r="12" spans="1:19" ht="27.75" customHeight="1" thickBot="1">
      <c r="A12" s="40" t="s">
        <v>13</v>
      </c>
      <c r="B12" s="15">
        <v>20</v>
      </c>
      <c r="C12" s="16">
        <v>19921</v>
      </c>
      <c r="D12" s="16">
        <v>94</v>
      </c>
      <c r="E12" s="16">
        <v>95967</v>
      </c>
      <c r="F12" s="16"/>
      <c r="G12" s="16"/>
      <c r="H12" s="16"/>
      <c r="I12" s="16"/>
      <c r="J12" s="16"/>
      <c r="K12" s="16"/>
      <c r="L12" s="16"/>
      <c r="M12" s="17"/>
      <c r="N12" s="34">
        <f t="shared" si="0"/>
        <v>114</v>
      </c>
      <c r="O12" s="27">
        <f t="shared" si="2"/>
        <v>0.3864406779661017</v>
      </c>
      <c r="P12" s="17">
        <f t="shared" si="1"/>
        <v>115888</v>
      </c>
      <c r="Q12" s="30">
        <f t="shared" si="3"/>
        <v>0.5598805722098489</v>
      </c>
      <c r="R12" s="18">
        <v>295</v>
      </c>
      <c r="S12" s="19">
        <v>206987</v>
      </c>
    </row>
    <row r="13" spans="1:19" ht="27.75" customHeight="1" thickTop="1">
      <c r="A13" s="3" t="s">
        <v>15</v>
      </c>
      <c r="B13" s="5">
        <f>SUM(B7:B12)</f>
        <v>209</v>
      </c>
      <c r="C13" s="6">
        <f aca="true" t="shared" si="4" ref="C13:R13">SUM(C7:C12)</f>
        <v>178768.84</v>
      </c>
      <c r="D13" s="6">
        <f t="shared" si="4"/>
        <v>1177</v>
      </c>
      <c r="E13" s="6">
        <f t="shared" si="4"/>
        <v>1846208.0499999998</v>
      </c>
      <c r="F13" s="6">
        <f t="shared" si="4"/>
        <v>107</v>
      </c>
      <c r="G13" s="6">
        <f t="shared" si="4"/>
        <v>29764.08</v>
      </c>
      <c r="H13" s="6">
        <f t="shared" si="4"/>
        <v>1</v>
      </c>
      <c r="I13" s="6">
        <f t="shared" si="4"/>
        <v>226</v>
      </c>
      <c r="J13" s="6">
        <f t="shared" si="4"/>
        <v>21</v>
      </c>
      <c r="K13" s="6">
        <f t="shared" si="4"/>
        <v>929.62</v>
      </c>
      <c r="L13" s="6">
        <f t="shared" si="4"/>
        <v>5</v>
      </c>
      <c r="M13" s="7">
        <f t="shared" si="4"/>
        <v>945.33</v>
      </c>
      <c r="N13" s="32">
        <f t="shared" si="4"/>
        <v>1520</v>
      </c>
      <c r="O13" s="25">
        <f t="shared" si="2"/>
        <v>0.29163468917881813</v>
      </c>
      <c r="P13" s="7">
        <f t="shared" si="4"/>
        <v>2056841.92</v>
      </c>
      <c r="Q13" s="31">
        <f t="shared" si="3"/>
        <v>0.5171304571261629</v>
      </c>
      <c r="R13" s="20">
        <f t="shared" si="4"/>
        <v>5212</v>
      </c>
      <c r="S13" s="21">
        <v>3977414</v>
      </c>
    </row>
    <row r="14" spans="1:19" ht="7.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4" ht="51" customHeight="1">
      <c r="A15" s="60" t="s">
        <v>19</v>
      </c>
      <c r="B15" s="60"/>
      <c r="C15" s="60"/>
      <c r="D15" s="60"/>
    </row>
  </sheetData>
  <sheetProtection/>
  <mergeCells count="28">
    <mergeCell ref="B2:E2"/>
    <mergeCell ref="A15:D15"/>
    <mergeCell ref="J4:K4"/>
    <mergeCell ref="L4:M4"/>
    <mergeCell ref="F4:G4"/>
    <mergeCell ref="E5:E6"/>
    <mergeCell ref="F5:F6"/>
    <mergeCell ref="G5:G6"/>
    <mergeCell ref="R3:S4"/>
    <mergeCell ref="A3:A6"/>
    <mergeCell ref="B4:C4"/>
    <mergeCell ref="D4:E4"/>
    <mergeCell ref="N5:O5"/>
    <mergeCell ref="P5:Q5"/>
    <mergeCell ref="B5:B6"/>
    <mergeCell ref="C5:C6"/>
    <mergeCell ref="D5:D6"/>
    <mergeCell ref="H4:I4"/>
    <mergeCell ref="R5:R6"/>
    <mergeCell ref="S5:S6"/>
    <mergeCell ref="N4:Q4"/>
    <mergeCell ref="B3:Q3"/>
    <mergeCell ref="H5:H6"/>
    <mergeCell ref="I5:I6"/>
    <mergeCell ref="J5:J6"/>
    <mergeCell ref="K5:K6"/>
    <mergeCell ref="L5:L6"/>
    <mergeCell ref="M5:M6"/>
  </mergeCells>
  <printOptions horizontalCentered="1"/>
  <pageMargins left="0.5511811023622047" right="0.7086614173228347" top="0.984251968503937" bottom="0.984251968503937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2010-12-19T07:21:02Z</cp:lastPrinted>
  <dcterms:created xsi:type="dcterms:W3CDTF">1997-01-08T22:48:59Z</dcterms:created>
  <dcterms:modified xsi:type="dcterms:W3CDTF">2021-07-26T02:45:31Z</dcterms:modified>
  <cp:category/>
  <cp:version/>
  <cp:contentType/>
  <cp:contentStatus/>
</cp:coreProperties>
</file>