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 activeTab="2"/>
  </bookViews>
  <sheets>
    <sheet name="港別船舶積卸し実績推移" sheetId="2" r:id="rId1"/>
    <sheet name="グラフ1" sheetId="3" r:id="rId2"/>
    <sheet name="グラフ2" sheetId="5" r:id="rId3"/>
  </sheets>
  <externalReferences>
    <externalReference r:id="rId4"/>
  </externalReferences>
  <definedNames>
    <definedName name="_Regression_Int" localSheetId="1" hidden="1">1</definedName>
    <definedName name="_Regression_Int" localSheetId="0" hidden="1">1</definedName>
    <definedName name="_xlnm.Print_Area" localSheetId="1">グラフ1!$A$1:$S$43</definedName>
    <definedName name="_xlnm.Print_Area" localSheetId="0">港別船舶積卸し実績推移!$A$1:$T$37</definedName>
    <definedName name="順位">[1]輸移出入別!$H$12:$I$19</definedName>
  </definedNames>
  <calcPr calcId="152511"/>
</workbook>
</file>

<file path=xl/calcChain.xml><?xml version="1.0" encoding="utf-8"?>
<calcChain xmlns="http://schemas.openxmlformats.org/spreadsheetml/2006/main">
  <c r="R35" i="2" l="1"/>
  <c r="R34" i="2"/>
  <c r="R29" i="2"/>
  <c r="S29" i="2" s="1"/>
  <c r="S26" i="2"/>
  <c r="R26" i="2"/>
  <c r="T26" i="2" s="1"/>
  <c r="R23" i="2"/>
  <c r="T23" i="2" s="1"/>
  <c r="R20" i="2"/>
  <c r="T20" i="2" s="1"/>
  <c r="R17" i="2"/>
  <c r="S17" i="2" s="1"/>
  <c r="S14" i="2"/>
  <c r="R14" i="2"/>
  <c r="T14" i="2" s="1"/>
  <c r="R11" i="2"/>
  <c r="S11" i="2" s="1"/>
  <c r="R8" i="2"/>
  <c r="S23" i="2" l="1"/>
  <c r="T11" i="2"/>
  <c r="S8" i="2"/>
  <c r="T17" i="2"/>
  <c r="S20" i="2"/>
  <c r="T29" i="2"/>
  <c r="R32" i="2"/>
  <c r="T8" i="2"/>
  <c r="S32" i="2" l="1"/>
  <c r="R24" i="2"/>
  <c r="R12" i="2"/>
  <c r="T32" i="2"/>
  <c r="R21" i="2"/>
  <c r="R9" i="2"/>
  <c r="R18" i="2"/>
  <c r="R15" i="2"/>
  <c r="R30" i="2"/>
  <c r="R27" i="2"/>
  <c r="R33" i="2" l="1"/>
</calcChain>
</file>

<file path=xl/sharedStrings.xml><?xml version="1.0" encoding="utf-8"?>
<sst xmlns="http://schemas.openxmlformats.org/spreadsheetml/2006/main" count="97" uniqueCount="37">
  <si>
    <t>関東運輸局管内　港別船舶積卸し実績推移</t>
  </si>
  <si>
    <t>表１</t>
    <rPh sb="0" eb="1">
      <t>ヒョウ</t>
    </rPh>
    <phoneticPr fontId="5"/>
  </si>
  <si>
    <t>表１</t>
  </si>
  <si>
    <t>〔単位：万トン〕</t>
  </si>
  <si>
    <t>２７年度</t>
  </si>
  <si>
    <t>２８年度</t>
  </si>
  <si>
    <t>２９年度</t>
  </si>
  <si>
    <t>３０年度</t>
  </si>
  <si>
    <t>３１(令和元)年度</t>
    <rPh sb="3" eb="5">
      <t>レイワ</t>
    </rPh>
    <rPh sb="5" eb="6">
      <t>ガン</t>
    </rPh>
    <phoneticPr fontId="5"/>
  </si>
  <si>
    <t>令和２年度</t>
    <rPh sb="0" eb="2">
      <t>レイワ</t>
    </rPh>
    <phoneticPr fontId="5"/>
  </si>
  <si>
    <t>港　名</t>
  </si>
  <si>
    <t>数  量</t>
  </si>
  <si>
    <t>（シェア）</t>
  </si>
  <si>
    <t>順位</t>
  </si>
  <si>
    <t>前年度比</t>
  </si>
  <si>
    <t>前々年度比</t>
    <rPh sb="0" eb="2">
      <t>ゼンゼン</t>
    </rPh>
    <rPh sb="2" eb="5">
      <t>ネンドヒ</t>
    </rPh>
    <phoneticPr fontId="5"/>
  </si>
  <si>
    <t>横　浜</t>
  </si>
  <si>
    <t>②</t>
  </si>
  <si>
    <t>東　京</t>
  </si>
  <si>
    <t>①</t>
  </si>
  <si>
    <t>川　崎</t>
  </si>
  <si>
    <t>⑥</t>
  </si>
  <si>
    <t>横須賀</t>
  </si>
  <si>
    <t>⑦</t>
  </si>
  <si>
    <t>千　葉</t>
  </si>
  <si>
    <t>③</t>
  </si>
  <si>
    <t>木更津</t>
  </si>
  <si>
    <t>⑤</t>
  </si>
  <si>
    <t>鹿　島</t>
  </si>
  <si>
    <t>④</t>
  </si>
  <si>
    <t>日　立</t>
  </si>
  <si>
    <t>⑧</t>
  </si>
  <si>
    <t>合　計</t>
  </si>
  <si>
    <t>輸出入</t>
  </si>
  <si>
    <t>移出入</t>
  </si>
  <si>
    <t>（注） 　取扱量は各年度とも当年４月から翌年３月までの間の数量である。</t>
    <phoneticPr fontId="5"/>
  </si>
  <si>
    <t>船舶積卸し実績推移</t>
    <rPh sb="0" eb="4">
      <t>センパクツミオロ</t>
    </rPh>
    <rPh sb="5" eb="7">
      <t>ジッセキ</t>
    </rPh>
    <rPh sb="7" eb="9">
      <t>スイイ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</si>
</sst>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\-#,##0.0"/>
    <numFmt numFmtId="177" formatCode="#,##0.0"/>
    <numFmt numFmtId="178" formatCode="#,##0_ "/>
    <numFmt numFmtId="179" formatCode="0.0%"/>
    <numFmt numFmtId="180" formatCode="\(0\)"/>
  </numFmts>
  <fonts count="12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5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55"/>
      <name val="ＭＳ 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122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0" fontId="1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176" fontId="1" fillId="0" borderId="1" xfId="1" applyNumberFormat="1" applyBorder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76" fontId="6" fillId="0" borderId="2" xfId="1" applyNumberFormat="1" applyFont="1" applyBorder="1" applyAlignment="1" applyProtection="1"/>
    <xf numFmtId="176" fontId="6" fillId="0" borderId="3" xfId="1" applyNumberFormat="1" applyFont="1" applyBorder="1" applyAlignment="1" applyProtection="1"/>
    <xf numFmtId="176" fontId="6" fillId="0" borderId="4" xfId="1" applyNumberFormat="1" applyFont="1" applyBorder="1" applyAlignment="1" applyProtection="1">
      <alignment horizontal="centerContinuous"/>
    </xf>
    <xf numFmtId="176" fontId="6" fillId="0" borderId="5" xfId="1" applyNumberFormat="1" applyFont="1" applyBorder="1" applyAlignment="1" applyProtection="1"/>
    <xf numFmtId="176" fontId="6" fillId="0" borderId="6" xfId="1" applyNumberFormat="1" applyFont="1" applyBorder="1" applyAlignment="1" applyProtection="1"/>
    <xf numFmtId="176" fontId="7" fillId="0" borderId="6" xfId="1" applyNumberFormat="1" applyFont="1" applyBorder="1" applyAlignment="1" applyProtection="1"/>
    <xf numFmtId="176" fontId="7" fillId="0" borderId="6" xfId="1" applyNumberFormat="1" applyFont="1" applyFill="1" applyBorder="1" applyAlignment="1" applyProtection="1"/>
    <xf numFmtId="176" fontId="6" fillId="0" borderId="4" xfId="1" applyNumberFormat="1" applyFont="1" applyFill="1" applyBorder="1" applyAlignment="1" applyProtection="1">
      <alignment horizontal="centerContinuous"/>
    </xf>
    <xf numFmtId="176" fontId="6" fillId="0" borderId="5" xfId="1" applyNumberFormat="1" applyFont="1" applyFill="1" applyBorder="1" applyAlignment="1" applyProtection="1"/>
    <xf numFmtId="0" fontId="6" fillId="0" borderId="0" xfId="1" applyFont="1" applyAlignment="1"/>
    <xf numFmtId="0" fontId="1" fillId="0" borderId="0" xfId="1" applyAlignment="1"/>
    <xf numFmtId="176" fontId="6" fillId="0" borderId="7" xfId="1" applyNumberFormat="1" applyFont="1" applyBorder="1" applyAlignment="1" applyProtection="1">
      <alignment horizontal="centerContinuous"/>
    </xf>
    <xf numFmtId="176" fontId="6" fillId="0" borderId="8" xfId="1" applyNumberFormat="1" applyFont="1" applyBorder="1" applyAlignment="1" applyProtection="1"/>
    <xf numFmtId="176" fontId="6" fillId="0" borderId="0" xfId="1" applyNumberFormat="1" applyFont="1" applyAlignment="1" applyProtection="1">
      <alignment horizontal="centerContinuous"/>
    </xf>
    <xf numFmtId="176" fontId="6" fillId="0" borderId="9" xfId="1" applyNumberFormat="1" applyFont="1" applyBorder="1" applyAlignment="1" applyProtection="1"/>
    <xf numFmtId="176" fontId="6" fillId="0" borderId="10" xfId="1" applyNumberFormat="1" applyFont="1" applyBorder="1" applyAlignment="1" applyProtection="1"/>
    <xf numFmtId="176" fontId="7" fillId="0" borderId="10" xfId="1" applyNumberFormat="1" applyFont="1" applyBorder="1" applyAlignment="1" applyProtection="1"/>
    <xf numFmtId="176" fontId="7" fillId="0" borderId="10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centerContinuous"/>
    </xf>
    <xf numFmtId="176" fontId="6" fillId="0" borderId="9" xfId="1" applyNumberFormat="1" applyFont="1" applyFill="1" applyBorder="1" applyAlignment="1" applyProtection="1"/>
    <xf numFmtId="176" fontId="6" fillId="0" borderId="7" xfId="1" applyNumberFormat="1" applyFont="1" applyBorder="1" applyAlignment="1" applyProtection="1"/>
    <xf numFmtId="176" fontId="6" fillId="0" borderId="11" xfId="1" applyNumberFormat="1" applyFont="1" applyBorder="1" applyAlignment="1" applyProtection="1"/>
    <xf numFmtId="176" fontId="6" fillId="0" borderId="0" xfId="1" applyNumberFormat="1" applyFont="1" applyAlignment="1" applyProtection="1">
      <alignment horizontal="left"/>
    </xf>
    <xf numFmtId="176" fontId="6" fillId="0" borderId="12" xfId="1" applyNumberFormat="1" applyFont="1" applyBorder="1" applyAlignment="1" applyProtection="1"/>
    <xf numFmtId="176" fontId="6" fillId="0" borderId="13" xfId="1" applyNumberFormat="1" applyFont="1" applyBorder="1" applyAlignment="1" applyProtection="1"/>
    <xf numFmtId="176" fontId="7" fillId="0" borderId="13" xfId="1" applyNumberFormat="1" applyFont="1" applyBorder="1" applyAlignment="1" applyProtection="1"/>
    <xf numFmtId="176" fontId="7" fillId="0" borderId="13" xfId="1" applyNumberFormat="1" applyFont="1" applyFill="1" applyBorder="1" applyAlignment="1" applyProtection="1"/>
    <xf numFmtId="176" fontId="6" fillId="0" borderId="0" xfId="1" applyNumberFormat="1" applyFont="1" applyFill="1" applyAlignment="1" applyProtection="1">
      <alignment horizontal="left"/>
    </xf>
    <xf numFmtId="176" fontId="6" fillId="0" borderId="12" xfId="1" applyNumberFormat="1" applyFont="1" applyFill="1" applyBorder="1" applyAlignment="1" applyProtection="1"/>
    <xf numFmtId="176" fontId="6" fillId="0" borderId="14" xfId="1" applyNumberFormat="1" applyFont="1" applyBorder="1" applyAlignment="1" applyProtection="1">
      <alignment vertical="center"/>
    </xf>
    <xf numFmtId="176" fontId="6" fillId="0" borderId="11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vertical="center"/>
    </xf>
    <xf numFmtId="176" fontId="6" fillId="0" borderId="16" xfId="1" applyNumberFormat="1" applyFont="1" applyBorder="1" applyAlignment="1" applyProtection="1">
      <alignment horizontal="center" vertical="center"/>
    </xf>
    <xf numFmtId="176" fontId="6" fillId="0" borderId="13" xfId="1" applyNumberFormat="1" applyFont="1" applyBorder="1" applyAlignment="1" applyProtection="1">
      <alignment horizontal="center" vertical="center"/>
    </xf>
    <xf numFmtId="176" fontId="6" fillId="0" borderId="13" xfId="1" applyNumberFormat="1" applyFont="1" applyFill="1" applyBorder="1" applyAlignment="1" applyProtection="1">
      <alignment horizontal="center" vertical="center"/>
    </xf>
    <xf numFmtId="176" fontId="6" fillId="0" borderId="15" xfId="1" applyNumberFormat="1" applyFont="1" applyFill="1" applyBorder="1" applyAlignment="1" applyProtection="1">
      <alignment vertical="center"/>
    </xf>
    <xf numFmtId="176" fontId="6" fillId="0" borderId="17" xfId="1" applyNumberFormat="1" applyFont="1" applyFill="1" applyBorder="1" applyAlignment="1" applyProtection="1">
      <alignment horizontal="center" vertical="center"/>
    </xf>
    <xf numFmtId="176" fontId="6" fillId="0" borderId="16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Alignment="1">
      <alignment vertical="center"/>
    </xf>
    <xf numFmtId="0" fontId="1" fillId="0" borderId="7" xfId="2" applyFont="1" applyBorder="1" applyAlignment="1">
      <alignment vertical="center"/>
    </xf>
    <xf numFmtId="177" fontId="1" fillId="0" borderId="18" xfId="2" applyNumberFormat="1" applyFont="1" applyBorder="1" applyAlignment="1">
      <alignment vertical="center"/>
    </xf>
    <xf numFmtId="0" fontId="1" fillId="0" borderId="0" xfId="2" applyFont="1" applyAlignment="1">
      <alignment vertical="center"/>
    </xf>
    <xf numFmtId="0" fontId="1" fillId="0" borderId="19" xfId="2" applyFont="1" applyBorder="1" applyAlignment="1">
      <alignment vertical="center"/>
    </xf>
    <xf numFmtId="177" fontId="1" fillId="0" borderId="20" xfId="2" applyNumberFormat="1" applyFont="1" applyBorder="1" applyAlignment="1">
      <alignment horizontal="center" vertical="center"/>
    </xf>
    <xf numFmtId="176" fontId="1" fillId="0" borderId="20" xfId="2" applyNumberFormat="1" applyFont="1" applyBorder="1" applyAlignment="1" applyProtection="1">
      <alignment vertical="center"/>
    </xf>
    <xf numFmtId="176" fontId="1" fillId="0" borderId="19" xfId="2" applyNumberFormat="1" applyFont="1" applyBorder="1" applyAlignment="1" applyProtection="1">
      <alignment vertical="center"/>
    </xf>
    <xf numFmtId="177" fontId="4" fillId="0" borderId="20" xfId="2" applyNumberFormat="1" applyFont="1" applyBorder="1" applyAlignment="1">
      <alignment horizontal="center" vertical="center"/>
    </xf>
    <xf numFmtId="177" fontId="4" fillId="0" borderId="20" xfId="2" applyNumberFormat="1" applyFont="1" applyFill="1" applyBorder="1" applyAlignment="1">
      <alignment horizontal="center" vertical="center"/>
    </xf>
    <xf numFmtId="176" fontId="1" fillId="0" borderId="20" xfId="2" applyNumberFormat="1" applyFont="1" applyFill="1" applyBorder="1" applyAlignment="1" applyProtection="1">
      <alignment vertical="center"/>
    </xf>
    <xf numFmtId="176" fontId="1" fillId="0" borderId="21" xfId="2" applyNumberFormat="1" applyFont="1" applyFill="1" applyBorder="1" applyAlignment="1" applyProtection="1">
      <alignment vertical="center"/>
    </xf>
    <xf numFmtId="176" fontId="1" fillId="0" borderId="19" xfId="2" applyNumberFormat="1" applyFont="1" applyFill="1" applyBorder="1" applyAlignment="1" applyProtection="1">
      <alignment vertical="center"/>
    </xf>
    <xf numFmtId="176" fontId="1" fillId="0" borderId="7" xfId="2" applyNumberFormat="1" applyFont="1" applyBorder="1" applyAlignment="1" applyProtection="1">
      <alignment horizontal="centerContinuous" vertical="center"/>
    </xf>
    <xf numFmtId="176" fontId="1" fillId="0" borderId="8" xfId="2" applyNumberFormat="1" applyFont="1" applyBorder="1" applyAlignment="1" applyProtection="1">
      <alignment horizontal="center" vertical="center"/>
    </xf>
    <xf numFmtId="178" fontId="1" fillId="0" borderId="20" xfId="2" applyNumberFormat="1" applyFont="1" applyBorder="1" applyAlignment="1" applyProtection="1">
      <alignment vertical="center"/>
    </xf>
    <xf numFmtId="179" fontId="1" fillId="0" borderId="19" xfId="2" applyNumberFormat="1" applyFont="1" applyBorder="1" applyAlignment="1" applyProtection="1">
      <alignment vertical="center"/>
    </xf>
    <xf numFmtId="176" fontId="1" fillId="0" borderId="10" xfId="3" applyNumberFormat="1" applyFont="1" applyFill="1" applyBorder="1" applyAlignment="1" applyProtection="1">
      <alignment horizontal="centerContinuous"/>
    </xf>
    <xf numFmtId="176" fontId="1" fillId="2" borderId="10" xfId="3" applyNumberFormat="1" applyFont="1" applyFill="1" applyBorder="1" applyAlignment="1" applyProtection="1">
      <alignment horizontal="centerContinuous"/>
    </xf>
    <xf numFmtId="178" fontId="1" fillId="2" borderId="20" xfId="2" applyNumberFormat="1" applyFont="1" applyFill="1" applyBorder="1" applyAlignment="1" applyProtection="1">
      <alignment vertical="center"/>
    </xf>
    <xf numFmtId="179" fontId="1" fillId="2" borderId="21" xfId="2" applyNumberFormat="1" applyFont="1" applyFill="1" applyBorder="1" applyAlignment="1" applyProtection="1">
      <alignment vertical="center"/>
    </xf>
    <xf numFmtId="179" fontId="1" fillId="2" borderId="19" xfId="2" applyNumberFormat="1" applyFont="1" applyFill="1" applyBorder="1" applyAlignment="1" applyProtection="1">
      <alignment vertical="center"/>
    </xf>
    <xf numFmtId="176" fontId="1" fillId="0" borderId="14" xfId="2" applyNumberFormat="1" applyFont="1" applyBorder="1" applyAlignment="1" applyProtection="1">
      <alignment vertical="center"/>
    </xf>
    <xf numFmtId="177" fontId="1" fillId="0" borderId="11" xfId="2" applyNumberFormat="1" applyFont="1" applyBorder="1" applyAlignment="1" applyProtection="1">
      <alignment horizontal="center" vertical="center"/>
    </xf>
    <xf numFmtId="180" fontId="1" fillId="0" borderId="15" xfId="2" applyNumberFormat="1" applyFont="1" applyBorder="1" applyAlignment="1" applyProtection="1">
      <alignment vertical="center"/>
    </xf>
    <xf numFmtId="176" fontId="1" fillId="0" borderId="16" xfId="2" applyNumberFormat="1" applyFont="1" applyBorder="1" applyAlignment="1" applyProtection="1">
      <alignment vertical="center"/>
    </xf>
    <xf numFmtId="177" fontId="1" fillId="0" borderId="22" xfId="2" applyNumberFormat="1" applyFont="1" applyBorder="1" applyAlignment="1">
      <alignment horizontal="center" vertical="center"/>
    </xf>
    <xf numFmtId="177" fontId="4" fillId="0" borderId="22" xfId="2" applyNumberFormat="1" applyFont="1" applyBorder="1" applyAlignment="1">
      <alignment horizontal="center" vertical="center"/>
    </xf>
    <xf numFmtId="177" fontId="4" fillId="0" borderId="22" xfId="2" applyNumberFormat="1" applyFont="1" applyFill="1" applyBorder="1" applyAlignment="1">
      <alignment horizontal="center" vertical="center"/>
    </xf>
    <xf numFmtId="180" fontId="1" fillId="0" borderId="15" xfId="2" applyNumberFormat="1" applyFont="1" applyFill="1" applyBorder="1" applyAlignment="1" applyProtection="1">
      <alignment vertical="center"/>
    </xf>
    <xf numFmtId="180" fontId="1" fillId="0" borderId="23" xfId="2" applyNumberFormat="1" applyFont="1" applyFill="1" applyBorder="1" applyAlignment="1" applyProtection="1">
      <alignment vertical="center"/>
    </xf>
    <xf numFmtId="176" fontId="1" fillId="0" borderId="16" xfId="2" applyNumberFormat="1" applyFont="1" applyFill="1" applyBorder="1" applyAlignment="1" applyProtection="1">
      <alignment vertical="center"/>
    </xf>
    <xf numFmtId="176" fontId="1" fillId="0" borderId="7" xfId="2" applyNumberFormat="1" applyFont="1" applyBorder="1" applyAlignment="1" applyProtection="1">
      <alignment vertical="center"/>
    </xf>
    <xf numFmtId="177" fontId="1" fillId="0" borderId="8" xfId="2" applyNumberFormat="1" applyFont="1" applyBorder="1" applyAlignment="1" applyProtection="1">
      <alignment horizontal="center" vertical="center"/>
    </xf>
    <xf numFmtId="37" fontId="1" fillId="0" borderId="20" xfId="2" applyNumberFormat="1" applyFont="1" applyBorder="1" applyAlignment="1" applyProtection="1">
      <alignment vertical="center"/>
    </xf>
    <xf numFmtId="37" fontId="1" fillId="0" borderId="20" xfId="2" applyNumberFormat="1" applyFont="1" applyFill="1" applyBorder="1" applyAlignment="1" applyProtection="1">
      <alignment vertical="center"/>
    </xf>
    <xf numFmtId="37" fontId="1" fillId="0" borderId="21" xfId="2" applyNumberFormat="1" applyFont="1" applyFill="1" applyBorder="1" applyAlignment="1" applyProtection="1">
      <alignment vertical="center"/>
    </xf>
    <xf numFmtId="177" fontId="1" fillId="0" borderId="20" xfId="2" applyNumberFormat="1" applyFont="1" applyFill="1" applyBorder="1" applyAlignment="1">
      <alignment horizontal="center" vertical="center"/>
    </xf>
    <xf numFmtId="176" fontId="1" fillId="0" borderId="24" xfId="2" applyNumberFormat="1" applyFont="1" applyBorder="1" applyAlignment="1" applyProtection="1">
      <alignment vertical="center"/>
    </xf>
    <xf numFmtId="177" fontId="1" fillId="0" borderId="25" xfId="2" applyNumberFormat="1" applyFont="1" applyBorder="1" applyAlignment="1" applyProtection="1">
      <alignment horizontal="center" vertical="center"/>
    </xf>
    <xf numFmtId="180" fontId="1" fillId="0" borderId="26" xfId="2" applyNumberFormat="1" applyFont="1" applyBorder="1" applyAlignment="1" applyProtection="1">
      <alignment vertical="center"/>
    </xf>
    <xf numFmtId="176" fontId="1" fillId="0" borderId="27" xfId="2" applyNumberFormat="1" applyFont="1" applyBorder="1" applyAlignment="1" applyProtection="1">
      <alignment vertical="center"/>
    </xf>
    <xf numFmtId="177" fontId="1" fillId="0" borderId="28" xfId="2" applyNumberFormat="1" applyFont="1" applyBorder="1" applyAlignment="1">
      <alignment horizontal="center" vertical="center"/>
    </xf>
    <xf numFmtId="180" fontId="1" fillId="0" borderId="29" xfId="2" applyNumberFormat="1" applyFont="1" applyBorder="1" applyAlignment="1" applyProtection="1">
      <alignment vertical="center"/>
    </xf>
    <xf numFmtId="177" fontId="4" fillId="0" borderId="30" xfId="2" applyNumberFormat="1" applyFont="1" applyBorder="1" applyAlignment="1">
      <alignment horizontal="center" vertical="center"/>
    </xf>
    <xf numFmtId="177" fontId="4" fillId="0" borderId="30" xfId="2" applyNumberFormat="1" applyFont="1" applyFill="1" applyBorder="1" applyAlignment="1">
      <alignment horizontal="center" vertical="center"/>
    </xf>
    <xf numFmtId="180" fontId="1" fillId="0" borderId="26" xfId="2" applyNumberFormat="1" applyFont="1" applyFill="1" applyBorder="1" applyAlignment="1" applyProtection="1">
      <alignment vertical="center"/>
    </xf>
    <xf numFmtId="180" fontId="1" fillId="0" borderId="31" xfId="2" applyNumberFormat="1" applyFont="1" applyFill="1" applyBorder="1" applyAlignment="1" applyProtection="1">
      <alignment vertical="center"/>
    </xf>
    <xf numFmtId="176" fontId="1" fillId="0" borderId="27" xfId="2" applyNumberFormat="1" applyFont="1" applyFill="1" applyBorder="1" applyAlignment="1" applyProtection="1">
      <alignment vertical="center"/>
    </xf>
    <xf numFmtId="0" fontId="1" fillId="0" borderId="18" xfId="2" applyFont="1" applyBorder="1" applyAlignment="1">
      <alignment vertical="center"/>
    </xf>
    <xf numFmtId="176" fontId="4" fillId="0" borderId="10" xfId="3" applyNumberFormat="1" applyFont="1" applyFill="1" applyBorder="1" applyAlignment="1" applyProtection="1">
      <alignment horizontal="centerContinuous"/>
    </xf>
    <xf numFmtId="176" fontId="1" fillId="0" borderId="11" xfId="2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Continuous" vertical="center"/>
    </xf>
    <xf numFmtId="176" fontId="6" fillId="0" borderId="33" xfId="1" applyNumberFormat="1" applyFont="1" applyBorder="1" applyAlignment="1" applyProtection="1">
      <alignment vertical="center"/>
    </xf>
    <xf numFmtId="9" fontId="6" fillId="0" borderId="1" xfId="1" applyNumberFormat="1" applyFont="1" applyBorder="1" applyAlignment="1" applyProtection="1">
      <alignment vertical="center"/>
    </xf>
    <xf numFmtId="176" fontId="6" fillId="0" borderId="34" xfId="1" applyNumberFormat="1" applyFont="1" applyBorder="1" applyAlignment="1" applyProtection="1">
      <alignment vertical="center"/>
    </xf>
    <xf numFmtId="176" fontId="6" fillId="0" borderId="35" xfId="1" applyNumberFormat="1" applyFont="1" applyBorder="1" applyAlignment="1" applyProtection="1">
      <alignment vertical="center"/>
    </xf>
    <xf numFmtId="176" fontId="7" fillId="0" borderId="35" xfId="1" applyNumberFormat="1" applyFont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vertical="center"/>
    </xf>
    <xf numFmtId="9" fontId="6" fillId="2" borderId="1" xfId="1" applyNumberFormat="1" applyFont="1" applyFill="1" applyBorder="1" applyAlignment="1" applyProtection="1">
      <alignment vertical="center"/>
    </xf>
    <xf numFmtId="9" fontId="6" fillId="0" borderId="1" xfId="1" applyNumberFormat="1" applyFont="1" applyFill="1" applyBorder="1" applyAlignment="1" applyProtection="1">
      <alignment vertical="center"/>
    </xf>
    <xf numFmtId="176" fontId="6" fillId="0" borderId="34" xfId="1" applyNumberFormat="1" applyFont="1" applyFill="1" applyBorder="1" applyAlignment="1" applyProtection="1">
      <alignment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Alignment="1" applyProtection="1">
      <alignment horizontal="left" vertical="center"/>
    </xf>
    <xf numFmtId="176" fontId="7" fillId="0" borderId="0" xfId="1" applyNumberFormat="1" applyFont="1" applyAlignment="1" applyProtection="1">
      <alignment vertical="center"/>
    </xf>
    <xf numFmtId="176" fontId="1" fillId="0" borderId="0" xfId="1" applyNumberFormat="1" applyAlignment="1" applyProtection="1">
      <alignment vertical="center"/>
    </xf>
    <xf numFmtId="176" fontId="1" fillId="0" borderId="0" xfId="1" applyNumberFormat="1" applyProtection="1">
      <alignment vertical="center"/>
    </xf>
    <xf numFmtId="0" fontId="4" fillId="0" borderId="0" xfId="1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上半期ﾌﾟﾚｽ" xfId="2"/>
    <cellStyle name="標準_積卸し実績（年度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船舶積卸し実績推移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46496670614442E-2"/>
          <c:y val="8.9823664431913308E-2"/>
          <c:w val="0.9340501980447059"/>
          <c:h val="0.65613856175443641"/>
        </c:manualLayout>
      </c:layout>
      <c:barChart>
        <c:barDir val="col"/>
        <c:grouping val="stacked"/>
        <c:varyColors val="0"/>
        <c:ser>
          <c:idx val="0"/>
          <c:order val="0"/>
          <c:tx>
            <c:v>横　浜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11148.005099999998</c:v>
              </c:pt>
              <c:pt idx="1">
                <c:v>10934.2834</c:v>
              </c:pt>
              <c:pt idx="2">
                <c:v>11898.165206</c:v>
              </c:pt>
              <c:pt idx="3">
                <c:v>12304.287757900001</c:v>
              </c:pt>
              <c:pt idx="4">
                <c:v>11603.6160991</c:v>
              </c:pt>
              <c:pt idx="5">
                <c:v>10663.6126</c:v>
              </c:pt>
            </c:numLit>
          </c:val>
        </c:ser>
        <c:ser>
          <c:idx val="1"/>
          <c:order val="1"/>
          <c:tx>
            <c:v>東　京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13711.820900000001</c:v>
              </c:pt>
              <c:pt idx="1">
                <c:v>14308.2389</c:v>
              </c:pt>
              <c:pt idx="2">
                <c:v>15097.025199999998</c:v>
              </c:pt>
              <c:pt idx="3">
                <c:v>14607.062900000001</c:v>
              </c:pt>
              <c:pt idx="4">
                <c:v>14026.882699999998</c:v>
              </c:pt>
              <c:pt idx="5">
                <c:v>13408.675399999998</c:v>
              </c:pt>
            </c:numLit>
          </c:val>
        </c:ser>
        <c:ser>
          <c:idx val="2"/>
          <c:order val="2"/>
          <c:tx>
            <c:v>川　崎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2828.6129000000001</c:v>
              </c:pt>
              <c:pt idx="1">
                <c:v>2724.5383000000002</c:v>
              </c:pt>
              <c:pt idx="2">
                <c:v>2638.7426</c:v>
              </c:pt>
              <c:pt idx="3">
                <c:v>2546.4551000000001</c:v>
              </c:pt>
              <c:pt idx="4">
                <c:v>2544.9837869000003</c:v>
              </c:pt>
              <c:pt idx="5">
                <c:v>2418.6993000000002</c:v>
              </c:pt>
            </c:numLit>
          </c:val>
        </c:ser>
        <c:ser>
          <c:idx val="3"/>
          <c:order val="3"/>
          <c:tx>
            <c:v>横須賀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773.68819999999994</c:v>
              </c:pt>
              <c:pt idx="1">
                <c:v>794.90430000000003</c:v>
              </c:pt>
              <c:pt idx="2">
                <c:v>808.99610000000007</c:v>
              </c:pt>
              <c:pt idx="3">
                <c:v>829.7998</c:v>
              </c:pt>
              <c:pt idx="4">
                <c:v>731.22710000000006</c:v>
              </c:pt>
              <c:pt idx="5">
                <c:v>602.15699999999993</c:v>
              </c:pt>
            </c:numLit>
          </c:val>
        </c:ser>
        <c:ser>
          <c:idx val="4"/>
          <c:order val="4"/>
          <c:tx>
            <c:v>千　葉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4523.9616000000005</c:v>
              </c:pt>
              <c:pt idx="1">
                <c:v>4526.3912999999993</c:v>
              </c:pt>
              <c:pt idx="2">
                <c:v>4572.7232999999997</c:v>
              </c:pt>
              <c:pt idx="3">
                <c:v>4367.2752</c:v>
              </c:pt>
              <c:pt idx="4">
                <c:v>4231.5473000000002</c:v>
              </c:pt>
              <c:pt idx="5">
                <c:v>4021.5277000000001</c:v>
              </c:pt>
            </c:numLit>
          </c:val>
        </c:ser>
        <c:ser>
          <c:idx val="5"/>
          <c:order val="5"/>
          <c:tx>
            <c:v>木更津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3353.3622</c:v>
              </c:pt>
              <c:pt idx="1">
                <c:v>3147.4661000000001</c:v>
              </c:pt>
              <c:pt idx="2">
                <c:v>2996.1500999999998</c:v>
              </c:pt>
              <c:pt idx="3">
                <c:v>3075.5526</c:v>
              </c:pt>
              <c:pt idx="4">
                <c:v>2803.3847000000001</c:v>
              </c:pt>
              <c:pt idx="5">
                <c:v>2462.2937999999999</c:v>
              </c:pt>
            </c:numLit>
          </c:val>
        </c:ser>
        <c:ser>
          <c:idx val="6"/>
          <c:order val="6"/>
          <c:tx>
            <c:v>鹿　島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3499.2597000000001</c:v>
              </c:pt>
              <c:pt idx="1">
                <c:v>3557.8180000000002</c:v>
              </c:pt>
              <c:pt idx="2">
                <c:v>3400.9420999999993</c:v>
              </c:pt>
              <c:pt idx="3">
                <c:v>3691.2013999999999</c:v>
              </c:pt>
              <c:pt idx="4">
                <c:v>3466.5671000000002</c:v>
              </c:pt>
              <c:pt idx="5">
                <c:v>2662.1693000000005</c:v>
              </c:pt>
            </c:numLit>
          </c:val>
        </c:ser>
        <c:ser>
          <c:idx val="7"/>
          <c:order val="7"/>
          <c:tx>
            <c:v>日　立</c:v>
          </c:tx>
          <c:invertIfNegative val="0"/>
          <c:cat>
            <c:strLit>
              <c:ptCount val="6"/>
              <c:pt idx="0">
                <c:v>２７年度</c:v>
              </c:pt>
              <c:pt idx="1">
                <c:v>２８年度</c:v>
              </c:pt>
              <c:pt idx="2">
                <c:v>２９年度</c:v>
              </c:pt>
              <c:pt idx="3">
                <c:v>３０年度</c:v>
              </c:pt>
              <c:pt idx="4">
                <c:v>３１(令和元)年度</c:v>
              </c:pt>
              <c:pt idx="5">
                <c:v>令和２年度</c:v>
              </c:pt>
            </c:strLit>
          </c:cat>
          <c:val>
            <c:numLit>
              <c:formatCode>#,##0_ </c:formatCode>
              <c:ptCount val="6"/>
              <c:pt idx="0">
                <c:v>265.50189999999998</c:v>
              </c:pt>
              <c:pt idx="1">
                <c:v>264.61079999999998</c:v>
              </c:pt>
              <c:pt idx="2">
                <c:v>254.17910000000001</c:v>
              </c:pt>
              <c:pt idx="3">
                <c:v>261.59053719999997</c:v>
              </c:pt>
              <c:pt idx="4">
                <c:v>279.16085859999998</c:v>
              </c:pt>
              <c:pt idx="5">
                <c:v>288.83539999999999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36445872"/>
        <c:axId val="336444304"/>
      </c:barChart>
      <c:lineChart>
        <c:grouping val="standard"/>
        <c:varyColors val="0"/>
        <c:ser>
          <c:idx val="8"/>
          <c:order val="8"/>
          <c:tx>
            <c:v>合  計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Lit>
              <c:formatCode>#,##0_ </c:formatCode>
              <c:ptCount val="6"/>
              <c:pt idx="0">
                <c:v>40104.212500000009</c:v>
              </c:pt>
              <c:pt idx="1">
                <c:v>40258.251099999994</c:v>
              </c:pt>
              <c:pt idx="2">
                <c:v>41666.923706000001</c:v>
              </c:pt>
              <c:pt idx="3">
                <c:v>41683.225295099997</c:v>
              </c:pt>
              <c:pt idx="4">
                <c:v>39687.369644600003</c:v>
              </c:pt>
              <c:pt idx="5">
                <c:v>36527.970500000003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45872"/>
        <c:axId val="336444304"/>
      </c:lineChart>
      <c:catAx>
        <c:axId val="3364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444304"/>
        <c:crosses val="autoZero"/>
        <c:auto val="1"/>
        <c:lblAlgn val="ctr"/>
        <c:lblOffset val="100"/>
        <c:noMultiLvlLbl val="0"/>
      </c:catAx>
      <c:valAx>
        <c:axId val="336444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/>
                  <a:t>(</a:t>
                </a:r>
                <a:r>
                  <a:rPr lang="ja-JP" altLang="en-US" sz="1000"/>
                  <a:t>万トン</a:t>
                </a:r>
                <a:r>
                  <a:rPr lang="en-US" altLang="ja-JP" sz="1000"/>
                  <a:t>)</a:t>
                </a:r>
                <a:endParaRPr lang="ja-JP" altLang="en-US" sz="1000"/>
              </a:p>
            </c:rich>
          </c:tx>
          <c:layout>
            <c:manualLayout>
              <c:xMode val="edge"/>
              <c:yMode val="edge"/>
              <c:x val="2.119363395225464E-2"/>
              <c:y val="4.43476330786347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6445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12700" cap="flat" cmpd="sng" algn="ctr">
            <a:solidFill>
              <a:schemeClr val="bg1">
                <a:lumMod val="65000"/>
              </a:schemeClr>
            </a:solidFill>
            <a:miter lim="800000"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　浜　　港</a:t>
            </a:r>
          </a:p>
        </c:rich>
      </c:tx>
      <c:layout>
        <c:manualLayout>
          <c:xMode val="edge"/>
          <c:yMode val="edge"/>
          <c:x val="0.41877256317689532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3537906137184"/>
          <c:y val="0.16176493819643009"/>
          <c:w val="0.61913357400722024"/>
          <c:h val="0.735295173620136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[1]ｸﾞﾗﾌﾃﾞｰﾀ!$C$6:$N$6</c:f>
              <c:numCache>
                <c:formatCode>General</c:formatCode>
                <c:ptCount val="12"/>
                <c:pt idx="0">
                  <c:v>867.24969999999996</c:v>
                </c:pt>
                <c:pt idx="1">
                  <c:v>797.03909999999996</c:v>
                </c:pt>
                <c:pt idx="2">
                  <c:v>826.21519999999998</c:v>
                </c:pt>
                <c:pt idx="3">
                  <c:v>853.47820000000002</c:v>
                </c:pt>
                <c:pt idx="4">
                  <c:v>839.90769999999998</c:v>
                </c:pt>
                <c:pt idx="5">
                  <c:v>830.36670000000004</c:v>
                </c:pt>
                <c:pt idx="6">
                  <c:v>950.79240000000004</c:v>
                </c:pt>
                <c:pt idx="7">
                  <c:v>861.70770000000005</c:v>
                </c:pt>
                <c:pt idx="8">
                  <c:v>988.18880000000001</c:v>
                </c:pt>
                <c:pt idx="9">
                  <c:v>846.39350000000002</c:v>
                </c:pt>
                <c:pt idx="10">
                  <c:v>927.58399999999995</c:v>
                </c:pt>
                <c:pt idx="11">
                  <c:v>1074.6895999999999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[1]ｸﾞﾗﾌﾃﾞｰﾀ!$B$4</c:f>
              <c:strCache>
                <c:ptCount val="1"/>
                <c:pt idx="0">
                  <c:v>30年度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[1]ｸﾞﾗﾌﾃﾞｰﾀ!$C$4:$N$4</c:f>
              <c:numCache>
                <c:formatCode>General</c:formatCode>
                <c:ptCount val="12"/>
                <c:pt idx="0">
                  <c:v>1015.4924</c:v>
                </c:pt>
                <c:pt idx="1">
                  <c:v>1034.2751530999999</c:v>
                </c:pt>
                <c:pt idx="2">
                  <c:v>1053.4091192999999</c:v>
                </c:pt>
                <c:pt idx="3">
                  <c:v>1013.0886204</c:v>
                </c:pt>
                <c:pt idx="4">
                  <c:v>957.25835389999986</c:v>
                </c:pt>
                <c:pt idx="5">
                  <c:v>1018.1695900000001</c:v>
                </c:pt>
                <c:pt idx="6">
                  <c:v>1109.65553</c:v>
                </c:pt>
                <c:pt idx="7">
                  <c:v>1070.6010412000001</c:v>
                </c:pt>
                <c:pt idx="8">
                  <c:v>1086.8742199999999</c:v>
                </c:pt>
                <c:pt idx="9">
                  <c:v>936.4855</c:v>
                </c:pt>
                <c:pt idx="10">
                  <c:v>920.57843000000003</c:v>
                </c:pt>
                <c:pt idx="11">
                  <c:v>1088.3997999999999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[1]ｸﾞﾗﾌﾃﾞｰﾀ!$B$5</c:f>
              <c:strCache>
                <c:ptCount val="1"/>
                <c:pt idx="0">
                  <c:v>31年（R元）度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[1]ｸﾞﾗﾌﾃﾞｰﾀ!$C$5:$N$5</c:f>
              <c:numCache>
                <c:formatCode>General</c:formatCode>
                <c:ptCount val="12"/>
                <c:pt idx="0">
                  <c:v>1012.6785699999999</c:v>
                </c:pt>
                <c:pt idx="1">
                  <c:v>960.28800000000001</c:v>
                </c:pt>
                <c:pt idx="2">
                  <c:v>1040.0286299999998</c:v>
                </c:pt>
                <c:pt idx="3">
                  <c:v>1042.8337900000001</c:v>
                </c:pt>
                <c:pt idx="4">
                  <c:v>947.53998999999999</c:v>
                </c:pt>
                <c:pt idx="5">
                  <c:v>900.37959999999998</c:v>
                </c:pt>
                <c:pt idx="6">
                  <c:v>983.7810199999999</c:v>
                </c:pt>
                <c:pt idx="7">
                  <c:v>1015.88413</c:v>
                </c:pt>
                <c:pt idx="8">
                  <c:v>1000.4288200000001</c:v>
                </c:pt>
                <c:pt idx="9">
                  <c:v>837.02484909999998</c:v>
                </c:pt>
                <c:pt idx="10">
                  <c:v>884.88739999999996</c:v>
                </c:pt>
                <c:pt idx="11">
                  <c:v>977.86130000000003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[1]ｸﾞﾗﾌﾃﾞｰﾀ!$B$6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[1]ｸﾞﾗﾌﾃﾞｰﾀ!$C$3:$N$3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[1]ｸﾞﾗﾌﾃﾞｰﾀ!$C$6:$N$6</c:f>
              <c:numCache>
                <c:formatCode>General</c:formatCode>
                <c:ptCount val="12"/>
                <c:pt idx="0">
                  <c:v>867.24969999999996</c:v>
                </c:pt>
                <c:pt idx="1">
                  <c:v>797.03909999999996</c:v>
                </c:pt>
                <c:pt idx="2">
                  <c:v>826.21519999999998</c:v>
                </c:pt>
                <c:pt idx="3">
                  <c:v>853.47820000000002</c:v>
                </c:pt>
                <c:pt idx="4">
                  <c:v>839.90769999999998</c:v>
                </c:pt>
                <c:pt idx="5">
                  <c:v>830.36670000000004</c:v>
                </c:pt>
                <c:pt idx="6">
                  <c:v>950.79240000000004</c:v>
                </c:pt>
                <c:pt idx="7">
                  <c:v>861.70770000000005</c:v>
                </c:pt>
                <c:pt idx="8">
                  <c:v>988.18880000000001</c:v>
                </c:pt>
                <c:pt idx="9">
                  <c:v>846.39350000000002</c:v>
                </c:pt>
                <c:pt idx="10">
                  <c:v>927.58399999999995</c:v>
                </c:pt>
                <c:pt idx="11">
                  <c:v>1074.6895999999999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444696"/>
        <c:axId val="339827616"/>
      </c:lineChart>
      <c:catAx>
        <c:axId val="336444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7616"/>
        <c:crossesAt val="600"/>
        <c:auto val="0"/>
        <c:lblAlgn val="ctr"/>
        <c:lblOffset val="100"/>
        <c:tickLblSkip val="1"/>
        <c:tickMarkSkip val="1"/>
        <c:noMultiLvlLbl val="0"/>
      </c:catAx>
      <c:valAx>
        <c:axId val="339827616"/>
        <c:scaling>
          <c:orientation val="minMax"/>
          <c:max val="1150"/>
          <c:min val="7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0685920577617327E-2"/>
              <c:y val="6.17647058823529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4446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508429783950615"/>
          <c:y val="0.44117717717717719"/>
          <c:w val="0.23356983806627063"/>
          <c:h val="0.31814018835880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　　京　　港</a:t>
            </a:r>
          </a:p>
        </c:rich>
      </c:tx>
      <c:layout>
        <c:manualLayout>
          <c:xMode val="edge"/>
          <c:yMode val="edge"/>
          <c:x val="0.41953021695072923"/>
          <c:y val="5.5555862534727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9071010990311"/>
          <c:y val="0.14912323283086859"/>
          <c:w val="0.61844539236037832"/>
          <c:h val="0.73684420928193894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[1]ｸﾞﾗﾌﾃﾞｰﾀ!$B$10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[1]ｸﾞﾗﾌﾃﾞｰﾀ!$C$10:$N$10</c:f>
              <c:numCache>
                <c:formatCode>General</c:formatCode>
                <c:ptCount val="12"/>
                <c:pt idx="0">
                  <c:v>1221.9323999999999</c:v>
                </c:pt>
                <c:pt idx="1">
                  <c:v>1262.8782000000001</c:v>
                </c:pt>
                <c:pt idx="2">
                  <c:v>1148.6168</c:v>
                </c:pt>
                <c:pt idx="3">
                  <c:v>1211.9550999999999</c:v>
                </c:pt>
                <c:pt idx="4">
                  <c:v>1158.8639000000001</c:v>
                </c:pt>
                <c:pt idx="5">
                  <c:v>1257.3712</c:v>
                </c:pt>
                <c:pt idx="6">
                  <c:v>1282.4589000000001</c:v>
                </c:pt>
                <c:pt idx="7">
                  <c:v>1341.4765</c:v>
                </c:pt>
                <c:pt idx="8">
                  <c:v>1233.4255000000001</c:v>
                </c:pt>
                <c:pt idx="9">
                  <c:v>1178.8751</c:v>
                </c:pt>
                <c:pt idx="10">
                  <c:v>1060.8181</c:v>
                </c:pt>
                <c:pt idx="11">
                  <c:v>1248.3912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[1]ｸﾞﾗﾌﾃﾞｰﾀ!$B$11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[1]ｸﾞﾗﾌﾃﾞｰﾀ!$C$11:$N$11</c:f>
              <c:numCache>
                <c:formatCode>General</c:formatCode>
                <c:ptCount val="12"/>
                <c:pt idx="0">
                  <c:v>1228.4186</c:v>
                </c:pt>
                <c:pt idx="1">
                  <c:v>1124.2542000000001</c:v>
                </c:pt>
                <c:pt idx="2">
                  <c:v>1234.5344</c:v>
                </c:pt>
                <c:pt idx="3">
                  <c:v>1271.0968</c:v>
                </c:pt>
                <c:pt idx="4">
                  <c:v>1152.9494999999999</c:v>
                </c:pt>
                <c:pt idx="5">
                  <c:v>1232.1636000000001</c:v>
                </c:pt>
                <c:pt idx="6">
                  <c:v>1105.3208</c:v>
                </c:pt>
                <c:pt idx="7">
                  <c:v>1240.8277</c:v>
                </c:pt>
                <c:pt idx="8">
                  <c:v>1237.8163999999999</c:v>
                </c:pt>
                <c:pt idx="9">
                  <c:v>1150.8186000000001</c:v>
                </c:pt>
                <c:pt idx="10">
                  <c:v>895.13679999999999</c:v>
                </c:pt>
                <c:pt idx="11">
                  <c:v>1153.5453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[1]ｸﾞﾗﾌﾃﾞｰﾀ!$B$12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[1]ｸﾞﾗﾌﾃﾞｰﾀ!$C$9:$N$9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[1]ｸﾞﾗﾌﾃﾞｰﾀ!$C$12:$N$12</c:f>
              <c:numCache>
                <c:formatCode>General</c:formatCode>
                <c:ptCount val="12"/>
                <c:pt idx="0">
                  <c:v>1252.5159000000001</c:v>
                </c:pt>
                <c:pt idx="1">
                  <c:v>1069.1155000000001</c:v>
                </c:pt>
                <c:pt idx="2">
                  <c:v>1135.6387999999999</c:v>
                </c:pt>
                <c:pt idx="3">
                  <c:v>1086.7056</c:v>
                </c:pt>
                <c:pt idx="4">
                  <c:v>1069.2575999999999</c:v>
                </c:pt>
                <c:pt idx="5">
                  <c:v>1103.5697</c:v>
                </c:pt>
                <c:pt idx="6">
                  <c:v>1120.0062</c:v>
                </c:pt>
                <c:pt idx="7">
                  <c:v>1144.6106</c:v>
                </c:pt>
                <c:pt idx="8">
                  <c:v>1169.9922999999999</c:v>
                </c:pt>
                <c:pt idx="9">
                  <c:v>1027.1488999999999</c:v>
                </c:pt>
                <c:pt idx="10">
                  <c:v>1048.0210999999999</c:v>
                </c:pt>
                <c:pt idx="11">
                  <c:v>1182.0932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32320"/>
        <c:axId val="339827224"/>
      </c:lineChart>
      <c:catAx>
        <c:axId val="33983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7224"/>
        <c:crossesAt val="700"/>
        <c:auto val="0"/>
        <c:lblAlgn val="ctr"/>
        <c:lblOffset val="100"/>
        <c:tickLblSkip val="1"/>
        <c:tickMarkSkip val="1"/>
        <c:noMultiLvlLbl val="0"/>
      </c:catAx>
      <c:valAx>
        <c:axId val="339827224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2.7124773960216998E-2"/>
              <c:y val="3.21637426900584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32320"/>
        <c:crosses val="autoZero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80652006172843"/>
          <c:y val="0.42982582582582585"/>
          <c:w val="0.23646063229438097"/>
          <c:h val="0.293195806664517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川　　崎　　港</a:t>
            </a:r>
          </a:p>
        </c:rich>
      </c:tx>
      <c:layout>
        <c:manualLayout>
          <c:xMode val="edge"/>
          <c:yMode val="edge"/>
          <c:x val="0.41441517107658837"/>
          <c:y val="4.4117647058823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2273811011069"/>
          <c:y val="0.15294139611298843"/>
          <c:w val="0.62342452038379859"/>
          <c:h val="0.73235399292565617"/>
        </c:manualLayout>
      </c:layout>
      <c:lineChart>
        <c:grouping val="standard"/>
        <c:varyColors val="0"/>
        <c:ser>
          <c:idx val="2"/>
          <c:order val="0"/>
          <c:tx>
            <c:strRef>
              <c:f>[1]ｸﾞﾗﾌﾃﾞｰﾀ!$B$15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[1]ｸﾞﾗﾌﾃﾞｰﾀ!$C$15:$N$15</c:f>
              <c:numCache>
                <c:formatCode>General</c:formatCode>
                <c:ptCount val="12"/>
                <c:pt idx="0">
                  <c:v>202.85239999999999</c:v>
                </c:pt>
                <c:pt idx="1">
                  <c:v>228.9974</c:v>
                </c:pt>
                <c:pt idx="2">
                  <c:v>207.38810000000001</c:v>
                </c:pt>
                <c:pt idx="3">
                  <c:v>192.0624</c:v>
                </c:pt>
                <c:pt idx="4">
                  <c:v>198.3843</c:v>
                </c:pt>
                <c:pt idx="5">
                  <c:v>222.41399999999999</c:v>
                </c:pt>
                <c:pt idx="6">
                  <c:v>224.2449</c:v>
                </c:pt>
                <c:pt idx="7">
                  <c:v>226.7022</c:v>
                </c:pt>
                <c:pt idx="8">
                  <c:v>218.67449999999999</c:v>
                </c:pt>
                <c:pt idx="9">
                  <c:v>195.6635</c:v>
                </c:pt>
                <c:pt idx="10">
                  <c:v>195.3546</c:v>
                </c:pt>
                <c:pt idx="11">
                  <c:v>233.71680000000001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[1]ｸﾞﾗﾌﾃﾞｰﾀ!$B$16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[1]ｸﾞﾗﾌﾃﾞｰﾀ!$C$16:$N$16</c:f>
              <c:numCache>
                <c:formatCode>General</c:formatCode>
                <c:ptCount val="12"/>
                <c:pt idx="0">
                  <c:v>223.87309999999999</c:v>
                </c:pt>
                <c:pt idx="1">
                  <c:v>208.39169999999999</c:v>
                </c:pt>
                <c:pt idx="2">
                  <c:v>231.6413</c:v>
                </c:pt>
                <c:pt idx="3">
                  <c:v>227.01563829999998</c:v>
                </c:pt>
                <c:pt idx="4">
                  <c:v>210.17019999999999</c:v>
                </c:pt>
                <c:pt idx="5">
                  <c:v>199.19102050000001</c:v>
                </c:pt>
                <c:pt idx="6">
                  <c:v>209.04717579999999</c:v>
                </c:pt>
                <c:pt idx="7">
                  <c:v>222.0095523</c:v>
                </c:pt>
                <c:pt idx="8">
                  <c:v>227.84039999999999</c:v>
                </c:pt>
                <c:pt idx="9">
                  <c:v>181.45</c:v>
                </c:pt>
                <c:pt idx="10">
                  <c:v>199.4222</c:v>
                </c:pt>
                <c:pt idx="11">
                  <c:v>204.9315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[1]ｸﾞﾗﾌﾃﾞｰﾀ!$B$17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[1]ｸﾞﾗﾌﾃﾞｰﾀ!$C$14:$N$14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[1]ｸﾞﾗﾌﾃﾞｰﾀ!$C$17:$N$17</c:f>
              <c:numCache>
                <c:formatCode>General</c:formatCode>
                <c:ptCount val="12"/>
                <c:pt idx="0">
                  <c:v>226.10499999999999</c:v>
                </c:pt>
                <c:pt idx="1">
                  <c:v>182.81899999999999</c:v>
                </c:pt>
                <c:pt idx="2">
                  <c:v>168.14850000000001</c:v>
                </c:pt>
                <c:pt idx="3">
                  <c:v>214.91159999999999</c:v>
                </c:pt>
                <c:pt idx="4">
                  <c:v>190.44049999999999</c:v>
                </c:pt>
                <c:pt idx="5">
                  <c:v>209.62739999999999</c:v>
                </c:pt>
                <c:pt idx="6">
                  <c:v>210.41040000000001</c:v>
                </c:pt>
                <c:pt idx="7">
                  <c:v>203.59</c:v>
                </c:pt>
                <c:pt idx="8">
                  <c:v>212.3861</c:v>
                </c:pt>
                <c:pt idx="9">
                  <c:v>214.32509999999999</c:v>
                </c:pt>
                <c:pt idx="10">
                  <c:v>179.30410000000001</c:v>
                </c:pt>
                <c:pt idx="11">
                  <c:v>206.63159999999999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29576"/>
        <c:axId val="339831928"/>
      </c:lineChart>
      <c:catAx>
        <c:axId val="339829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31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831928"/>
        <c:scaling>
          <c:orientation val="minMax"/>
          <c:max val="250"/>
          <c:min val="1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4.3243243243243246E-2"/>
              <c:y val="3.235294117647059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9576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10358796296273"/>
          <c:y val="0.43235345345345344"/>
          <c:w val="0.22832999929062925"/>
          <c:h val="0.295018990273274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横　須　賀　港</a:t>
            </a:r>
          </a:p>
        </c:rich>
      </c:tx>
      <c:layout>
        <c:manualLayout>
          <c:xMode val="edge"/>
          <c:yMode val="edge"/>
          <c:x val="0.41081156747298475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92815302673322"/>
          <c:y val="0.13823549264058571"/>
          <c:w val="0.61801910546717598"/>
          <c:h val="0.73823635431461732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[1]ｸﾞﾗﾌﾃﾞｰﾀ!$B$20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[1]ｸﾞﾗﾌﾃﾞｰﾀ!$C$20:$N$20</c:f>
              <c:numCache>
                <c:formatCode>General</c:formatCode>
                <c:ptCount val="12"/>
                <c:pt idx="0">
                  <c:v>79.265799999999999</c:v>
                </c:pt>
                <c:pt idx="1">
                  <c:v>58.683500000000002</c:v>
                </c:pt>
                <c:pt idx="2">
                  <c:v>70.052099999999996</c:v>
                </c:pt>
                <c:pt idx="3">
                  <c:v>63.362299999999998</c:v>
                </c:pt>
                <c:pt idx="4">
                  <c:v>52.792499999999997</c:v>
                </c:pt>
                <c:pt idx="5">
                  <c:v>73.659899999999993</c:v>
                </c:pt>
                <c:pt idx="6">
                  <c:v>72.9358</c:v>
                </c:pt>
                <c:pt idx="7">
                  <c:v>72.164199999999994</c:v>
                </c:pt>
                <c:pt idx="8">
                  <c:v>70.691000000000003</c:v>
                </c:pt>
                <c:pt idx="9">
                  <c:v>65.145600000000002</c:v>
                </c:pt>
                <c:pt idx="10">
                  <c:v>66.281800000000004</c:v>
                </c:pt>
                <c:pt idx="11">
                  <c:v>84.765299999999996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[1]ｸﾞﾗﾌﾃﾞｰﾀ!$B$21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[1]ｸﾞﾗﾌﾃﾞｰﾀ!$C$21:$N$21</c:f>
              <c:numCache>
                <c:formatCode>General</c:formatCode>
                <c:ptCount val="12"/>
                <c:pt idx="0">
                  <c:v>58.846499999999999</c:v>
                </c:pt>
                <c:pt idx="1">
                  <c:v>61.815100000000001</c:v>
                </c:pt>
                <c:pt idx="2">
                  <c:v>60.103299999999997</c:v>
                </c:pt>
                <c:pt idx="3">
                  <c:v>68.8035</c:v>
                </c:pt>
                <c:pt idx="4">
                  <c:v>56.265099999999997</c:v>
                </c:pt>
                <c:pt idx="5">
                  <c:v>66.856700000000004</c:v>
                </c:pt>
                <c:pt idx="6">
                  <c:v>55.011499999999998</c:v>
                </c:pt>
                <c:pt idx="7">
                  <c:v>58.914900000000003</c:v>
                </c:pt>
                <c:pt idx="8">
                  <c:v>56.868499999999997</c:v>
                </c:pt>
                <c:pt idx="9">
                  <c:v>59.104900000000001</c:v>
                </c:pt>
                <c:pt idx="10">
                  <c:v>64.127899999999997</c:v>
                </c:pt>
                <c:pt idx="11">
                  <c:v>64.509200000000007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[1]ｸﾞﾗﾌﾃﾞｰﾀ!$B$22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[1]ｸﾞﾗﾌﾃﾞｰﾀ!$C$19:$N$19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[1]ｸﾞﾗﾌﾃﾞｰﾀ!$C$22:$N$22</c:f>
              <c:numCache>
                <c:formatCode>General</c:formatCode>
                <c:ptCount val="12"/>
                <c:pt idx="0">
                  <c:v>33.800199999999997</c:v>
                </c:pt>
                <c:pt idx="1">
                  <c:v>24.506499999999999</c:v>
                </c:pt>
                <c:pt idx="2">
                  <c:v>39.577100000000002</c:v>
                </c:pt>
                <c:pt idx="3">
                  <c:v>48.186399999999999</c:v>
                </c:pt>
                <c:pt idx="4">
                  <c:v>46.554099999999998</c:v>
                </c:pt>
                <c:pt idx="5">
                  <c:v>55.651499999999999</c:v>
                </c:pt>
                <c:pt idx="6">
                  <c:v>60.420999999999999</c:v>
                </c:pt>
                <c:pt idx="7">
                  <c:v>52.730800000000002</c:v>
                </c:pt>
                <c:pt idx="8">
                  <c:v>57.028100000000002</c:v>
                </c:pt>
                <c:pt idx="9">
                  <c:v>59.79</c:v>
                </c:pt>
                <c:pt idx="10">
                  <c:v>59.848799999999997</c:v>
                </c:pt>
                <c:pt idx="11">
                  <c:v>64.0625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25264"/>
        <c:axId val="339829968"/>
      </c:lineChart>
      <c:catAx>
        <c:axId val="33982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829968"/>
        <c:scaling>
          <c:orientation val="minMax"/>
          <c:max val="9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万トン</a:t>
                </a:r>
              </a:p>
            </c:rich>
          </c:tx>
          <c:layout>
            <c:manualLayout>
              <c:xMode val="edge"/>
              <c:yMode val="edge"/>
              <c:x val="3.2432432432432434E-2"/>
              <c:y val="2.35294117647058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5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72492283950621"/>
          <c:y val="0.4205888888888889"/>
          <c:w val="0.2356081435766475"/>
          <c:h val="0.29116535433070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千　　葉　　港</a:t>
            </a:r>
          </a:p>
        </c:rich>
      </c:tx>
      <c:layout>
        <c:manualLayout>
          <c:xMode val="edge"/>
          <c:yMode val="edge"/>
          <c:x val="0.41651705565529623"/>
          <c:y val="4.6920821114369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1526032315978"/>
          <c:y val="0.14369501466275661"/>
          <c:w val="0.6391382405745063"/>
          <c:h val="0.70381231671554256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[1]ｸﾞﾗﾌﾃﾞｰﾀ!$B$25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[1]ｸﾞﾗﾌﾃﾞｰﾀ!$C$25:$N$25</c:f>
              <c:numCache>
                <c:formatCode>General</c:formatCode>
                <c:ptCount val="12"/>
                <c:pt idx="0">
                  <c:v>410.73930000000001</c:v>
                </c:pt>
                <c:pt idx="1">
                  <c:v>331.77069999999998</c:v>
                </c:pt>
                <c:pt idx="2">
                  <c:v>338.28649999999999</c:v>
                </c:pt>
                <c:pt idx="3">
                  <c:v>385.98379999999997</c:v>
                </c:pt>
                <c:pt idx="4">
                  <c:v>346.55290000000002</c:v>
                </c:pt>
                <c:pt idx="5">
                  <c:v>370.24110000000002</c:v>
                </c:pt>
                <c:pt idx="6">
                  <c:v>410.33280000000002</c:v>
                </c:pt>
                <c:pt idx="7">
                  <c:v>395.14929999999998</c:v>
                </c:pt>
                <c:pt idx="8">
                  <c:v>361.25229999999999</c:v>
                </c:pt>
                <c:pt idx="9">
                  <c:v>319.01459999999997</c:v>
                </c:pt>
                <c:pt idx="10">
                  <c:v>319.2371</c:v>
                </c:pt>
                <c:pt idx="11">
                  <c:v>378.71480000000003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[1]ｸﾞﾗﾌﾃﾞｰﾀ!$B$26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[1]ｸﾞﾗﾌﾃﾞｰﾀ!$C$26:$N$26</c:f>
              <c:numCache>
                <c:formatCode>General</c:formatCode>
                <c:ptCount val="12"/>
                <c:pt idx="0">
                  <c:v>373.07760000000002</c:v>
                </c:pt>
                <c:pt idx="1">
                  <c:v>360.447</c:v>
                </c:pt>
                <c:pt idx="2">
                  <c:v>350.22949999999997</c:v>
                </c:pt>
                <c:pt idx="3">
                  <c:v>379.49779999999998</c:v>
                </c:pt>
                <c:pt idx="4">
                  <c:v>354.96510000000001</c:v>
                </c:pt>
                <c:pt idx="5">
                  <c:v>362.27269999999999</c:v>
                </c:pt>
                <c:pt idx="6">
                  <c:v>297.25020000000001</c:v>
                </c:pt>
                <c:pt idx="7">
                  <c:v>379.10340000000002</c:v>
                </c:pt>
                <c:pt idx="8">
                  <c:v>286.6755</c:v>
                </c:pt>
                <c:pt idx="9">
                  <c:v>342.77339999999998</c:v>
                </c:pt>
                <c:pt idx="10">
                  <c:v>381.13900000000001</c:v>
                </c:pt>
                <c:pt idx="11">
                  <c:v>364.11610000000002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[1]ｸﾞﾗﾌﾃﾞｰﾀ!$B$27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[1]ｸﾞﾗﾌﾃﾞｰﾀ!$C$24:$N$24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[1]ｸﾞﾗﾌﾃﾞｰﾀ!$C$27:$N$27</c:f>
              <c:numCache>
                <c:formatCode>General</c:formatCode>
                <c:ptCount val="12"/>
                <c:pt idx="0">
                  <c:v>364.5872</c:v>
                </c:pt>
                <c:pt idx="1">
                  <c:v>308.04860000000002</c:v>
                </c:pt>
                <c:pt idx="2">
                  <c:v>279.74799999999999</c:v>
                </c:pt>
                <c:pt idx="3">
                  <c:v>322.6635</c:v>
                </c:pt>
                <c:pt idx="4">
                  <c:v>328.92039999999997</c:v>
                </c:pt>
                <c:pt idx="5">
                  <c:v>319.54020000000003</c:v>
                </c:pt>
                <c:pt idx="6">
                  <c:v>352.28710000000001</c:v>
                </c:pt>
                <c:pt idx="7">
                  <c:v>362.67149999999998</c:v>
                </c:pt>
                <c:pt idx="8">
                  <c:v>331.99029999999999</c:v>
                </c:pt>
                <c:pt idx="9">
                  <c:v>308.25619999999998</c:v>
                </c:pt>
                <c:pt idx="10">
                  <c:v>340.09129999999999</c:v>
                </c:pt>
                <c:pt idx="11">
                  <c:v>402.72340000000003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26048"/>
        <c:axId val="339826440"/>
      </c:lineChart>
      <c:catAx>
        <c:axId val="33982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6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826440"/>
        <c:scaling>
          <c:orientation val="minMax"/>
          <c:max val="5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6048"/>
        <c:crosses val="autoZero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07831790123448"/>
          <c:y val="0.41146336336336337"/>
          <c:w val="0.23010578794347292"/>
          <c:h val="0.27485471940640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木　更　津　港</a:t>
            </a:r>
          </a:p>
        </c:rich>
      </c:tx>
      <c:layout>
        <c:manualLayout>
          <c:xMode val="edge"/>
          <c:yMode val="edge"/>
          <c:x val="0.40555633323612322"/>
          <c:y val="4.398826979472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2244325528656"/>
          <c:y val="0.14956011730205279"/>
          <c:w val="0.61666778187894578"/>
          <c:h val="0.70381231671554256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[1]ｸﾞﾗﾌﾃﾞｰﾀ!$B$30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[1]ｸﾞﾗﾌﾃﾞｰﾀ!$C$30:$N$30</c:f>
              <c:numCache>
                <c:formatCode>General</c:formatCode>
                <c:ptCount val="12"/>
                <c:pt idx="0">
                  <c:v>241.3287</c:v>
                </c:pt>
                <c:pt idx="1">
                  <c:v>269.4914</c:v>
                </c:pt>
                <c:pt idx="2">
                  <c:v>261.76490000000001</c:v>
                </c:pt>
                <c:pt idx="3">
                  <c:v>255.88399999999999</c:v>
                </c:pt>
                <c:pt idx="4">
                  <c:v>243.40430000000001</c:v>
                </c:pt>
                <c:pt idx="5">
                  <c:v>243.94139999999999</c:v>
                </c:pt>
                <c:pt idx="6">
                  <c:v>247.34569999999999</c:v>
                </c:pt>
                <c:pt idx="7">
                  <c:v>288.7921</c:v>
                </c:pt>
                <c:pt idx="8">
                  <c:v>261.91919999999999</c:v>
                </c:pt>
                <c:pt idx="9">
                  <c:v>266.85910000000001</c:v>
                </c:pt>
                <c:pt idx="10">
                  <c:v>235.23</c:v>
                </c:pt>
                <c:pt idx="11">
                  <c:v>259.59179999999998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[1]ｸﾞﾗﾌﾃﾞｰﾀ!$B$31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[1]ｸﾞﾗﾌﾃﾞｰﾀ!$C$31:$N$31</c:f>
              <c:numCache>
                <c:formatCode>General</c:formatCode>
                <c:ptCount val="12"/>
                <c:pt idx="0">
                  <c:v>288.12270000000001</c:v>
                </c:pt>
                <c:pt idx="1">
                  <c:v>219.80539999999999</c:v>
                </c:pt>
                <c:pt idx="2">
                  <c:v>230.91409999999999</c:v>
                </c:pt>
                <c:pt idx="3">
                  <c:v>271.5847</c:v>
                </c:pt>
                <c:pt idx="4">
                  <c:v>214.61259999999999</c:v>
                </c:pt>
                <c:pt idx="5">
                  <c:v>231.57429999999999</c:v>
                </c:pt>
                <c:pt idx="6">
                  <c:v>220.97190000000001</c:v>
                </c:pt>
                <c:pt idx="7">
                  <c:v>218.71100000000001</c:v>
                </c:pt>
                <c:pt idx="8">
                  <c:v>257.02109999999999</c:v>
                </c:pt>
                <c:pt idx="9">
                  <c:v>212.4562</c:v>
                </c:pt>
                <c:pt idx="10">
                  <c:v>226.37989999999999</c:v>
                </c:pt>
                <c:pt idx="11">
                  <c:v>243.8253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[1]ｸﾞﾗﾌﾃﾞｰﾀ!$B$32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[1]ｸﾞﾗﾌﾃﾞｰﾀ!$C$29:$N$29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[1]ｸﾞﾗﾌﾃﾞｰﾀ!$C$32:$N$32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165.62889999999999</c:v>
                </c:pt>
                <c:pt idx="2">
                  <c:v>170.44970000000001</c:v>
                </c:pt>
                <c:pt idx="3">
                  <c:v>152.59280000000001</c:v>
                </c:pt>
                <c:pt idx="4">
                  <c:v>154.0538</c:v>
                </c:pt>
                <c:pt idx="5">
                  <c:v>192.8672</c:v>
                </c:pt>
                <c:pt idx="6">
                  <c:v>218.25720000000001</c:v>
                </c:pt>
                <c:pt idx="7">
                  <c:v>194.8023</c:v>
                </c:pt>
                <c:pt idx="8">
                  <c:v>235.40029999999999</c:v>
                </c:pt>
                <c:pt idx="9">
                  <c:v>237.197</c:v>
                </c:pt>
                <c:pt idx="10">
                  <c:v>233.74109999999999</c:v>
                </c:pt>
                <c:pt idx="11">
                  <c:v>255.5787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28008"/>
        <c:axId val="339828400"/>
      </c:lineChart>
      <c:catAx>
        <c:axId val="339828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828400"/>
        <c:scaling>
          <c:orientation val="minMax"/>
          <c:max val="300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8008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20601851851853"/>
          <c:y val="0.41733213213213222"/>
          <c:w val="0.23975191989890154"/>
          <c:h val="0.26341977047590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鹿　　島　　港</a:t>
            </a:r>
          </a:p>
        </c:rich>
      </c:tx>
      <c:layout>
        <c:manualLayout>
          <c:xMode val="edge"/>
          <c:yMode val="edge"/>
          <c:x val="0.41621697287839016"/>
          <c:y val="4.95356037151702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1190827686564"/>
          <c:y val="0.15789473684210525"/>
          <c:w val="0.63603715518925108"/>
          <c:h val="0.69040247678018574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[1]ｸﾞﾗﾌﾃﾞｰﾀ!$B$35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[1]ｸﾞﾗﾌﾃﾞｰﾀ!$C$35:$N$35</c:f>
              <c:numCache>
                <c:formatCode>General</c:formatCode>
                <c:ptCount val="12"/>
                <c:pt idx="0">
                  <c:v>327.03570000000002</c:v>
                </c:pt>
                <c:pt idx="1">
                  <c:v>274.3272</c:v>
                </c:pt>
                <c:pt idx="2">
                  <c:v>329.95679999999999</c:v>
                </c:pt>
                <c:pt idx="3">
                  <c:v>297.47660000000002</c:v>
                </c:pt>
                <c:pt idx="4">
                  <c:v>333.3297</c:v>
                </c:pt>
                <c:pt idx="5">
                  <c:v>269.75900000000001</c:v>
                </c:pt>
                <c:pt idx="6">
                  <c:v>339.39400000000001</c:v>
                </c:pt>
                <c:pt idx="7">
                  <c:v>295.47089999999997</c:v>
                </c:pt>
                <c:pt idx="8">
                  <c:v>314.6696</c:v>
                </c:pt>
                <c:pt idx="9">
                  <c:v>292.14929999999998</c:v>
                </c:pt>
                <c:pt idx="10">
                  <c:v>299.60419999999999</c:v>
                </c:pt>
                <c:pt idx="11">
                  <c:v>318.02839999999998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[1]ｸﾞﾗﾌﾃﾞｰﾀ!$B$36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[1]ｸﾞﾗﾌﾃﾞｰﾀ!$C$36:$N$36</c:f>
              <c:numCache>
                <c:formatCode>General</c:formatCode>
                <c:ptCount val="12"/>
                <c:pt idx="0">
                  <c:v>288.12270000000001</c:v>
                </c:pt>
                <c:pt idx="1">
                  <c:v>305.94049999999999</c:v>
                </c:pt>
                <c:pt idx="2">
                  <c:v>278.9658</c:v>
                </c:pt>
                <c:pt idx="3">
                  <c:v>320.89190000000002</c:v>
                </c:pt>
                <c:pt idx="4">
                  <c:v>292.48939999999999</c:v>
                </c:pt>
                <c:pt idx="5">
                  <c:v>275.39749999999998</c:v>
                </c:pt>
                <c:pt idx="6">
                  <c:v>250.42240000000001</c:v>
                </c:pt>
                <c:pt idx="7">
                  <c:v>270.97410000000002</c:v>
                </c:pt>
                <c:pt idx="8">
                  <c:v>357.1893</c:v>
                </c:pt>
                <c:pt idx="9">
                  <c:v>234.08869999999999</c:v>
                </c:pt>
                <c:pt idx="10">
                  <c:v>317.07799999999997</c:v>
                </c:pt>
                <c:pt idx="11">
                  <c:v>275.0068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[1]ｸﾞﾗﾌﾃﾞｰﾀ!$B$37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[1]ｸﾞﾗﾌﾃﾞｰﾀ!$C$37:$N$37</c:f>
              <c:numCache>
                <c:formatCode>General</c:formatCode>
                <c:ptCount val="12"/>
                <c:pt idx="0">
                  <c:v>130.13339999999999</c:v>
                </c:pt>
                <c:pt idx="1">
                  <c:v>212.7063</c:v>
                </c:pt>
                <c:pt idx="2">
                  <c:v>164.47710000000001</c:v>
                </c:pt>
                <c:pt idx="3">
                  <c:v>207.35409999999999</c:v>
                </c:pt>
                <c:pt idx="4">
                  <c:v>222.31039999999999</c:v>
                </c:pt>
                <c:pt idx="5">
                  <c:v>200.63640000000001</c:v>
                </c:pt>
                <c:pt idx="6">
                  <c:v>239.95</c:v>
                </c:pt>
                <c:pt idx="7">
                  <c:v>249.96019999999999</c:v>
                </c:pt>
                <c:pt idx="8">
                  <c:v>214.90350000000001</c:v>
                </c:pt>
                <c:pt idx="9">
                  <c:v>210.0959</c:v>
                </c:pt>
                <c:pt idx="10">
                  <c:v>273.97750000000002</c:v>
                </c:pt>
                <c:pt idx="11">
                  <c:v>335.66449999999998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829184"/>
        <c:axId val="339831144"/>
      </c:lineChart>
      <c:catAx>
        <c:axId val="339829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31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831144"/>
        <c:scaling>
          <c:orientation val="minMax"/>
          <c:max val="4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9829184"/>
        <c:crosses val="autoZero"/>
        <c:crossBetween val="midCat"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89264855406579"/>
          <c:y val="0.4086687306501548"/>
          <c:w val="0.23335934359556409"/>
          <c:h val="0.26593338371403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日　　立　　港</a:t>
            </a:r>
          </a:p>
        </c:rich>
      </c:tx>
      <c:layout>
        <c:manualLayout>
          <c:xMode val="edge"/>
          <c:yMode val="edge"/>
          <c:x val="0.4115464058612785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73204676597191"/>
          <c:y val="0.15217414380056257"/>
          <c:w val="0.62756166266887559"/>
          <c:h val="0.69254763403113173"/>
        </c:manualLayout>
      </c:layout>
      <c:lineChart>
        <c:grouping val="standard"/>
        <c:varyColors val="0"/>
        <c:ser>
          <c:idx val="0"/>
          <c:order val="0"/>
          <c:tx>
            <c:strRef>
              <c:f>[1]ｸﾞﾗﾌﾃﾞｰﾀ!$B$40</c:f>
              <c:strCache>
                <c:ptCount val="1"/>
                <c:pt idx="0">
                  <c:v> ３０年度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ash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[1]ｸﾞﾗﾌﾃﾞｰﾀ!$C$40:$N$40</c:f>
              <c:numCache>
                <c:formatCode>General</c:formatCode>
                <c:ptCount val="12"/>
                <c:pt idx="0">
                  <c:v>21.743300000000001</c:v>
                </c:pt>
                <c:pt idx="1">
                  <c:v>21.962299999999999</c:v>
                </c:pt>
                <c:pt idx="2">
                  <c:v>20.145399999999999</c:v>
                </c:pt>
                <c:pt idx="3">
                  <c:v>22.214099999999998</c:v>
                </c:pt>
                <c:pt idx="4">
                  <c:v>22.764962300000001</c:v>
                </c:pt>
                <c:pt idx="5">
                  <c:v>23.1922</c:v>
                </c:pt>
                <c:pt idx="6">
                  <c:v>26.626799999999999</c:v>
                </c:pt>
                <c:pt idx="7">
                  <c:v>23.5723272</c:v>
                </c:pt>
                <c:pt idx="8">
                  <c:v>20.8323635</c:v>
                </c:pt>
                <c:pt idx="9">
                  <c:v>19.788399999999999</c:v>
                </c:pt>
                <c:pt idx="10">
                  <c:v>19.341899999999999</c:v>
                </c:pt>
                <c:pt idx="11">
                  <c:v>19.406484200000001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[1]ｸﾞﾗﾌﾃﾞｰﾀ!$B$41</c:f>
              <c:strCache>
                <c:ptCount val="1"/>
                <c:pt idx="0">
                  <c:v>３１年（R元）度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[1]ｸﾞﾗﾌﾃﾞｰﾀ!$C$41:$N$41</c:f>
              <c:numCache>
                <c:formatCode>General</c:formatCode>
                <c:ptCount val="12"/>
                <c:pt idx="0">
                  <c:v>21.929351799999999</c:v>
                </c:pt>
                <c:pt idx="1">
                  <c:v>18.631333099999999</c:v>
                </c:pt>
                <c:pt idx="2">
                  <c:v>19.823776300000002</c:v>
                </c:pt>
                <c:pt idx="3">
                  <c:v>22.426400000000001</c:v>
                </c:pt>
                <c:pt idx="4">
                  <c:v>25.735900000000001</c:v>
                </c:pt>
                <c:pt idx="5">
                  <c:v>25.2637778</c:v>
                </c:pt>
                <c:pt idx="6">
                  <c:v>27.252992599999999</c:v>
                </c:pt>
                <c:pt idx="7">
                  <c:v>25.1021</c:v>
                </c:pt>
                <c:pt idx="8">
                  <c:v>21.853527000000003</c:v>
                </c:pt>
                <c:pt idx="9">
                  <c:v>23.595199999999998</c:v>
                </c:pt>
                <c:pt idx="10">
                  <c:v>22.475300000000001</c:v>
                </c:pt>
                <c:pt idx="11">
                  <c:v>25.071200000000001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[1]ｸﾞﾗﾌﾃﾞｰﾀ!$B$42</c:f>
              <c:strCache>
                <c:ptCount val="1"/>
                <c:pt idx="0">
                  <c:v>R2年度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[1]ｸﾞﾗﾌﾃﾞｰﾀ!$C$39:$N$39</c:f>
              <c:str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3月</c:v>
                </c:pt>
              </c:strCache>
            </c:strRef>
          </c:cat>
          <c:val>
            <c:numRef>
              <c:f>[1]ｸﾞﾗﾌﾃﾞｰﾀ!$C$42:$N$42</c:f>
              <c:numCache>
                <c:formatCode>General</c:formatCode>
                <c:ptCount val="12"/>
                <c:pt idx="0">
                  <c:v>21.369499999999999</c:v>
                </c:pt>
                <c:pt idx="1">
                  <c:v>22.661300000000001</c:v>
                </c:pt>
                <c:pt idx="2">
                  <c:v>24.665199999999999</c:v>
                </c:pt>
                <c:pt idx="3">
                  <c:v>23.151399999999999</c:v>
                </c:pt>
                <c:pt idx="4">
                  <c:v>26.4694</c:v>
                </c:pt>
                <c:pt idx="5">
                  <c:v>23.755600000000001</c:v>
                </c:pt>
                <c:pt idx="6">
                  <c:v>28.431799999999999</c:v>
                </c:pt>
                <c:pt idx="7">
                  <c:v>24.170300000000001</c:v>
                </c:pt>
                <c:pt idx="8">
                  <c:v>24.831199999999999</c:v>
                </c:pt>
                <c:pt idx="9">
                  <c:v>23.040199999999999</c:v>
                </c:pt>
                <c:pt idx="10">
                  <c:v>21.041499999999999</c:v>
                </c:pt>
                <c:pt idx="11">
                  <c:v>25.248000000000001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243544"/>
        <c:axId val="465245112"/>
      </c:lineChart>
      <c:catAx>
        <c:axId val="465243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245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5245112"/>
        <c:scaling>
          <c:orientation val="minMax"/>
          <c:max val="4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243544"/>
        <c:crosses val="autoZero"/>
        <c:crossBetween val="midCat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52681327160497"/>
          <c:y val="0.40683303303303303"/>
          <c:w val="0.23859430978948859"/>
          <c:h val="0.287101612298462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0</xdr:rowOff>
    </xdr:from>
    <xdr:to>
      <xdr:col>18</xdr:col>
      <xdr:colOff>419100</xdr:colOff>
      <xdr:row>38</xdr:row>
      <xdr:rowOff>38100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0.02569</cdr:x>
      <cdr:y>0.0273</cdr:y>
    </cdr:from>
    <cdr:to>
      <cdr:x>0.14598</cdr:x>
      <cdr:y>0.08642</cdr:y>
    </cdr:to>
    <cdr:sp macro="" textlink="">
      <cdr:nvSpPr>
        <cdr:cNvPr id="165889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211" y="87438"/>
          <a:ext cx="637080" cy="18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0.06916</cdr:x>
      <cdr:y>0.02662</cdr:y>
    </cdr:from>
    <cdr:to>
      <cdr:x>0.18987</cdr:x>
      <cdr:y>0.101</cdr:y>
    </cdr:to>
    <cdr:sp macro="" textlink="">
      <cdr:nvSpPr>
        <cdr:cNvPr id="166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581" y="85085"/>
          <a:ext cx="618592" cy="228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0.09108</cdr:x>
      <cdr:y>0.98263</cdr:y>
    </cdr:from>
    <cdr:to>
      <cdr:x>0.13684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47818" y="9790020"/>
          <a:ext cx="677333" cy="169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523875</xdr:colOff>
      <xdr:row>1</xdr:row>
      <xdr:rowOff>142876</xdr:rowOff>
    </xdr:from>
    <xdr:to>
      <xdr:col>8</xdr:col>
      <xdr:colOff>4781</xdr:colOff>
      <xdr:row>21</xdr:row>
      <xdr:rowOff>139126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357188</xdr:colOff>
      <xdr:row>1</xdr:row>
      <xdr:rowOff>130968</xdr:rowOff>
    </xdr:from>
    <xdr:to>
      <xdr:col>16</xdr:col>
      <xdr:colOff>16688</xdr:colOff>
      <xdr:row>21</xdr:row>
      <xdr:rowOff>127218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535782</xdr:colOff>
      <xdr:row>22</xdr:row>
      <xdr:rowOff>142876</xdr:rowOff>
    </xdr:from>
    <xdr:to>
      <xdr:col>8</xdr:col>
      <xdr:colOff>16688</xdr:colOff>
      <xdr:row>42</xdr:row>
      <xdr:rowOff>139126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357187</xdr:colOff>
      <xdr:row>22</xdr:row>
      <xdr:rowOff>142875</xdr:rowOff>
    </xdr:from>
    <xdr:to>
      <xdr:col>16</xdr:col>
      <xdr:colOff>16687</xdr:colOff>
      <xdr:row>42</xdr:row>
      <xdr:rowOff>139125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523876</xdr:colOff>
      <xdr:row>43</xdr:row>
      <xdr:rowOff>130969</xdr:rowOff>
    </xdr:from>
    <xdr:to>
      <xdr:col>8</xdr:col>
      <xdr:colOff>4782</xdr:colOff>
      <xdr:row>63</xdr:row>
      <xdr:rowOff>127219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357187</xdr:colOff>
      <xdr:row>43</xdr:row>
      <xdr:rowOff>130968</xdr:rowOff>
    </xdr:from>
    <xdr:to>
      <xdr:col>16</xdr:col>
      <xdr:colOff>16687</xdr:colOff>
      <xdr:row>63</xdr:row>
      <xdr:rowOff>127218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523875</xdr:colOff>
      <xdr:row>64</xdr:row>
      <xdr:rowOff>142875</xdr:rowOff>
    </xdr:from>
    <xdr:to>
      <xdr:col>8</xdr:col>
      <xdr:colOff>4781</xdr:colOff>
      <xdr:row>84</xdr:row>
      <xdr:rowOff>139125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357186</xdr:colOff>
      <xdr:row>64</xdr:row>
      <xdr:rowOff>130968</xdr:rowOff>
    </xdr:from>
    <xdr:to>
      <xdr:col>16</xdr:col>
      <xdr:colOff>16686</xdr:colOff>
      <xdr:row>84</xdr:row>
      <xdr:rowOff>127218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0.4072</cdr:x>
      <cdr:y>0.75941</cdr:y>
    </cdr:from>
    <cdr:to>
      <cdr:x>0.4072</cdr:x>
      <cdr:y>0.75941</cdr:y>
    </cdr:to>
    <cdr:sp macro="" textlink="">
      <cdr:nvSpPr>
        <cdr:cNvPr id="15872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5801" y="246976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0.47643</cdr:x>
      <cdr:y>0.18696</cdr:y>
    </cdr:from>
    <cdr:to>
      <cdr:x>0.47643</cdr:x>
      <cdr:y>0.18696</cdr:y>
    </cdr:to>
    <cdr:sp macro="" textlink="">
      <cdr:nvSpPr>
        <cdr:cNvPr id="158722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1776" y="6104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0.20516</cdr:x>
      <cdr:y>0.22214</cdr:y>
    </cdr:from>
    <cdr:to>
      <cdr:x>0.20516</cdr:x>
      <cdr:y>0.22214</cdr:y>
    </cdr:to>
    <cdr:sp macro="" textlink="">
      <cdr:nvSpPr>
        <cdr:cNvPr id="158723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7727" y="7247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0.68804</cdr:x>
      <cdr:y>0.05438</cdr:y>
    </cdr:from>
    <cdr:to>
      <cdr:x>0.68804</cdr:x>
      <cdr:y>0.05438</cdr:y>
    </cdr:to>
    <cdr:sp macro="" textlink="">
      <cdr:nvSpPr>
        <cdr:cNvPr id="15974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80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0.52332</cdr:x>
      <cdr:y>0.18399</cdr:y>
    </cdr:from>
    <cdr:to>
      <cdr:x>0.52332</cdr:x>
      <cdr:y>0.18399</cdr:y>
    </cdr:to>
    <cdr:sp macro="" textlink="">
      <cdr:nvSpPr>
        <cdr:cNvPr id="159746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4663" y="60428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0.50663</cdr:x>
      <cdr:y>0.18545</cdr:y>
    </cdr:from>
    <cdr:to>
      <cdr:x>0.50663</cdr:x>
      <cdr:y>0.18545</cdr:y>
    </cdr:to>
    <cdr:sp macro="" textlink="">
      <cdr:nvSpPr>
        <cdr:cNvPr id="159747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576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0.62201</cdr:x>
      <cdr:y>0.05729</cdr:y>
    </cdr:from>
    <cdr:to>
      <cdr:x>0.62201</cdr:x>
      <cdr:y>0.05729</cdr:y>
    </cdr:to>
    <cdr:sp macro="" textlink="">
      <cdr:nvSpPr>
        <cdr:cNvPr id="159748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5414" y="1903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0.67749</cdr:x>
      <cdr:y>0.23836</cdr:y>
    </cdr:from>
    <cdr:to>
      <cdr:x>0.67749</cdr:x>
      <cdr:y>0.23836</cdr:y>
    </cdr:to>
    <cdr:sp macro="" textlink="">
      <cdr:nvSpPr>
        <cdr:cNvPr id="159749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8174" y="7819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0.60286</cdr:x>
      <cdr:y>0.24661</cdr:y>
    </cdr:from>
    <cdr:to>
      <cdr:x>0.60286</cdr:x>
      <cdr:y>0.24661</cdr:y>
    </cdr:to>
    <cdr:sp macro="" textlink="">
      <cdr:nvSpPr>
        <cdr:cNvPr id="159750" name="テキスト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373" y="80886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0.28913</cdr:x>
      <cdr:y>0.18545</cdr:y>
    </cdr:from>
    <cdr:to>
      <cdr:x>0.28913</cdr:x>
      <cdr:y>0.18545</cdr:y>
    </cdr:to>
    <cdr:sp macro="" textlink="">
      <cdr:nvSpPr>
        <cdr:cNvPr id="159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8851" y="609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0.68804</cdr:x>
      <cdr:y>0.34199</cdr:y>
    </cdr:from>
    <cdr:to>
      <cdr:x>0.70793</cdr:x>
      <cdr:y>0.4119</cdr:y>
    </cdr:to>
    <cdr:sp macro="" textlink="">
      <cdr:nvSpPr>
        <cdr:cNvPr id="1597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3876" y="1120498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0.42267</cdr:x>
      <cdr:y>0.69029</cdr:y>
    </cdr:from>
    <cdr:to>
      <cdr:x>0.44256</cdr:x>
      <cdr:y>0.76019</cdr:y>
    </cdr:to>
    <cdr:sp macro="" textlink="">
      <cdr:nvSpPr>
        <cdr:cNvPr id="1597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3549" y="2258390"/>
          <a:ext cx="104927" cy="228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0.58739</cdr:x>
      <cdr:y>0.17088</cdr:y>
    </cdr:from>
    <cdr:to>
      <cdr:x>0.60728</cdr:x>
      <cdr:y>0.24078</cdr:y>
    </cdr:to>
    <cdr:sp macro="" textlink="">
      <cdr:nvSpPr>
        <cdr:cNvPr id="1597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762" y="561464"/>
          <a:ext cx="104928" cy="228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0.37455</cdr:x>
      <cdr:y>0.76378</cdr:y>
    </cdr:from>
    <cdr:to>
      <cdr:x>0.37455</cdr:x>
      <cdr:y>0.76378</cdr:y>
    </cdr:to>
    <cdr:sp macro="" textlink="">
      <cdr:nvSpPr>
        <cdr:cNvPr id="160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6742" y="248395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0.11407</cdr:x>
      <cdr:y>0.19424</cdr:y>
    </cdr:from>
    <cdr:to>
      <cdr:x>0.11407</cdr:x>
      <cdr:y>0.19424</cdr:y>
    </cdr:to>
    <cdr:sp macro="" textlink="">
      <cdr:nvSpPr>
        <cdr:cNvPr id="160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270" y="63406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0.44918</cdr:x>
      <cdr:y>0.21972</cdr:y>
    </cdr:from>
    <cdr:to>
      <cdr:x>0.44918</cdr:x>
      <cdr:y>0.21972</cdr:y>
    </cdr:to>
    <cdr:sp macro="" textlink="">
      <cdr:nvSpPr>
        <cdr:cNvPr id="16077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1991" y="71682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0.40941</cdr:x>
      <cdr:y>0.7548</cdr:y>
    </cdr:from>
    <cdr:to>
      <cdr:x>0.40941</cdr:x>
      <cdr:y>0.7548</cdr:y>
    </cdr:to>
    <cdr:sp macro="" textlink="">
      <cdr:nvSpPr>
        <cdr:cNvPr id="160772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365" y="24547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0.27365</cdr:x>
      <cdr:y>0.22991</cdr:y>
    </cdr:from>
    <cdr:to>
      <cdr:x>0.27365</cdr:x>
      <cdr:y>0.22991</cdr:y>
    </cdr:to>
    <cdr:sp macro="" textlink="">
      <cdr:nvSpPr>
        <cdr:cNvPr id="160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2375" y="74992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0.28985</cdr:x>
      <cdr:y>0.21972</cdr:y>
    </cdr:from>
    <cdr:to>
      <cdr:x>0.30973</cdr:x>
      <cdr:y>0.29009</cdr:y>
    </cdr:to>
    <cdr:sp macro="" textlink="">
      <cdr:nvSpPr>
        <cdr:cNvPr id="160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8186" y="716824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0.40548</cdr:x>
      <cdr:y>0.16585</cdr:y>
    </cdr:from>
    <cdr:to>
      <cdr:x>0.40548</cdr:x>
      <cdr:y>0.16585</cdr:y>
    </cdr:to>
    <cdr:sp macro="" textlink="">
      <cdr:nvSpPr>
        <cdr:cNvPr id="1617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0562" y="5418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0.1126</cdr:x>
      <cdr:y>0.15274</cdr:y>
    </cdr:from>
    <cdr:to>
      <cdr:x>0.1126</cdr:x>
      <cdr:y>0.15274</cdr:y>
    </cdr:to>
    <cdr:sp macro="" textlink="">
      <cdr:nvSpPr>
        <cdr:cNvPr id="16179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469" y="49928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９年度</a:t>
          </a:r>
        </a:p>
      </cdr:txBody>
    </cdr:sp>
  </cdr:relSizeAnchor>
  <cdr:relSizeAnchor xmlns:cdr="http://schemas.openxmlformats.org/drawingml/2006/chartDrawing">
    <cdr:from>
      <cdr:x>0.40106</cdr:x>
      <cdr:y>0.59585</cdr:y>
    </cdr:from>
    <cdr:to>
      <cdr:x>0.40106</cdr:x>
      <cdr:y>0.59585</cdr:y>
    </cdr:to>
    <cdr:sp macro="" textlink="">
      <cdr:nvSpPr>
        <cdr:cNvPr id="161795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7160" y="1938524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８年度</a:t>
          </a:r>
        </a:p>
      </cdr:txBody>
    </cdr:sp>
  </cdr:relSizeAnchor>
  <cdr:relSizeAnchor xmlns:cdr="http://schemas.openxmlformats.org/drawingml/2006/chartDrawing">
    <cdr:from>
      <cdr:x>0.82431</cdr:x>
      <cdr:y>0.7997</cdr:y>
    </cdr:from>
    <cdr:to>
      <cdr:x>0.97284</cdr:x>
      <cdr:y>0.8128</cdr:y>
    </cdr:to>
    <cdr:sp macro="" textlink="">
      <cdr:nvSpPr>
        <cdr:cNvPr id="161796" name="テキスト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640" y="2600607"/>
          <a:ext cx="786598" cy="425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0.21841</cdr:x>
      <cdr:y>0.27262</cdr:y>
    </cdr:from>
    <cdr:to>
      <cdr:x>0.21841</cdr:x>
      <cdr:y>0.27262</cdr:y>
    </cdr:to>
    <cdr:sp macro="" textlink="">
      <cdr:nvSpPr>
        <cdr:cNvPr id="161797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9839" y="8886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0.23338</cdr:x>
      <cdr:y>0.18283</cdr:y>
    </cdr:from>
    <cdr:to>
      <cdr:x>0.23338</cdr:x>
      <cdr:y>0.18283</cdr:y>
    </cdr:to>
    <cdr:sp macro="" textlink="">
      <cdr:nvSpPr>
        <cdr:cNvPr id="1617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9149" y="59701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１２年度</a:t>
          </a:r>
        </a:p>
      </cdr:txBody>
    </cdr:sp>
  </cdr:relSizeAnchor>
  <cdr:relSizeAnchor xmlns:cdr="http://schemas.openxmlformats.org/drawingml/2006/chartDrawing">
    <cdr:from>
      <cdr:x>0.53265</cdr:x>
      <cdr:y>0.35513</cdr:y>
    </cdr:from>
    <cdr:to>
      <cdr:x>0.55254</cdr:x>
      <cdr:y>0.4255</cdr:y>
    </cdr:to>
    <cdr:sp macro="" textlink="">
      <cdr:nvSpPr>
        <cdr:cNvPr id="1617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4047" y="1156636"/>
          <a:ext cx="105313" cy="228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0.06469</cdr:x>
      <cdr:y>0.03355</cdr:y>
    </cdr:from>
    <cdr:to>
      <cdr:x>0.16879</cdr:x>
      <cdr:y>0.09713</cdr:y>
    </cdr:to>
    <cdr:sp macro="" textlink="">
      <cdr:nvSpPr>
        <cdr:cNvPr id="16384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018" y="112465"/>
          <a:ext cx="553288" cy="2071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0.16806</cdr:x>
      <cdr:y>0.27017</cdr:y>
    </cdr:from>
    <cdr:to>
      <cdr:x>0.1877</cdr:x>
      <cdr:y>0.34031</cdr:y>
    </cdr:to>
    <cdr:sp macro="" textlink="">
      <cdr:nvSpPr>
        <cdr:cNvPr id="163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6391" y="883275"/>
          <a:ext cx="104394" cy="228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0.04973</cdr:x>
      <cdr:y>0.03039</cdr:y>
    </cdr:from>
    <cdr:to>
      <cdr:x>0.14052</cdr:x>
      <cdr:y>0.08621</cdr:y>
    </cdr:to>
    <cdr:sp macro="" textlink="">
      <cdr:nvSpPr>
        <cdr:cNvPr id="164866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33" y="102187"/>
          <a:ext cx="467844" cy="1818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0.14126</cdr:x>
      <cdr:y>0.17504</cdr:y>
    </cdr:from>
    <cdr:to>
      <cdr:x>0.16162</cdr:x>
      <cdr:y>0.24518</cdr:y>
    </cdr:to>
    <cdr:sp macro="" textlink="">
      <cdr:nvSpPr>
        <cdr:cNvPr id="164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1071" y="573370"/>
          <a:ext cx="104949" cy="228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>
        <row r="3">
          <cell r="C3" t="str">
            <v>２７年度</v>
          </cell>
        </row>
      </sheetData>
      <sheetData sheetId="31"/>
      <sheetData sheetId="32"/>
      <sheetData sheetId="33"/>
      <sheetData sheetId="34"/>
      <sheetData sheetId="35">
        <row r="3">
          <cell r="C3">
            <v>4</v>
          </cell>
          <cell r="D3">
            <v>5</v>
          </cell>
          <cell r="E3">
            <v>6</v>
          </cell>
          <cell r="F3">
            <v>7</v>
          </cell>
          <cell r="G3">
            <v>8</v>
          </cell>
          <cell r="H3">
            <v>9</v>
          </cell>
          <cell r="I3">
            <v>10</v>
          </cell>
          <cell r="J3">
            <v>11</v>
          </cell>
          <cell r="K3">
            <v>12</v>
          </cell>
          <cell r="L3">
            <v>1</v>
          </cell>
          <cell r="M3">
            <v>2</v>
          </cell>
          <cell r="N3" t="str">
            <v>3月</v>
          </cell>
        </row>
        <row r="4">
          <cell r="B4" t="str">
            <v>30年度</v>
          </cell>
          <cell r="C4">
            <v>1015.4924</v>
          </cell>
          <cell r="D4">
            <v>1034.2751530999999</v>
          </cell>
          <cell r="E4">
            <v>1053.4091192999999</v>
          </cell>
          <cell r="F4">
            <v>1013.0886204</v>
          </cell>
          <cell r="G4">
            <v>957.25835389999986</v>
          </cell>
          <cell r="H4">
            <v>1018.1695900000001</v>
          </cell>
          <cell r="I4">
            <v>1109.65553</v>
          </cell>
          <cell r="J4">
            <v>1070.6010412000001</v>
          </cell>
          <cell r="K4">
            <v>1086.8742199999999</v>
          </cell>
          <cell r="L4">
            <v>936.4855</v>
          </cell>
          <cell r="M4">
            <v>920.57843000000003</v>
          </cell>
          <cell r="N4">
            <v>1088.3997999999999</v>
          </cell>
        </row>
        <row r="5">
          <cell r="B5" t="str">
            <v>31年（R元）度</v>
          </cell>
          <cell r="C5">
            <v>1012.6785699999999</v>
          </cell>
          <cell r="D5">
            <v>960.28800000000001</v>
          </cell>
          <cell r="E5">
            <v>1040.0286299999998</v>
          </cell>
          <cell r="F5">
            <v>1042.8337900000001</v>
          </cell>
          <cell r="G5">
            <v>947.53998999999999</v>
          </cell>
          <cell r="H5">
            <v>900.37959999999998</v>
          </cell>
          <cell r="I5">
            <v>983.7810199999999</v>
          </cell>
          <cell r="J5">
            <v>1015.88413</v>
          </cell>
          <cell r="K5">
            <v>1000.4288200000001</v>
          </cell>
          <cell r="L5">
            <v>837.02484909999998</v>
          </cell>
          <cell r="M5">
            <v>884.88739999999996</v>
          </cell>
          <cell r="N5">
            <v>977.86130000000003</v>
          </cell>
        </row>
        <row r="6">
          <cell r="B6" t="str">
            <v>R2年度</v>
          </cell>
          <cell r="C6">
            <v>867.24969999999996</v>
          </cell>
          <cell r="D6">
            <v>797.03909999999996</v>
          </cell>
          <cell r="E6">
            <v>826.21519999999998</v>
          </cell>
          <cell r="F6">
            <v>853.47820000000002</v>
          </cell>
          <cell r="G6">
            <v>839.90769999999998</v>
          </cell>
          <cell r="H6">
            <v>830.36670000000004</v>
          </cell>
          <cell r="I6">
            <v>950.79240000000004</v>
          </cell>
          <cell r="J6">
            <v>861.70770000000005</v>
          </cell>
          <cell r="K6">
            <v>988.18880000000001</v>
          </cell>
          <cell r="L6">
            <v>846.39350000000002</v>
          </cell>
          <cell r="M6">
            <v>927.58399999999995</v>
          </cell>
          <cell r="N6">
            <v>1074.6895999999999</v>
          </cell>
        </row>
        <row r="9">
          <cell r="C9">
            <v>4</v>
          </cell>
          <cell r="D9">
            <v>5</v>
          </cell>
          <cell r="E9">
            <v>6</v>
          </cell>
          <cell r="F9">
            <v>7</v>
          </cell>
          <cell r="G9">
            <v>8</v>
          </cell>
          <cell r="H9">
            <v>9</v>
          </cell>
          <cell r="I9">
            <v>10</v>
          </cell>
          <cell r="J9">
            <v>11</v>
          </cell>
          <cell r="K9">
            <v>12</v>
          </cell>
          <cell r="L9">
            <v>1</v>
          </cell>
          <cell r="M9">
            <v>2</v>
          </cell>
          <cell r="N9" t="str">
            <v>3月</v>
          </cell>
        </row>
        <row r="10">
          <cell r="B10" t="str">
            <v xml:space="preserve"> ３０年度</v>
          </cell>
          <cell r="C10">
            <v>1221.9323999999999</v>
          </cell>
          <cell r="D10">
            <v>1262.8782000000001</v>
          </cell>
          <cell r="E10">
            <v>1148.6168</v>
          </cell>
          <cell r="F10">
            <v>1211.9550999999999</v>
          </cell>
          <cell r="G10">
            <v>1158.8639000000001</v>
          </cell>
          <cell r="H10">
            <v>1257.3712</v>
          </cell>
          <cell r="I10">
            <v>1282.4589000000001</v>
          </cell>
          <cell r="J10">
            <v>1341.4765</v>
          </cell>
          <cell r="K10">
            <v>1233.4255000000001</v>
          </cell>
          <cell r="L10">
            <v>1178.8751</v>
          </cell>
          <cell r="M10">
            <v>1060.8181</v>
          </cell>
          <cell r="N10">
            <v>1248.3912</v>
          </cell>
        </row>
        <row r="11">
          <cell r="B11" t="str">
            <v>３１年（R元）度</v>
          </cell>
          <cell r="C11">
            <v>1228.4186</v>
          </cell>
          <cell r="D11">
            <v>1124.2542000000001</v>
          </cell>
          <cell r="E11">
            <v>1234.5344</v>
          </cell>
          <cell r="F11">
            <v>1271.0968</v>
          </cell>
          <cell r="G11">
            <v>1152.9494999999999</v>
          </cell>
          <cell r="H11">
            <v>1232.1636000000001</v>
          </cell>
          <cell r="I11">
            <v>1105.3208</v>
          </cell>
          <cell r="J11">
            <v>1240.8277</v>
          </cell>
          <cell r="K11">
            <v>1237.8163999999999</v>
          </cell>
          <cell r="L11">
            <v>1150.8186000000001</v>
          </cell>
          <cell r="M11">
            <v>895.13679999999999</v>
          </cell>
          <cell r="N11">
            <v>1153.5453</v>
          </cell>
        </row>
        <row r="12">
          <cell r="B12" t="str">
            <v>R2年度</v>
          </cell>
          <cell r="C12">
            <v>1252.5159000000001</v>
          </cell>
          <cell r="D12">
            <v>1069.1155000000001</v>
          </cell>
          <cell r="E12">
            <v>1135.6387999999999</v>
          </cell>
          <cell r="F12">
            <v>1086.7056</v>
          </cell>
          <cell r="G12">
            <v>1069.2575999999999</v>
          </cell>
          <cell r="H12">
            <v>1103.5697</v>
          </cell>
          <cell r="I12">
            <v>1120.0062</v>
          </cell>
          <cell r="J12">
            <v>1144.6106</v>
          </cell>
          <cell r="K12">
            <v>1169.9922999999999</v>
          </cell>
          <cell r="L12">
            <v>1027.1488999999999</v>
          </cell>
          <cell r="M12">
            <v>1048.0210999999999</v>
          </cell>
          <cell r="N12">
            <v>1182.0932</v>
          </cell>
        </row>
        <row r="14">
          <cell r="C14">
            <v>4</v>
          </cell>
          <cell r="D14">
            <v>5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  <cell r="K14">
            <v>12</v>
          </cell>
          <cell r="L14">
            <v>1</v>
          </cell>
          <cell r="M14">
            <v>2</v>
          </cell>
          <cell r="N14" t="str">
            <v>3月</v>
          </cell>
        </row>
        <row r="15">
          <cell r="B15" t="str">
            <v xml:space="preserve"> ３０年度</v>
          </cell>
          <cell r="C15">
            <v>202.85239999999999</v>
          </cell>
          <cell r="D15">
            <v>228.9974</v>
          </cell>
          <cell r="E15">
            <v>207.38810000000001</v>
          </cell>
          <cell r="F15">
            <v>192.0624</v>
          </cell>
          <cell r="G15">
            <v>198.3843</v>
          </cell>
          <cell r="H15">
            <v>222.41399999999999</v>
          </cell>
          <cell r="I15">
            <v>224.2449</v>
          </cell>
          <cell r="J15">
            <v>226.7022</v>
          </cell>
          <cell r="K15">
            <v>218.67449999999999</v>
          </cell>
          <cell r="L15">
            <v>195.6635</v>
          </cell>
          <cell r="M15">
            <v>195.3546</v>
          </cell>
          <cell r="N15">
            <v>233.71680000000001</v>
          </cell>
        </row>
        <row r="16">
          <cell r="B16" t="str">
            <v>３１年（R元）度</v>
          </cell>
          <cell r="C16">
            <v>223.87309999999999</v>
          </cell>
          <cell r="D16">
            <v>208.39169999999999</v>
          </cell>
          <cell r="E16">
            <v>231.6413</v>
          </cell>
          <cell r="F16">
            <v>227.01563829999998</v>
          </cell>
          <cell r="G16">
            <v>210.17019999999999</v>
          </cell>
          <cell r="H16">
            <v>199.19102050000001</v>
          </cell>
          <cell r="I16">
            <v>209.04717579999999</v>
          </cell>
          <cell r="J16">
            <v>222.0095523</v>
          </cell>
          <cell r="K16">
            <v>227.84039999999999</v>
          </cell>
          <cell r="L16">
            <v>181.45</v>
          </cell>
          <cell r="M16">
            <v>199.4222</v>
          </cell>
          <cell r="N16">
            <v>204.9315</v>
          </cell>
        </row>
        <row r="17">
          <cell r="B17" t="str">
            <v>R2年度</v>
          </cell>
          <cell r="C17">
            <v>226.10499999999999</v>
          </cell>
          <cell r="D17">
            <v>182.81899999999999</v>
          </cell>
          <cell r="E17">
            <v>168.14850000000001</v>
          </cell>
          <cell r="F17">
            <v>214.91159999999999</v>
          </cell>
          <cell r="G17">
            <v>190.44049999999999</v>
          </cell>
          <cell r="H17">
            <v>209.62739999999999</v>
          </cell>
          <cell r="I17">
            <v>210.41040000000001</v>
          </cell>
          <cell r="J17">
            <v>203.59</v>
          </cell>
          <cell r="K17">
            <v>212.3861</v>
          </cell>
          <cell r="L17">
            <v>214.32509999999999</v>
          </cell>
          <cell r="M17">
            <v>179.30410000000001</v>
          </cell>
          <cell r="N17">
            <v>206.63159999999999</v>
          </cell>
        </row>
        <row r="19">
          <cell r="C19">
            <v>4</v>
          </cell>
          <cell r="D19">
            <v>5</v>
          </cell>
          <cell r="E19">
            <v>6</v>
          </cell>
          <cell r="F19">
            <v>7</v>
          </cell>
          <cell r="G19">
            <v>8</v>
          </cell>
          <cell r="H19">
            <v>9</v>
          </cell>
          <cell r="I19">
            <v>10</v>
          </cell>
          <cell r="J19">
            <v>11</v>
          </cell>
          <cell r="K19">
            <v>12</v>
          </cell>
          <cell r="L19">
            <v>1</v>
          </cell>
          <cell r="M19">
            <v>2</v>
          </cell>
          <cell r="N19" t="str">
            <v>3月</v>
          </cell>
        </row>
        <row r="20">
          <cell r="B20" t="str">
            <v xml:space="preserve"> ３０年度</v>
          </cell>
          <cell r="C20">
            <v>79.265799999999999</v>
          </cell>
          <cell r="D20">
            <v>58.683500000000002</v>
          </cell>
          <cell r="E20">
            <v>70.052099999999996</v>
          </cell>
          <cell r="F20">
            <v>63.362299999999998</v>
          </cell>
          <cell r="G20">
            <v>52.792499999999997</v>
          </cell>
          <cell r="H20">
            <v>73.659899999999993</v>
          </cell>
          <cell r="I20">
            <v>72.9358</v>
          </cell>
          <cell r="J20">
            <v>72.164199999999994</v>
          </cell>
          <cell r="K20">
            <v>70.691000000000003</v>
          </cell>
          <cell r="L20">
            <v>65.145600000000002</v>
          </cell>
          <cell r="M20">
            <v>66.281800000000004</v>
          </cell>
          <cell r="N20">
            <v>84.765299999999996</v>
          </cell>
        </row>
        <row r="21">
          <cell r="B21" t="str">
            <v>３１年（R元）度</v>
          </cell>
          <cell r="C21">
            <v>58.846499999999999</v>
          </cell>
          <cell r="D21">
            <v>61.815100000000001</v>
          </cell>
          <cell r="E21">
            <v>60.103299999999997</v>
          </cell>
          <cell r="F21">
            <v>68.8035</v>
          </cell>
          <cell r="G21">
            <v>56.265099999999997</v>
          </cell>
          <cell r="H21">
            <v>66.856700000000004</v>
          </cell>
          <cell r="I21">
            <v>55.011499999999998</v>
          </cell>
          <cell r="J21">
            <v>58.914900000000003</v>
          </cell>
          <cell r="K21">
            <v>56.868499999999997</v>
          </cell>
          <cell r="L21">
            <v>59.104900000000001</v>
          </cell>
          <cell r="M21">
            <v>64.127899999999997</v>
          </cell>
          <cell r="N21">
            <v>64.509200000000007</v>
          </cell>
        </row>
        <row r="22">
          <cell r="B22" t="str">
            <v>R2年度</v>
          </cell>
          <cell r="C22">
            <v>33.800199999999997</v>
          </cell>
          <cell r="D22">
            <v>24.506499999999999</v>
          </cell>
          <cell r="E22">
            <v>39.577100000000002</v>
          </cell>
          <cell r="F22">
            <v>48.186399999999999</v>
          </cell>
          <cell r="G22">
            <v>46.554099999999998</v>
          </cell>
          <cell r="H22">
            <v>55.651499999999999</v>
          </cell>
          <cell r="I22">
            <v>60.420999999999999</v>
          </cell>
          <cell r="J22">
            <v>52.730800000000002</v>
          </cell>
          <cell r="K22">
            <v>57.028100000000002</v>
          </cell>
          <cell r="L22">
            <v>59.79</v>
          </cell>
          <cell r="M22">
            <v>59.848799999999997</v>
          </cell>
          <cell r="N22">
            <v>64.0625</v>
          </cell>
        </row>
        <row r="24">
          <cell r="C24">
            <v>4</v>
          </cell>
          <cell r="D24">
            <v>5</v>
          </cell>
          <cell r="E24">
            <v>6</v>
          </cell>
          <cell r="F24">
            <v>7</v>
          </cell>
          <cell r="G24">
            <v>8</v>
          </cell>
          <cell r="H24">
            <v>9</v>
          </cell>
          <cell r="I24">
            <v>10</v>
          </cell>
          <cell r="J24">
            <v>11</v>
          </cell>
          <cell r="K24">
            <v>12</v>
          </cell>
          <cell r="L24">
            <v>1</v>
          </cell>
          <cell r="M24">
            <v>2</v>
          </cell>
          <cell r="N24" t="str">
            <v>3月</v>
          </cell>
        </row>
        <row r="25">
          <cell r="B25" t="str">
            <v xml:space="preserve"> ３０年度</v>
          </cell>
          <cell r="C25">
            <v>410.73930000000001</v>
          </cell>
          <cell r="D25">
            <v>331.77069999999998</v>
          </cell>
          <cell r="E25">
            <v>338.28649999999999</v>
          </cell>
          <cell r="F25">
            <v>385.98379999999997</v>
          </cell>
          <cell r="G25">
            <v>346.55290000000002</v>
          </cell>
          <cell r="H25">
            <v>370.24110000000002</v>
          </cell>
          <cell r="I25">
            <v>410.33280000000002</v>
          </cell>
          <cell r="J25">
            <v>395.14929999999998</v>
          </cell>
          <cell r="K25">
            <v>361.25229999999999</v>
          </cell>
          <cell r="L25">
            <v>319.01459999999997</v>
          </cell>
          <cell r="M25">
            <v>319.2371</v>
          </cell>
          <cell r="N25">
            <v>378.71480000000003</v>
          </cell>
        </row>
        <row r="26">
          <cell r="B26" t="str">
            <v>３１年（R元）度</v>
          </cell>
          <cell r="C26">
            <v>373.07760000000002</v>
          </cell>
          <cell r="D26">
            <v>360.447</v>
          </cell>
          <cell r="E26">
            <v>350.22949999999997</v>
          </cell>
          <cell r="F26">
            <v>379.49779999999998</v>
          </cell>
          <cell r="G26">
            <v>354.96510000000001</v>
          </cell>
          <cell r="H26">
            <v>362.27269999999999</v>
          </cell>
          <cell r="I26">
            <v>297.25020000000001</v>
          </cell>
          <cell r="J26">
            <v>379.10340000000002</v>
          </cell>
          <cell r="K26">
            <v>286.6755</v>
          </cell>
          <cell r="L26">
            <v>342.77339999999998</v>
          </cell>
          <cell r="M26">
            <v>381.13900000000001</v>
          </cell>
          <cell r="N26">
            <v>364.11610000000002</v>
          </cell>
        </row>
        <row r="27">
          <cell r="B27" t="str">
            <v>R2年度</v>
          </cell>
          <cell r="C27">
            <v>364.5872</v>
          </cell>
          <cell r="D27">
            <v>308.04860000000002</v>
          </cell>
          <cell r="E27">
            <v>279.74799999999999</v>
          </cell>
          <cell r="F27">
            <v>322.6635</v>
          </cell>
          <cell r="G27">
            <v>328.92039999999997</v>
          </cell>
          <cell r="H27">
            <v>319.54020000000003</v>
          </cell>
          <cell r="I27">
            <v>352.28710000000001</v>
          </cell>
          <cell r="J27">
            <v>362.67149999999998</v>
          </cell>
          <cell r="K27">
            <v>331.99029999999999</v>
          </cell>
          <cell r="L27">
            <v>308.25619999999998</v>
          </cell>
          <cell r="M27">
            <v>340.09129999999999</v>
          </cell>
          <cell r="N27">
            <v>402.72340000000003</v>
          </cell>
        </row>
        <row r="29">
          <cell r="C29">
            <v>4</v>
          </cell>
          <cell r="D29">
            <v>5</v>
          </cell>
          <cell r="E29">
            <v>6</v>
          </cell>
          <cell r="F29">
            <v>7</v>
          </cell>
          <cell r="G29">
            <v>8</v>
          </cell>
          <cell r="H29">
            <v>9</v>
          </cell>
          <cell r="I29">
            <v>10</v>
          </cell>
          <cell r="J29">
            <v>11</v>
          </cell>
          <cell r="K29">
            <v>12</v>
          </cell>
          <cell r="L29">
            <v>1</v>
          </cell>
          <cell r="M29">
            <v>2</v>
          </cell>
          <cell r="N29" t="str">
            <v>3月</v>
          </cell>
        </row>
        <row r="30">
          <cell r="B30" t="str">
            <v xml:space="preserve"> ３０年度</v>
          </cell>
          <cell r="C30">
            <v>241.3287</v>
          </cell>
          <cell r="D30">
            <v>269.4914</v>
          </cell>
          <cell r="E30">
            <v>261.76490000000001</v>
          </cell>
          <cell r="F30">
            <v>255.88399999999999</v>
          </cell>
          <cell r="G30">
            <v>243.40430000000001</v>
          </cell>
          <cell r="H30">
            <v>243.94139999999999</v>
          </cell>
          <cell r="I30">
            <v>247.34569999999999</v>
          </cell>
          <cell r="J30">
            <v>288.7921</v>
          </cell>
          <cell r="K30">
            <v>261.91919999999999</v>
          </cell>
          <cell r="L30">
            <v>266.85910000000001</v>
          </cell>
          <cell r="M30">
            <v>235.23</v>
          </cell>
          <cell r="N30">
            <v>259.59179999999998</v>
          </cell>
        </row>
        <row r="31">
          <cell r="B31" t="str">
            <v>３１年（R元）度</v>
          </cell>
          <cell r="C31">
            <v>288.12270000000001</v>
          </cell>
          <cell r="D31">
            <v>219.80539999999999</v>
          </cell>
          <cell r="E31">
            <v>230.91409999999999</v>
          </cell>
          <cell r="F31">
            <v>271.5847</v>
          </cell>
          <cell r="G31">
            <v>214.61259999999999</v>
          </cell>
          <cell r="H31">
            <v>231.57429999999999</v>
          </cell>
          <cell r="I31">
            <v>220.97190000000001</v>
          </cell>
          <cell r="J31">
            <v>218.71100000000001</v>
          </cell>
          <cell r="K31">
            <v>257.02109999999999</v>
          </cell>
          <cell r="L31">
            <v>212.4562</v>
          </cell>
          <cell r="M31">
            <v>226.37989999999999</v>
          </cell>
          <cell r="N31">
            <v>243.8253</v>
          </cell>
        </row>
        <row r="32">
          <cell r="B32" t="str">
            <v>R2年度</v>
          </cell>
          <cell r="C32">
            <v>130.13339999999999</v>
          </cell>
          <cell r="D32">
            <v>165.62889999999999</v>
          </cell>
          <cell r="E32">
            <v>170.44970000000001</v>
          </cell>
          <cell r="F32">
            <v>152.59280000000001</v>
          </cell>
          <cell r="G32">
            <v>154.0538</v>
          </cell>
          <cell r="H32">
            <v>192.8672</v>
          </cell>
          <cell r="I32">
            <v>218.25720000000001</v>
          </cell>
          <cell r="J32">
            <v>194.8023</v>
          </cell>
          <cell r="K32">
            <v>235.40029999999999</v>
          </cell>
          <cell r="L32">
            <v>237.197</v>
          </cell>
          <cell r="M32">
            <v>233.74109999999999</v>
          </cell>
          <cell r="N32">
            <v>255.5787</v>
          </cell>
        </row>
        <row r="35">
          <cell r="B35" t="str">
            <v xml:space="preserve"> ３０年度</v>
          </cell>
          <cell r="C35">
            <v>327.03570000000002</v>
          </cell>
          <cell r="D35">
            <v>274.3272</v>
          </cell>
          <cell r="E35">
            <v>329.95679999999999</v>
          </cell>
          <cell r="F35">
            <v>297.47660000000002</v>
          </cell>
          <cell r="G35">
            <v>333.3297</v>
          </cell>
          <cell r="H35">
            <v>269.75900000000001</v>
          </cell>
          <cell r="I35">
            <v>339.39400000000001</v>
          </cell>
          <cell r="J35">
            <v>295.47089999999997</v>
          </cell>
          <cell r="K35">
            <v>314.6696</v>
          </cell>
          <cell r="L35">
            <v>292.14929999999998</v>
          </cell>
          <cell r="M35">
            <v>299.60419999999999</v>
          </cell>
          <cell r="N35">
            <v>318.02839999999998</v>
          </cell>
        </row>
        <row r="36">
          <cell r="B36" t="str">
            <v>３１年（R元）度</v>
          </cell>
          <cell r="C36">
            <v>288.12270000000001</v>
          </cell>
          <cell r="D36">
            <v>305.94049999999999</v>
          </cell>
          <cell r="E36">
            <v>278.9658</v>
          </cell>
          <cell r="F36">
            <v>320.89190000000002</v>
          </cell>
          <cell r="G36">
            <v>292.48939999999999</v>
          </cell>
          <cell r="H36">
            <v>275.39749999999998</v>
          </cell>
          <cell r="I36">
            <v>250.42240000000001</v>
          </cell>
          <cell r="J36">
            <v>270.97410000000002</v>
          </cell>
          <cell r="K36">
            <v>357.1893</v>
          </cell>
          <cell r="L36">
            <v>234.08869999999999</v>
          </cell>
          <cell r="M36">
            <v>317.07799999999997</v>
          </cell>
          <cell r="N36">
            <v>275.0068</v>
          </cell>
        </row>
        <row r="37">
          <cell r="B37" t="str">
            <v>R2年度</v>
          </cell>
          <cell r="C37">
            <v>130.13339999999999</v>
          </cell>
          <cell r="D37">
            <v>212.7063</v>
          </cell>
          <cell r="E37">
            <v>164.47710000000001</v>
          </cell>
          <cell r="F37">
            <v>207.35409999999999</v>
          </cell>
          <cell r="G37">
            <v>222.31039999999999</v>
          </cell>
          <cell r="H37">
            <v>200.63640000000001</v>
          </cell>
          <cell r="I37">
            <v>239.95</v>
          </cell>
          <cell r="J37">
            <v>249.96019999999999</v>
          </cell>
          <cell r="K37">
            <v>214.90350000000001</v>
          </cell>
          <cell r="L37">
            <v>210.0959</v>
          </cell>
          <cell r="M37">
            <v>273.97750000000002</v>
          </cell>
          <cell r="N37">
            <v>335.66449999999998</v>
          </cell>
        </row>
        <row r="39">
          <cell r="C39">
            <v>4</v>
          </cell>
          <cell r="D39">
            <v>5</v>
          </cell>
          <cell r="E39">
            <v>6</v>
          </cell>
          <cell r="F39">
            <v>7</v>
          </cell>
          <cell r="G39">
            <v>8</v>
          </cell>
          <cell r="H39">
            <v>9</v>
          </cell>
          <cell r="I39">
            <v>10</v>
          </cell>
          <cell r="J39">
            <v>11</v>
          </cell>
          <cell r="K39">
            <v>12</v>
          </cell>
          <cell r="L39">
            <v>1</v>
          </cell>
          <cell r="M39">
            <v>2</v>
          </cell>
          <cell r="N39" t="str">
            <v>3月</v>
          </cell>
        </row>
        <row r="40">
          <cell r="B40" t="str">
            <v xml:space="preserve"> ３０年度</v>
          </cell>
          <cell r="C40">
            <v>21.743300000000001</v>
          </cell>
          <cell r="D40">
            <v>21.962299999999999</v>
          </cell>
          <cell r="E40">
            <v>20.145399999999999</v>
          </cell>
          <cell r="F40">
            <v>22.214099999999998</v>
          </cell>
          <cell r="G40">
            <v>22.764962300000001</v>
          </cell>
          <cell r="H40">
            <v>23.1922</v>
          </cell>
          <cell r="I40">
            <v>26.626799999999999</v>
          </cell>
          <cell r="J40">
            <v>23.5723272</v>
          </cell>
          <cell r="K40">
            <v>20.8323635</v>
          </cell>
          <cell r="L40">
            <v>19.788399999999999</v>
          </cell>
          <cell r="M40">
            <v>19.341899999999999</v>
          </cell>
          <cell r="N40">
            <v>19.406484200000001</v>
          </cell>
        </row>
        <row r="41">
          <cell r="B41" t="str">
            <v>３１年（R元）度</v>
          </cell>
          <cell r="C41">
            <v>21.929351799999999</v>
          </cell>
          <cell r="D41">
            <v>18.631333099999999</v>
          </cell>
          <cell r="E41">
            <v>19.823776300000002</v>
          </cell>
          <cell r="F41">
            <v>22.426400000000001</v>
          </cell>
          <cell r="G41">
            <v>25.735900000000001</v>
          </cell>
          <cell r="H41">
            <v>25.2637778</v>
          </cell>
          <cell r="I41">
            <v>27.252992599999999</v>
          </cell>
          <cell r="J41">
            <v>25.1021</v>
          </cell>
          <cell r="K41">
            <v>21.853527000000003</v>
          </cell>
          <cell r="L41">
            <v>23.595199999999998</v>
          </cell>
          <cell r="M41">
            <v>22.475300000000001</v>
          </cell>
          <cell r="N41">
            <v>25.071200000000001</v>
          </cell>
        </row>
        <row r="42">
          <cell r="B42" t="str">
            <v>R2年度</v>
          </cell>
          <cell r="C42">
            <v>21.369499999999999</v>
          </cell>
          <cell r="D42">
            <v>22.661300000000001</v>
          </cell>
          <cell r="E42">
            <v>24.665199999999999</v>
          </cell>
          <cell r="F42">
            <v>23.151399999999999</v>
          </cell>
          <cell r="G42">
            <v>26.4694</v>
          </cell>
          <cell r="H42">
            <v>23.755600000000001</v>
          </cell>
          <cell r="I42">
            <v>28.431799999999999</v>
          </cell>
          <cell r="J42">
            <v>24.170300000000001</v>
          </cell>
          <cell r="K42">
            <v>24.831199999999999</v>
          </cell>
          <cell r="L42">
            <v>23.040199999999999</v>
          </cell>
          <cell r="M42">
            <v>21.041499999999999</v>
          </cell>
          <cell r="N42">
            <v>25.248000000000001</v>
          </cell>
        </row>
      </sheetData>
      <sheetData sheetId="36"/>
      <sheetData sheetId="37"/>
      <sheetData sheetId="38"/>
      <sheetData sheetId="39"/>
      <sheetData sheetId="40">
        <row r="11">
          <cell r="R11">
            <v>9932.685300000001</v>
          </cell>
        </row>
        <row r="14">
          <cell r="R14">
            <v>12405.291799999999</v>
          </cell>
        </row>
        <row r="17">
          <cell r="R17">
            <v>2048.3904000000002</v>
          </cell>
        </row>
        <row r="20">
          <cell r="R20">
            <v>85.491600000000005</v>
          </cell>
        </row>
        <row r="23">
          <cell r="R23">
            <v>2310.2683000000002</v>
          </cell>
        </row>
        <row r="26">
          <cell r="R26">
            <v>1730.3908999999999</v>
          </cell>
        </row>
        <row r="29">
          <cell r="R29">
            <v>2220.2189000000003</v>
          </cell>
        </row>
        <row r="32">
          <cell r="R32">
            <v>36.924300000000002</v>
          </cell>
        </row>
        <row r="35">
          <cell r="R35">
            <v>30769.661499999998</v>
          </cell>
        </row>
      </sheetData>
      <sheetData sheetId="41"/>
      <sheetData sheetId="42"/>
      <sheetData sheetId="43">
        <row r="11">
          <cell r="R11">
            <v>730.92729999999995</v>
          </cell>
        </row>
        <row r="14">
          <cell r="R14">
            <v>1003.3835999999999</v>
          </cell>
        </row>
        <row r="17">
          <cell r="R17">
            <v>370.30889999999999</v>
          </cell>
        </row>
        <row r="20">
          <cell r="R20">
            <v>516.66539999999998</v>
          </cell>
        </row>
        <row r="23">
          <cell r="R23">
            <v>1711.2593999999999</v>
          </cell>
        </row>
        <row r="26">
          <cell r="R26">
            <v>731.90290000000005</v>
          </cell>
        </row>
        <row r="29">
          <cell r="R29">
            <v>441.95040000000006</v>
          </cell>
        </row>
        <row r="32">
          <cell r="R32">
            <v>251.9111</v>
          </cell>
        </row>
        <row r="35">
          <cell r="R35">
            <v>5758.3089999999993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7"/>
  <dimension ref="A1:HS169"/>
  <sheetViews>
    <sheetView view="pageBreakPreview" zoomScale="70" zoomScaleNormal="40" zoomScaleSheetLayoutView="70" workbookViewId="0"/>
  </sheetViews>
  <sheetFormatPr defaultColWidth="10.625" defaultRowHeight="14.25" x14ac:dyDescent="0.15"/>
  <cols>
    <col min="1" max="1" width="14" style="5" customWidth="1"/>
    <col min="2" max="2" width="6.625" style="5" customWidth="1"/>
    <col min="3" max="3" width="11.625" style="5" customWidth="1"/>
    <col min="4" max="4" width="10.625" style="5" customWidth="1"/>
    <col min="5" max="5" width="6.625" style="5" customWidth="1"/>
    <col min="6" max="6" width="11.625" style="5" customWidth="1"/>
    <col min="7" max="7" width="10.625" style="5" customWidth="1"/>
    <col min="8" max="8" width="6.625" style="5" customWidth="1"/>
    <col min="9" max="9" width="11.625" style="5" customWidth="1"/>
    <col min="10" max="10" width="10.625" style="5" customWidth="1"/>
    <col min="11" max="11" width="6.625" style="118" customWidth="1"/>
    <col min="12" max="12" width="11.625" style="5" customWidth="1"/>
    <col min="13" max="13" width="10.625" style="5" customWidth="1"/>
    <col min="14" max="14" width="6.625" style="118" customWidth="1"/>
    <col min="15" max="15" width="11.625" style="5" customWidth="1"/>
    <col min="16" max="16" width="11" style="5" customWidth="1"/>
    <col min="17" max="17" width="6.5" style="5" customWidth="1"/>
    <col min="18" max="19" width="10.625" style="5"/>
    <col min="20" max="20" width="11.25" style="5" customWidth="1"/>
    <col min="21" max="21" width="6.5" style="5" customWidth="1"/>
    <col min="22" max="22" width="10.625" style="5"/>
    <col min="23" max="23" width="11.25" style="5" customWidth="1"/>
    <col min="24" max="256" width="10.625" style="5"/>
    <col min="257" max="257" width="14" style="5" customWidth="1"/>
    <col min="258" max="258" width="6.625" style="5" customWidth="1"/>
    <col min="259" max="259" width="11.625" style="5" customWidth="1"/>
    <col min="260" max="260" width="10.625" style="5" customWidth="1"/>
    <col min="261" max="261" width="6.625" style="5" customWidth="1"/>
    <col min="262" max="262" width="11.625" style="5" customWidth="1"/>
    <col min="263" max="263" width="10.625" style="5" customWidth="1"/>
    <col min="264" max="264" width="6.625" style="5" customWidth="1"/>
    <col min="265" max="265" width="11.625" style="5" customWidth="1"/>
    <col min="266" max="266" width="10.625" style="5" customWidth="1"/>
    <col min="267" max="267" width="6.625" style="5" customWidth="1"/>
    <col min="268" max="268" width="11.625" style="5" customWidth="1"/>
    <col min="269" max="269" width="10.625" style="5" customWidth="1"/>
    <col min="270" max="270" width="6.625" style="5" customWidth="1"/>
    <col min="271" max="271" width="11.625" style="5" customWidth="1"/>
    <col min="272" max="272" width="11" style="5" customWidth="1"/>
    <col min="273" max="273" width="6.5" style="5" customWidth="1"/>
    <col min="274" max="275" width="10.625" style="5"/>
    <col min="276" max="276" width="11.25" style="5" customWidth="1"/>
    <col min="277" max="277" width="6.5" style="5" customWidth="1"/>
    <col min="278" max="278" width="10.625" style="5"/>
    <col min="279" max="279" width="11.25" style="5" customWidth="1"/>
    <col min="280" max="512" width="10.625" style="5"/>
    <col min="513" max="513" width="14" style="5" customWidth="1"/>
    <col min="514" max="514" width="6.625" style="5" customWidth="1"/>
    <col min="515" max="515" width="11.625" style="5" customWidth="1"/>
    <col min="516" max="516" width="10.625" style="5" customWidth="1"/>
    <col min="517" max="517" width="6.625" style="5" customWidth="1"/>
    <col min="518" max="518" width="11.625" style="5" customWidth="1"/>
    <col min="519" max="519" width="10.625" style="5" customWidth="1"/>
    <col min="520" max="520" width="6.625" style="5" customWidth="1"/>
    <col min="521" max="521" width="11.625" style="5" customWidth="1"/>
    <col min="522" max="522" width="10.625" style="5" customWidth="1"/>
    <col min="523" max="523" width="6.625" style="5" customWidth="1"/>
    <col min="524" max="524" width="11.625" style="5" customWidth="1"/>
    <col min="525" max="525" width="10.625" style="5" customWidth="1"/>
    <col min="526" max="526" width="6.625" style="5" customWidth="1"/>
    <col min="527" max="527" width="11.625" style="5" customWidth="1"/>
    <col min="528" max="528" width="11" style="5" customWidth="1"/>
    <col min="529" max="529" width="6.5" style="5" customWidth="1"/>
    <col min="530" max="531" width="10.625" style="5"/>
    <col min="532" max="532" width="11.25" style="5" customWidth="1"/>
    <col min="533" max="533" width="6.5" style="5" customWidth="1"/>
    <col min="534" max="534" width="10.625" style="5"/>
    <col min="535" max="535" width="11.25" style="5" customWidth="1"/>
    <col min="536" max="768" width="10.625" style="5"/>
    <col min="769" max="769" width="14" style="5" customWidth="1"/>
    <col min="770" max="770" width="6.625" style="5" customWidth="1"/>
    <col min="771" max="771" width="11.625" style="5" customWidth="1"/>
    <col min="772" max="772" width="10.625" style="5" customWidth="1"/>
    <col min="773" max="773" width="6.625" style="5" customWidth="1"/>
    <col min="774" max="774" width="11.625" style="5" customWidth="1"/>
    <col min="775" max="775" width="10.625" style="5" customWidth="1"/>
    <col min="776" max="776" width="6.625" style="5" customWidth="1"/>
    <col min="777" max="777" width="11.625" style="5" customWidth="1"/>
    <col min="778" max="778" width="10.625" style="5" customWidth="1"/>
    <col min="779" max="779" width="6.625" style="5" customWidth="1"/>
    <col min="780" max="780" width="11.625" style="5" customWidth="1"/>
    <col min="781" max="781" width="10.625" style="5" customWidth="1"/>
    <col min="782" max="782" width="6.625" style="5" customWidth="1"/>
    <col min="783" max="783" width="11.625" style="5" customWidth="1"/>
    <col min="784" max="784" width="11" style="5" customWidth="1"/>
    <col min="785" max="785" width="6.5" style="5" customWidth="1"/>
    <col min="786" max="787" width="10.625" style="5"/>
    <col min="788" max="788" width="11.25" style="5" customWidth="1"/>
    <col min="789" max="789" width="6.5" style="5" customWidth="1"/>
    <col min="790" max="790" width="10.625" style="5"/>
    <col min="791" max="791" width="11.25" style="5" customWidth="1"/>
    <col min="792" max="1024" width="10.625" style="5"/>
    <col min="1025" max="1025" width="14" style="5" customWidth="1"/>
    <col min="1026" max="1026" width="6.625" style="5" customWidth="1"/>
    <col min="1027" max="1027" width="11.625" style="5" customWidth="1"/>
    <col min="1028" max="1028" width="10.625" style="5" customWidth="1"/>
    <col min="1029" max="1029" width="6.625" style="5" customWidth="1"/>
    <col min="1030" max="1030" width="11.625" style="5" customWidth="1"/>
    <col min="1031" max="1031" width="10.625" style="5" customWidth="1"/>
    <col min="1032" max="1032" width="6.625" style="5" customWidth="1"/>
    <col min="1033" max="1033" width="11.625" style="5" customWidth="1"/>
    <col min="1034" max="1034" width="10.625" style="5" customWidth="1"/>
    <col min="1035" max="1035" width="6.625" style="5" customWidth="1"/>
    <col min="1036" max="1036" width="11.625" style="5" customWidth="1"/>
    <col min="1037" max="1037" width="10.625" style="5" customWidth="1"/>
    <col min="1038" max="1038" width="6.625" style="5" customWidth="1"/>
    <col min="1039" max="1039" width="11.625" style="5" customWidth="1"/>
    <col min="1040" max="1040" width="11" style="5" customWidth="1"/>
    <col min="1041" max="1041" width="6.5" style="5" customWidth="1"/>
    <col min="1042" max="1043" width="10.625" style="5"/>
    <col min="1044" max="1044" width="11.25" style="5" customWidth="1"/>
    <col min="1045" max="1045" width="6.5" style="5" customWidth="1"/>
    <col min="1046" max="1046" width="10.625" style="5"/>
    <col min="1047" max="1047" width="11.25" style="5" customWidth="1"/>
    <col min="1048" max="1280" width="10.625" style="5"/>
    <col min="1281" max="1281" width="14" style="5" customWidth="1"/>
    <col min="1282" max="1282" width="6.625" style="5" customWidth="1"/>
    <col min="1283" max="1283" width="11.625" style="5" customWidth="1"/>
    <col min="1284" max="1284" width="10.625" style="5" customWidth="1"/>
    <col min="1285" max="1285" width="6.625" style="5" customWidth="1"/>
    <col min="1286" max="1286" width="11.625" style="5" customWidth="1"/>
    <col min="1287" max="1287" width="10.625" style="5" customWidth="1"/>
    <col min="1288" max="1288" width="6.625" style="5" customWidth="1"/>
    <col min="1289" max="1289" width="11.625" style="5" customWidth="1"/>
    <col min="1290" max="1290" width="10.625" style="5" customWidth="1"/>
    <col min="1291" max="1291" width="6.625" style="5" customWidth="1"/>
    <col min="1292" max="1292" width="11.625" style="5" customWidth="1"/>
    <col min="1293" max="1293" width="10.625" style="5" customWidth="1"/>
    <col min="1294" max="1294" width="6.625" style="5" customWidth="1"/>
    <col min="1295" max="1295" width="11.625" style="5" customWidth="1"/>
    <col min="1296" max="1296" width="11" style="5" customWidth="1"/>
    <col min="1297" max="1297" width="6.5" style="5" customWidth="1"/>
    <col min="1298" max="1299" width="10.625" style="5"/>
    <col min="1300" max="1300" width="11.25" style="5" customWidth="1"/>
    <col min="1301" max="1301" width="6.5" style="5" customWidth="1"/>
    <col min="1302" max="1302" width="10.625" style="5"/>
    <col min="1303" max="1303" width="11.25" style="5" customWidth="1"/>
    <col min="1304" max="1536" width="10.625" style="5"/>
    <col min="1537" max="1537" width="14" style="5" customWidth="1"/>
    <col min="1538" max="1538" width="6.625" style="5" customWidth="1"/>
    <col min="1539" max="1539" width="11.625" style="5" customWidth="1"/>
    <col min="1540" max="1540" width="10.625" style="5" customWidth="1"/>
    <col min="1541" max="1541" width="6.625" style="5" customWidth="1"/>
    <col min="1542" max="1542" width="11.625" style="5" customWidth="1"/>
    <col min="1543" max="1543" width="10.625" style="5" customWidth="1"/>
    <col min="1544" max="1544" width="6.625" style="5" customWidth="1"/>
    <col min="1545" max="1545" width="11.625" style="5" customWidth="1"/>
    <col min="1546" max="1546" width="10.625" style="5" customWidth="1"/>
    <col min="1547" max="1547" width="6.625" style="5" customWidth="1"/>
    <col min="1548" max="1548" width="11.625" style="5" customWidth="1"/>
    <col min="1549" max="1549" width="10.625" style="5" customWidth="1"/>
    <col min="1550" max="1550" width="6.625" style="5" customWidth="1"/>
    <col min="1551" max="1551" width="11.625" style="5" customWidth="1"/>
    <col min="1552" max="1552" width="11" style="5" customWidth="1"/>
    <col min="1553" max="1553" width="6.5" style="5" customWidth="1"/>
    <col min="1554" max="1555" width="10.625" style="5"/>
    <col min="1556" max="1556" width="11.25" style="5" customWidth="1"/>
    <col min="1557" max="1557" width="6.5" style="5" customWidth="1"/>
    <col min="1558" max="1558" width="10.625" style="5"/>
    <col min="1559" max="1559" width="11.25" style="5" customWidth="1"/>
    <col min="1560" max="1792" width="10.625" style="5"/>
    <col min="1793" max="1793" width="14" style="5" customWidth="1"/>
    <col min="1794" max="1794" width="6.625" style="5" customWidth="1"/>
    <col min="1795" max="1795" width="11.625" style="5" customWidth="1"/>
    <col min="1796" max="1796" width="10.625" style="5" customWidth="1"/>
    <col min="1797" max="1797" width="6.625" style="5" customWidth="1"/>
    <col min="1798" max="1798" width="11.625" style="5" customWidth="1"/>
    <col min="1799" max="1799" width="10.625" style="5" customWidth="1"/>
    <col min="1800" max="1800" width="6.625" style="5" customWidth="1"/>
    <col min="1801" max="1801" width="11.625" style="5" customWidth="1"/>
    <col min="1802" max="1802" width="10.625" style="5" customWidth="1"/>
    <col min="1803" max="1803" width="6.625" style="5" customWidth="1"/>
    <col min="1804" max="1804" width="11.625" style="5" customWidth="1"/>
    <col min="1805" max="1805" width="10.625" style="5" customWidth="1"/>
    <col min="1806" max="1806" width="6.625" style="5" customWidth="1"/>
    <col min="1807" max="1807" width="11.625" style="5" customWidth="1"/>
    <col min="1808" max="1808" width="11" style="5" customWidth="1"/>
    <col min="1809" max="1809" width="6.5" style="5" customWidth="1"/>
    <col min="1810" max="1811" width="10.625" style="5"/>
    <col min="1812" max="1812" width="11.25" style="5" customWidth="1"/>
    <col min="1813" max="1813" width="6.5" style="5" customWidth="1"/>
    <col min="1814" max="1814" width="10.625" style="5"/>
    <col min="1815" max="1815" width="11.25" style="5" customWidth="1"/>
    <col min="1816" max="2048" width="10.625" style="5"/>
    <col min="2049" max="2049" width="14" style="5" customWidth="1"/>
    <col min="2050" max="2050" width="6.625" style="5" customWidth="1"/>
    <col min="2051" max="2051" width="11.625" style="5" customWidth="1"/>
    <col min="2052" max="2052" width="10.625" style="5" customWidth="1"/>
    <col min="2053" max="2053" width="6.625" style="5" customWidth="1"/>
    <col min="2054" max="2054" width="11.625" style="5" customWidth="1"/>
    <col min="2055" max="2055" width="10.625" style="5" customWidth="1"/>
    <col min="2056" max="2056" width="6.625" style="5" customWidth="1"/>
    <col min="2057" max="2057" width="11.625" style="5" customWidth="1"/>
    <col min="2058" max="2058" width="10.625" style="5" customWidth="1"/>
    <col min="2059" max="2059" width="6.625" style="5" customWidth="1"/>
    <col min="2060" max="2060" width="11.625" style="5" customWidth="1"/>
    <col min="2061" max="2061" width="10.625" style="5" customWidth="1"/>
    <col min="2062" max="2062" width="6.625" style="5" customWidth="1"/>
    <col min="2063" max="2063" width="11.625" style="5" customWidth="1"/>
    <col min="2064" max="2064" width="11" style="5" customWidth="1"/>
    <col min="2065" max="2065" width="6.5" style="5" customWidth="1"/>
    <col min="2066" max="2067" width="10.625" style="5"/>
    <col min="2068" max="2068" width="11.25" style="5" customWidth="1"/>
    <col min="2069" max="2069" width="6.5" style="5" customWidth="1"/>
    <col min="2070" max="2070" width="10.625" style="5"/>
    <col min="2071" max="2071" width="11.25" style="5" customWidth="1"/>
    <col min="2072" max="2304" width="10.625" style="5"/>
    <col min="2305" max="2305" width="14" style="5" customWidth="1"/>
    <col min="2306" max="2306" width="6.625" style="5" customWidth="1"/>
    <col min="2307" max="2307" width="11.625" style="5" customWidth="1"/>
    <col min="2308" max="2308" width="10.625" style="5" customWidth="1"/>
    <col min="2309" max="2309" width="6.625" style="5" customWidth="1"/>
    <col min="2310" max="2310" width="11.625" style="5" customWidth="1"/>
    <col min="2311" max="2311" width="10.625" style="5" customWidth="1"/>
    <col min="2312" max="2312" width="6.625" style="5" customWidth="1"/>
    <col min="2313" max="2313" width="11.625" style="5" customWidth="1"/>
    <col min="2314" max="2314" width="10.625" style="5" customWidth="1"/>
    <col min="2315" max="2315" width="6.625" style="5" customWidth="1"/>
    <col min="2316" max="2316" width="11.625" style="5" customWidth="1"/>
    <col min="2317" max="2317" width="10.625" style="5" customWidth="1"/>
    <col min="2318" max="2318" width="6.625" style="5" customWidth="1"/>
    <col min="2319" max="2319" width="11.625" style="5" customWidth="1"/>
    <col min="2320" max="2320" width="11" style="5" customWidth="1"/>
    <col min="2321" max="2321" width="6.5" style="5" customWidth="1"/>
    <col min="2322" max="2323" width="10.625" style="5"/>
    <col min="2324" max="2324" width="11.25" style="5" customWidth="1"/>
    <col min="2325" max="2325" width="6.5" style="5" customWidth="1"/>
    <col min="2326" max="2326" width="10.625" style="5"/>
    <col min="2327" max="2327" width="11.25" style="5" customWidth="1"/>
    <col min="2328" max="2560" width="10.625" style="5"/>
    <col min="2561" max="2561" width="14" style="5" customWidth="1"/>
    <col min="2562" max="2562" width="6.625" style="5" customWidth="1"/>
    <col min="2563" max="2563" width="11.625" style="5" customWidth="1"/>
    <col min="2564" max="2564" width="10.625" style="5" customWidth="1"/>
    <col min="2565" max="2565" width="6.625" style="5" customWidth="1"/>
    <col min="2566" max="2566" width="11.625" style="5" customWidth="1"/>
    <col min="2567" max="2567" width="10.625" style="5" customWidth="1"/>
    <col min="2568" max="2568" width="6.625" style="5" customWidth="1"/>
    <col min="2569" max="2569" width="11.625" style="5" customWidth="1"/>
    <col min="2570" max="2570" width="10.625" style="5" customWidth="1"/>
    <col min="2571" max="2571" width="6.625" style="5" customWidth="1"/>
    <col min="2572" max="2572" width="11.625" style="5" customWidth="1"/>
    <col min="2573" max="2573" width="10.625" style="5" customWidth="1"/>
    <col min="2574" max="2574" width="6.625" style="5" customWidth="1"/>
    <col min="2575" max="2575" width="11.625" style="5" customWidth="1"/>
    <col min="2576" max="2576" width="11" style="5" customWidth="1"/>
    <col min="2577" max="2577" width="6.5" style="5" customWidth="1"/>
    <col min="2578" max="2579" width="10.625" style="5"/>
    <col min="2580" max="2580" width="11.25" style="5" customWidth="1"/>
    <col min="2581" max="2581" width="6.5" style="5" customWidth="1"/>
    <col min="2582" max="2582" width="10.625" style="5"/>
    <col min="2583" max="2583" width="11.25" style="5" customWidth="1"/>
    <col min="2584" max="2816" width="10.625" style="5"/>
    <col min="2817" max="2817" width="14" style="5" customWidth="1"/>
    <col min="2818" max="2818" width="6.625" style="5" customWidth="1"/>
    <col min="2819" max="2819" width="11.625" style="5" customWidth="1"/>
    <col min="2820" max="2820" width="10.625" style="5" customWidth="1"/>
    <col min="2821" max="2821" width="6.625" style="5" customWidth="1"/>
    <col min="2822" max="2822" width="11.625" style="5" customWidth="1"/>
    <col min="2823" max="2823" width="10.625" style="5" customWidth="1"/>
    <col min="2824" max="2824" width="6.625" style="5" customWidth="1"/>
    <col min="2825" max="2825" width="11.625" style="5" customWidth="1"/>
    <col min="2826" max="2826" width="10.625" style="5" customWidth="1"/>
    <col min="2827" max="2827" width="6.625" style="5" customWidth="1"/>
    <col min="2828" max="2828" width="11.625" style="5" customWidth="1"/>
    <col min="2829" max="2829" width="10.625" style="5" customWidth="1"/>
    <col min="2830" max="2830" width="6.625" style="5" customWidth="1"/>
    <col min="2831" max="2831" width="11.625" style="5" customWidth="1"/>
    <col min="2832" max="2832" width="11" style="5" customWidth="1"/>
    <col min="2833" max="2833" width="6.5" style="5" customWidth="1"/>
    <col min="2834" max="2835" width="10.625" style="5"/>
    <col min="2836" max="2836" width="11.25" style="5" customWidth="1"/>
    <col min="2837" max="2837" width="6.5" style="5" customWidth="1"/>
    <col min="2838" max="2838" width="10.625" style="5"/>
    <col min="2839" max="2839" width="11.25" style="5" customWidth="1"/>
    <col min="2840" max="3072" width="10.625" style="5"/>
    <col min="3073" max="3073" width="14" style="5" customWidth="1"/>
    <col min="3074" max="3074" width="6.625" style="5" customWidth="1"/>
    <col min="3075" max="3075" width="11.625" style="5" customWidth="1"/>
    <col min="3076" max="3076" width="10.625" style="5" customWidth="1"/>
    <col min="3077" max="3077" width="6.625" style="5" customWidth="1"/>
    <col min="3078" max="3078" width="11.625" style="5" customWidth="1"/>
    <col min="3079" max="3079" width="10.625" style="5" customWidth="1"/>
    <col min="3080" max="3080" width="6.625" style="5" customWidth="1"/>
    <col min="3081" max="3081" width="11.625" style="5" customWidth="1"/>
    <col min="3082" max="3082" width="10.625" style="5" customWidth="1"/>
    <col min="3083" max="3083" width="6.625" style="5" customWidth="1"/>
    <col min="3084" max="3084" width="11.625" style="5" customWidth="1"/>
    <col min="3085" max="3085" width="10.625" style="5" customWidth="1"/>
    <col min="3086" max="3086" width="6.625" style="5" customWidth="1"/>
    <col min="3087" max="3087" width="11.625" style="5" customWidth="1"/>
    <col min="3088" max="3088" width="11" style="5" customWidth="1"/>
    <col min="3089" max="3089" width="6.5" style="5" customWidth="1"/>
    <col min="3090" max="3091" width="10.625" style="5"/>
    <col min="3092" max="3092" width="11.25" style="5" customWidth="1"/>
    <col min="3093" max="3093" width="6.5" style="5" customWidth="1"/>
    <col min="3094" max="3094" width="10.625" style="5"/>
    <col min="3095" max="3095" width="11.25" style="5" customWidth="1"/>
    <col min="3096" max="3328" width="10.625" style="5"/>
    <col min="3329" max="3329" width="14" style="5" customWidth="1"/>
    <col min="3330" max="3330" width="6.625" style="5" customWidth="1"/>
    <col min="3331" max="3331" width="11.625" style="5" customWidth="1"/>
    <col min="3332" max="3332" width="10.625" style="5" customWidth="1"/>
    <col min="3333" max="3333" width="6.625" style="5" customWidth="1"/>
    <col min="3334" max="3334" width="11.625" style="5" customWidth="1"/>
    <col min="3335" max="3335" width="10.625" style="5" customWidth="1"/>
    <col min="3336" max="3336" width="6.625" style="5" customWidth="1"/>
    <col min="3337" max="3337" width="11.625" style="5" customWidth="1"/>
    <col min="3338" max="3338" width="10.625" style="5" customWidth="1"/>
    <col min="3339" max="3339" width="6.625" style="5" customWidth="1"/>
    <col min="3340" max="3340" width="11.625" style="5" customWidth="1"/>
    <col min="3341" max="3341" width="10.625" style="5" customWidth="1"/>
    <col min="3342" max="3342" width="6.625" style="5" customWidth="1"/>
    <col min="3343" max="3343" width="11.625" style="5" customWidth="1"/>
    <col min="3344" max="3344" width="11" style="5" customWidth="1"/>
    <col min="3345" max="3345" width="6.5" style="5" customWidth="1"/>
    <col min="3346" max="3347" width="10.625" style="5"/>
    <col min="3348" max="3348" width="11.25" style="5" customWidth="1"/>
    <col min="3349" max="3349" width="6.5" style="5" customWidth="1"/>
    <col min="3350" max="3350" width="10.625" style="5"/>
    <col min="3351" max="3351" width="11.25" style="5" customWidth="1"/>
    <col min="3352" max="3584" width="10.625" style="5"/>
    <col min="3585" max="3585" width="14" style="5" customWidth="1"/>
    <col min="3586" max="3586" width="6.625" style="5" customWidth="1"/>
    <col min="3587" max="3587" width="11.625" style="5" customWidth="1"/>
    <col min="3588" max="3588" width="10.625" style="5" customWidth="1"/>
    <col min="3589" max="3589" width="6.625" style="5" customWidth="1"/>
    <col min="3590" max="3590" width="11.625" style="5" customWidth="1"/>
    <col min="3591" max="3591" width="10.625" style="5" customWidth="1"/>
    <col min="3592" max="3592" width="6.625" style="5" customWidth="1"/>
    <col min="3593" max="3593" width="11.625" style="5" customWidth="1"/>
    <col min="3594" max="3594" width="10.625" style="5" customWidth="1"/>
    <col min="3595" max="3595" width="6.625" style="5" customWidth="1"/>
    <col min="3596" max="3596" width="11.625" style="5" customWidth="1"/>
    <col min="3597" max="3597" width="10.625" style="5" customWidth="1"/>
    <col min="3598" max="3598" width="6.625" style="5" customWidth="1"/>
    <col min="3599" max="3599" width="11.625" style="5" customWidth="1"/>
    <col min="3600" max="3600" width="11" style="5" customWidth="1"/>
    <col min="3601" max="3601" width="6.5" style="5" customWidth="1"/>
    <col min="3602" max="3603" width="10.625" style="5"/>
    <col min="3604" max="3604" width="11.25" style="5" customWidth="1"/>
    <col min="3605" max="3605" width="6.5" style="5" customWidth="1"/>
    <col min="3606" max="3606" width="10.625" style="5"/>
    <col min="3607" max="3607" width="11.25" style="5" customWidth="1"/>
    <col min="3608" max="3840" width="10.625" style="5"/>
    <col min="3841" max="3841" width="14" style="5" customWidth="1"/>
    <col min="3842" max="3842" width="6.625" style="5" customWidth="1"/>
    <col min="3843" max="3843" width="11.625" style="5" customWidth="1"/>
    <col min="3844" max="3844" width="10.625" style="5" customWidth="1"/>
    <col min="3845" max="3845" width="6.625" style="5" customWidth="1"/>
    <col min="3846" max="3846" width="11.625" style="5" customWidth="1"/>
    <col min="3847" max="3847" width="10.625" style="5" customWidth="1"/>
    <col min="3848" max="3848" width="6.625" style="5" customWidth="1"/>
    <col min="3849" max="3849" width="11.625" style="5" customWidth="1"/>
    <col min="3850" max="3850" width="10.625" style="5" customWidth="1"/>
    <col min="3851" max="3851" width="6.625" style="5" customWidth="1"/>
    <col min="3852" max="3852" width="11.625" style="5" customWidth="1"/>
    <col min="3853" max="3853" width="10.625" style="5" customWidth="1"/>
    <col min="3854" max="3854" width="6.625" style="5" customWidth="1"/>
    <col min="3855" max="3855" width="11.625" style="5" customWidth="1"/>
    <col min="3856" max="3856" width="11" style="5" customWidth="1"/>
    <col min="3857" max="3857" width="6.5" style="5" customWidth="1"/>
    <col min="3858" max="3859" width="10.625" style="5"/>
    <col min="3860" max="3860" width="11.25" style="5" customWidth="1"/>
    <col min="3861" max="3861" width="6.5" style="5" customWidth="1"/>
    <col min="3862" max="3862" width="10.625" style="5"/>
    <col min="3863" max="3863" width="11.25" style="5" customWidth="1"/>
    <col min="3864" max="4096" width="10.625" style="5"/>
    <col min="4097" max="4097" width="14" style="5" customWidth="1"/>
    <col min="4098" max="4098" width="6.625" style="5" customWidth="1"/>
    <col min="4099" max="4099" width="11.625" style="5" customWidth="1"/>
    <col min="4100" max="4100" width="10.625" style="5" customWidth="1"/>
    <col min="4101" max="4101" width="6.625" style="5" customWidth="1"/>
    <col min="4102" max="4102" width="11.625" style="5" customWidth="1"/>
    <col min="4103" max="4103" width="10.625" style="5" customWidth="1"/>
    <col min="4104" max="4104" width="6.625" style="5" customWidth="1"/>
    <col min="4105" max="4105" width="11.625" style="5" customWidth="1"/>
    <col min="4106" max="4106" width="10.625" style="5" customWidth="1"/>
    <col min="4107" max="4107" width="6.625" style="5" customWidth="1"/>
    <col min="4108" max="4108" width="11.625" style="5" customWidth="1"/>
    <col min="4109" max="4109" width="10.625" style="5" customWidth="1"/>
    <col min="4110" max="4110" width="6.625" style="5" customWidth="1"/>
    <col min="4111" max="4111" width="11.625" style="5" customWidth="1"/>
    <col min="4112" max="4112" width="11" style="5" customWidth="1"/>
    <col min="4113" max="4113" width="6.5" style="5" customWidth="1"/>
    <col min="4114" max="4115" width="10.625" style="5"/>
    <col min="4116" max="4116" width="11.25" style="5" customWidth="1"/>
    <col min="4117" max="4117" width="6.5" style="5" customWidth="1"/>
    <col min="4118" max="4118" width="10.625" style="5"/>
    <col min="4119" max="4119" width="11.25" style="5" customWidth="1"/>
    <col min="4120" max="4352" width="10.625" style="5"/>
    <col min="4353" max="4353" width="14" style="5" customWidth="1"/>
    <col min="4354" max="4354" width="6.625" style="5" customWidth="1"/>
    <col min="4355" max="4355" width="11.625" style="5" customWidth="1"/>
    <col min="4356" max="4356" width="10.625" style="5" customWidth="1"/>
    <col min="4357" max="4357" width="6.625" style="5" customWidth="1"/>
    <col min="4358" max="4358" width="11.625" style="5" customWidth="1"/>
    <col min="4359" max="4359" width="10.625" style="5" customWidth="1"/>
    <col min="4360" max="4360" width="6.625" style="5" customWidth="1"/>
    <col min="4361" max="4361" width="11.625" style="5" customWidth="1"/>
    <col min="4362" max="4362" width="10.625" style="5" customWidth="1"/>
    <col min="4363" max="4363" width="6.625" style="5" customWidth="1"/>
    <col min="4364" max="4364" width="11.625" style="5" customWidth="1"/>
    <col min="4365" max="4365" width="10.625" style="5" customWidth="1"/>
    <col min="4366" max="4366" width="6.625" style="5" customWidth="1"/>
    <col min="4367" max="4367" width="11.625" style="5" customWidth="1"/>
    <col min="4368" max="4368" width="11" style="5" customWidth="1"/>
    <col min="4369" max="4369" width="6.5" style="5" customWidth="1"/>
    <col min="4370" max="4371" width="10.625" style="5"/>
    <col min="4372" max="4372" width="11.25" style="5" customWidth="1"/>
    <col min="4373" max="4373" width="6.5" style="5" customWidth="1"/>
    <col min="4374" max="4374" width="10.625" style="5"/>
    <col min="4375" max="4375" width="11.25" style="5" customWidth="1"/>
    <col min="4376" max="4608" width="10.625" style="5"/>
    <col min="4609" max="4609" width="14" style="5" customWidth="1"/>
    <col min="4610" max="4610" width="6.625" style="5" customWidth="1"/>
    <col min="4611" max="4611" width="11.625" style="5" customWidth="1"/>
    <col min="4612" max="4612" width="10.625" style="5" customWidth="1"/>
    <col min="4613" max="4613" width="6.625" style="5" customWidth="1"/>
    <col min="4614" max="4614" width="11.625" style="5" customWidth="1"/>
    <col min="4615" max="4615" width="10.625" style="5" customWidth="1"/>
    <col min="4616" max="4616" width="6.625" style="5" customWidth="1"/>
    <col min="4617" max="4617" width="11.625" style="5" customWidth="1"/>
    <col min="4618" max="4618" width="10.625" style="5" customWidth="1"/>
    <col min="4619" max="4619" width="6.625" style="5" customWidth="1"/>
    <col min="4620" max="4620" width="11.625" style="5" customWidth="1"/>
    <col min="4621" max="4621" width="10.625" style="5" customWidth="1"/>
    <col min="4622" max="4622" width="6.625" style="5" customWidth="1"/>
    <col min="4623" max="4623" width="11.625" style="5" customWidth="1"/>
    <col min="4624" max="4624" width="11" style="5" customWidth="1"/>
    <col min="4625" max="4625" width="6.5" style="5" customWidth="1"/>
    <col min="4626" max="4627" width="10.625" style="5"/>
    <col min="4628" max="4628" width="11.25" style="5" customWidth="1"/>
    <col min="4629" max="4629" width="6.5" style="5" customWidth="1"/>
    <col min="4630" max="4630" width="10.625" style="5"/>
    <col min="4631" max="4631" width="11.25" style="5" customWidth="1"/>
    <col min="4632" max="4864" width="10.625" style="5"/>
    <col min="4865" max="4865" width="14" style="5" customWidth="1"/>
    <col min="4866" max="4866" width="6.625" style="5" customWidth="1"/>
    <col min="4867" max="4867" width="11.625" style="5" customWidth="1"/>
    <col min="4868" max="4868" width="10.625" style="5" customWidth="1"/>
    <col min="4869" max="4869" width="6.625" style="5" customWidth="1"/>
    <col min="4870" max="4870" width="11.625" style="5" customWidth="1"/>
    <col min="4871" max="4871" width="10.625" style="5" customWidth="1"/>
    <col min="4872" max="4872" width="6.625" style="5" customWidth="1"/>
    <col min="4873" max="4873" width="11.625" style="5" customWidth="1"/>
    <col min="4874" max="4874" width="10.625" style="5" customWidth="1"/>
    <col min="4875" max="4875" width="6.625" style="5" customWidth="1"/>
    <col min="4876" max="4876" width="11.625" style="5" customWidth="1"/>
    <col min="4877" max="4877" width="10.625" style="5" customWidth="1"/>
    <col min="4878" max="4878" width="6.625" style="5" customWidth="1"/>
    <col min="4879" max="4879" width="11.625" style="5" customWidth="1"/>
    <col min="4880" max="4880" width="11" style="5" customWidth="1"/>
    <col min="4881" max="4881" width="6.5" style="5" customWidth="1"/>
    <col min="4882" max="4883" width="10.625" style="5"/>
    <col min="4884" max="4884" width="11.25" style="5" customWidth="1"/>
    <col min="4885" max="4885" width="6.5" style="5" customWidth="1"/>
    <col min="4886" max="4886" width="10.625" style="5"/>
    <col min="4887" max="4887" width="11.25" style="5" customWidth="1"/>
    <col min="4888" max="5120" width="10.625" style="5"/>
    <col min="5121" max="5121" width="14" style="5" customWidth="1"/>
    <col min="5122" max="5122" width="6.625" style="5" customWidth="1"/>
    <col min="5123" max="5123" width="11.625" style="5" customWidth="1"/>
    <col min="5124" max="5124" width="10.625" style="5" customWidth="1"/>
    <col min="5125" max="5125" width="6.625" style="5" customWidth="1"/>
    <col min="5126" max="5126" width="11.625" style="5" customWidth="1"/>
    <col min="5127" max="5127" width="10.625" style="5" customWidth="1"/>
    <col min="5128" max="5128" width="6.625" style="5" customWidth="1"/>
    <col min="5129" max="5129" width="11.625" style="5" customWidth="1"/>
    <col min="5130" max="5130" width="10.625" style="5" customWidth="1"/>
    <col min="5131" max="5131" width="6.625" style="5" customWidth="1"/>
    <col min="5132" max="5132" width="11.625" style="5" customWidth="1"/>
    <col min="5133" max="5133" width="10.625" style="5" customWidth="1"/>
    <col min="5134" max="5134" width="6.625" style="5" customWidth="1"/>
    <col min="5135" max="5135" width="11.625" style="5" customWidth="1"/>
    <col min="5136" max="5136" width="11" style="5" customWidth="1"/>
    <col min="5137" max="5137" width="6.5" style="5" customWidth="1"/>
    <col min="5138" max="5139" width="10.625" style="5"/>
    <col min="5140" max="5140" width="11.25" style="5" customWidth="1"/>
    <col min="5141" max="5141" width="6.5" style="5" customWidth="1"/>
    <col min="5142" max="5142" width="10.625" style="5"/>
    <col min="5143" max="5143" width="11.25" style="5" customWidth="1"/>
    <col min="5144" max="5376" width="10.625" style="5"/>
    <col min="5377" max="5377" width="14" style="5" customWidth="1"/>
    <col min="5378" max="5378" width="6.625" style="5" customWidth="1"/>
    <col min="5379" max="5379" width="11.625" style="5" customWidth="1"/>
    <col min="5380" max="5380" width="10.625" style="5" customWidth="1"/>
    <col min="5381" max="5381" width="6.625" style="5" customWidth="1"/>
    <col min="5382" max="5382" width="11.625" style="5" customWidth="1"/>
    <col min="5383" max="5383" width="10.625" style="5" customWidth="1"/>
    <col min="5384" max="5384" width="6.625" style="5" customWidth="1"/>
    <col min="5385" max="5385" width="11.625" style="5" customWidth="1"/>
    <col min="5386" max="5386" width="10.625" style="5" customWidth="1"/>
    <col min="5387" max="5387" width="6.625" style="5" customWidth="1"/>
    <col min="5388" max="5388" width="11.625" style="5" customWidth="1"/>
    <col min="5389" max="5389" width="10.625" style="5" customWidth="1"/>
    <col min="5390" max="5390" width="6.625" style="5" customWidth="1"/>
    <col min="5391" max="5391" width="11.625" style="5" customWidth="1"/>
    <col min="5392" max="5392" width="11" style="5" customWidth="1"/>
    <col min="5393" max="5393" width="6.5" style="5" customWidth="1"/>
    <col min="5394" max="5395" width="10.625" style="5"/>
    <col min="5396" max="5396" width="11.25" style="5" customWidth="1"/>
    <col min="5397" max="5397" width="6.5" style="5" customWidth="1"/>
    <col min="5398" max="5398" width="10.625" style="5"/>
    <col min="5399" max="5399" width="11.25" style="5" customWidth="1"/>
    <col min="5400" max="5632" width="10.625" style="5"/>
    <col min="5633" max="5633" width="14" style="5" customWidth="1"/>
    <col min="5634" max="5634" width="6.625" style="5" customWidth="1"/>
    <col min="5635" max="5635" width="11.625" style="5" customWidth="1"/>
    <col min="5636" max="5636" width="10.625" style="5" customWidth="1"/>
    <col min="5637" max="5637" width="6.625" style="5" customWidth="1"/>
    <col min="5638" max="5638" width="11.625" style="5" customWidth="1"/>
    <col min="5639" max="5639" width="10.625" style="5" customWidth="1"/>
    <col min="5640" max="5640" width="6.625" style="5" customWidth="1"/>
    <col min="5641" max="5641" width="11.625" style="5" customWidth="1"/>
    <col min="5642" max="5642" width="10.625" style="5" customWidth="1"/>
    <col min="5643" max="5643" width="6.625" style="5" customWidth="1"/>
    <col min="5644" max="5644" width="11.625" style="5" customWidth="1"/>
    <col min="5645" max="5645" width="10.625" style="5" customWidth="1"/>
    <col min="5646" max="5646" width="6.625" style="5" customWidth="1"/>
    <col min="5647" max="5647" width="11.625" style="5" customWidth="1"/>
    <col min="5648" max="5648" width="11" style="5" customWidth="1"/>
    <col min="5649" max="5649" width="6.5" style="5" customWidth="1"/>
    <col min="5650" max="5651" width="10.625" style="5"/>
    <col min="5652" max="5652" width="11.25" style="5" customWidth="1"/>
    <col min="5653" max="5653" width="6.5" style="5" customWidth="1"/>
    <col min="5654" max="5654" width="10.625" style="5"/>
    <col min="5655" max="5655" width="11.25" style="5" customWidth="1"/>
    <col min="5656" max="5888" width="10.625" style="5"/>
    <col min="5889" max="5889" width="14" style="5" customWidth="1"/>
    <col min="5890" max="5890" width="6.625" style="5" customWidth="1"/>
    <col min="5891" max="5891" width="11.625" style="5" customWidth="1"/>
    <col min="5892" max="5892" width="10.625" style="5" customWidth="1"/>
    <col min="5893" max="5893" width="6.625" style="5" customWidth="1"/>
    <col min="5894" max="5894" width="11.625" style="5" customWidth="1"/>
    <col min="5895" max="5895" width="10.625" style="5" customWidth="1"/>
    <col min="5896" max="5896" width="6.625" style="5" customWidth="1"/>
    <col min="5897" max="5897" width="11.625" style="5" customWidth="1"/>
    <col min="5898" max="5898" width="10.625" style="5" customWidth="1"/>
    <col min="5899" max="5899" width="6.625" style="5" customWidth="1"/>
    <col min="5900" max="5900" width="11.625" style="5" customWidth="1"/>
    <col min="5901" max="5901" width="10.625" style="5" customWidth="1"/>
    <col min="5902" max="5902" width="6.625" style="5" customWidth="1"/>
    <col min="5903" max="5903" width="11.625" style="5" customWidth="1"/>
    <col min="5904" max="5904" width="11" style="5" customWidth="1"/>
    <col min="5905" max="5905" width="6.5" style="5" customWidth="1"/>
    <col min="5906" max="5907" width="10.625" style="5"/>
    <col min="5908" max="5908" width="11.25" style="5" customWidth="1"/>
    <col min="5909" max="5909" width="6.5" style="5" customWidth="1"/>
    <col min="5910" max="5910" width="10.625" style="5"/>
    <col min="5911" max="5911" width="11.25" style="5" customWidth="1"/>
    <col min="5912" max="6144" width="10.625" style="5"/>
    <col min="6145" max="6145" width="14" style="5" customWidth="1"/>
    <col min="6146" max="6146" width="6.625" style="5" customWidth="1"/>
    <col min="6147" max="6147" width="11.625" style="5" customWidth="1"/>
    <col min="6148" max="6148" width="10.625" style="5" customWidth="1"/>
    <col min="6149" max="6149" width="6.625" style="5" customWidth="1"/>
    <col min="6150" max="6150" width="11.625" style="5" customWidth="1"/>
    <col min="6151" max="6151" width="10.625" style="5" customWidth="1"/>
    <col min="6152" max="6152" width="6.625" style="5" customWidth="1"/>
    <col min="6153" max="6153" width="11.625" style="5" customWidth="1"/>
    <col min="6154" max="6154" width="10.625" style="5" customWidth="1"/>
    <col min="6155" max="6155" width="6.625" style="5" customWidth="1"/>
    <col min="6156" max="6156" width="11.625" style="5" customWidth="1"/>
    <col min="6157" max="6157" width="10.625" style="5" customWidth="1"/>
    <col min="6158" max="6158" width="6.625" style="5" customWidth="1"/>
    <col min="6159" max="6159" width="11.625" style="5" customWidth="1"/>
    <col min="6160" max="6160" width="11" style="5" customWidth="1"/>
    <col min="6161" max="6161" width="6.5" style="5" customWidth="1"/>
    <col min="6162" max="6163" width="10.625" style="5"/>
    <col min="6164" max="6164" width="11.25" style="5" customWidth="1"/>
    <col min="6165" max="6165" width="6.5" style="5" customWidth="1"/>
    <col min="6166" max="6166" width="10.625" style="5"/>
    <col min="6167" max="6167" width="11.25" style="5" customWidth="1"/>
    <col min="6168" max="6400" width="10.625" style="5"/>
    <col min="6401" max="6401" width="14" style="5" customWidth="1"/>
    <col min="6402" max="6402" width="6.625" style="5" customWidth="1"/>
    <col min="6403" max="6403" width="11.625" style="5" customWidth="1"/>
    <col min="6404" max="6404" width="10.625" style="5" customWidth="1"/>
    <col min="6405" max="6405" width="6.625" style="5" customWidth="1"/>
    <col min="6406" max="6406" width="11.625" style="5" customWidth="1"/>
    <col min="6407" max="6407" width="10.625" style="5" customWidth="1"/>
    <col min="6408" max="6408" width="6.625" style="5" customWidth="1"/>
    <col min="6409" max="6409" width="11.625" style="5" customWidth="1"/>
    <col min="6410" max="6410" width="10.625" style="5" customWidth="1"/>
    <col min="6411" max="6411" width="6.625" style="5" customWidth="1"/>
    <col min="6412" max="6412" width="11.625" style="5" customWidth="1"/>
    <col min="6413" max="6413" width="10.625" style="5" customWidth="1"/>
    <col min="6414" max="6414" width="6.625" style="5" customWidth="1"/>
    <col min="6415" max="6415" width="11.625" style="5" customWidth="1"/>
    <col min="6416" max="6416" width="11" style="5" customWidth="1"/>
    <col min="6417" max="6417" width="6.5" style="5" customWidth="1"/>
    <col min="6418" max="6419" width="10.625" style="5"/>
    <col min="6420" max="6420" width="11.25" style="5" customWidth="1"/>
    <col min="6421" max="6421" width="6.5" style="5" customWidth="1"/>
    <col min="6422" max="6422" width="10.625" style="5"/>
    <col min="6423" max="6423" width="11.25" style="5" customWidth="1"/>
    <col min="6424" max="6656" width="10.625" style="5"/>
    <col min="6657" max="6657" width="14" style="5" customWidth="1"/>
    <col min="6658" max="6658" width="6.625" style="5" customWidth="1"/>
    <col min="6659" max="6659" width="11.625" style="5" customWidth="1"/>
    <col min="6660" max="6660" width="10.625" style="5" customWidth="1"/>
    <col min="6661" max="6661" width="6.625" style="5" customWidth="1"/>
    <col min="6662" max="6662" width="11.625" style="5" customWidth="1"/>
    <col min="6663" max="6663" width="10.625" style="5" customWidth="1"/>
    <col min="6664" max="6664" width="6.625" style="5" customWidth="1"/>
    <col min="6665" max="6665" width="11.625" style="5" customWidth="1"/>
    <col min="6666" max="6666" width="10.625" style="5" customWidth="1"/>
    <col min="6667" max="6667" width="6.625" style="5" customWidth="1"/>
    <col min="6668" max="6668" width="11.625" style="5" customWidth="1"/>
    <col min="6669" max="6669" width="10.625" style="5" customWidth="1"/>
    <col min="6670" max="6670" width="6.625" style="5" customWidth="1"/>
    <col min="6671" max="6671" width="11.625" style="5" customWidth="1"/>
    <col min="6672" max="6672" width="11" style="5" customWidth="1"/>
    <col min="6673" max="6673" width="6.5" style="5" customWidth="1"/>
    <col min="6674" max="6675" width="10.625" style="5"/>
    <col min="6676" max="6676" width="11.25" style="5" customWidth="1"/>
    <col min="6677" max="6677" width="6.5" style="5" customWidth="1"/>
    <col min="6678" max="6678" width="10.625" style="5"/>
    <col min="6679" max="6679" width="11.25" style="5" customWidth="1"/>
    <col min="6680" max="6912" width="10.625" style="5"/>
    <col min="6913" max="6913" width="14" style="5" customWidth="1"/>
    <col min="6914" max="6914" width="6.625" style="5" customWidth="1"/>
    <col min="6915" max="6915" width="11.625" style="5" customWidth="1"/>
    <col min="6916" max="6916" width="10.625" style="5" customWidth="1"/>
    <col min="6917" max="6917" width="6.625" style="5" customWidth="1"/>
    <col min="6918" max="6918" width="11.625" style="5" customWidth="1"/>
    <col min="6919" max="6919" width="10.625" style="5" customWidth="1"/>
    <col min="6920" max="6920" width="6.625" style="5" customWidth="1"/>
    <col min="6921" max="6921" width="11.625" style="5" customWidth="1"/>
    <col min="6922" max="6922" width="10.625" style="5" customWidth="1"/>
    <col min="6923" max="6923" width="6.625" style="5" customWidth="1"/>
    <col min="6924" max="6924" width="11.625" style="5" customWidth="1"/>
    <col min="6925" max="6925" width="10.625" style="5" customWidth="1"/>
    <col min="6926" max="6926" width="6.625" style="5" customWidth="1"/>
    <col min="6927" max="6927" width="11.625" style="5" customWidth="1"/>
    <col min="6928" max="6928" width="11" style="5" customWidth="1"/>
    <col min="6929" max="6929" width="6.5" style="5" customWidth="1"/>
    <col min="6930" max="6931" width="10.625" style="5"/>
    <col min="6932" max="6932" width="11.25" style="5" customWidth="1"/>
    <col min="6933" max="6933" width="6.5" style="5" customWidth="1"/>
    <col min="6934" max="6934" width="10.625" style="5"/>
    <col min="6935" max="6935" width="11.25" style="5" customWidth="1"/>
    <col min="6936" max="7168" width="10.625" style="5"/>
    <col min="7169" max="7169" width="14" style="5" customWidth="1"/>
    <col min="7170" max="7170" width="6.625" style="5" customWidth="1"/>
    <col min="7171" max="7171" width="11.625" style="5" customWidth="1"/>
    <col min="7172" max="7172" width="10.625" style="5" customWidth="1"/>
    <col min="7173" max="7173" width="6.625" style="5" customWidth="1"/>
    <col min="7174" max="7174" width="11.625" style="5" customWidth="1"/>
    <col min="7175" max="7175" width="10.625" style="5" customWidth="1"/>
    <col min="7176" max="7176" width="6.625" style="5" customWidth="1"/>
    <col min="7177" max="7177" width="11.625" style="5" customWidth="1"/>
    <col min="7178" max="7178" width="10.625" style="5" customWidth="1"/>
    <col min="7179" max="7179" width="6.625" style="5" customWidth="1"/>
    <col min="7180" max="7180" width="11.625" style="5" customWidth="1"/>
    <col min="7181" max="7181" width="10.625" style="5" customWidth="1"/>
    <col min="7182" max="7182" width="6.625" style="5" customWidth="1"/>
    <col min="7183" max="7183" width="11.625" style="5" customWidth="1"/>
    <col min="7184" max="7184" width="11" style="5" customWidth="1"/>
    <col min="7185" max="7185" width="6.5" style="5" customWidth="1"/>
    <col min="7186" max="7187" width="10.625" style="5"/>
    <col min="7188" max="7188" width="11.25" style="5" customWidth="1"/>
    <col min="7189" max="7189" width="6.5" style="5" customWidth="1"/>
    <col min="7190" max="7190" width="10.625" style="5"/>
    <col min="7191" max="7191" width="11.25" style="5" customWidth="1"/>
    <col min="7192" max="7424" width="10.625" style="5"/>
    <col min="7425" max="7425" width="14" style="5" customWidth="1"/>
    <col min="7426" max="7426" width="6.625" style="5" customWidth="1"/>
    <col min="7427" max="7427" width="11.625" style="5" customWidth="1"/>
    <col min="7428" max="7428" width="10.625" style="5" customWidth="1"/>
    <col min="7429" max="7429" width="6.625" style="5" customWidth="1"/>
    <col min="7430" max="7430" width="11.625" style="5" customWidth="1"/>
    <col min="7431" max="7431" width="10.625" style="5" customWidth="1"/>
    <col min="7432" max="7432" width="6.625" style="5" customWidth="1"/>
    <col min="7433" max="7433" width="11.625" style="5" customWidth="1"/>
    <col min="7434" max="7434" width="10.625" style="5" customWidth="1"/>
    <col min="7435" max="7435" width="6.625" style="5" customWidth="1"/>
    <col min="7436" max="7436" width="11.625" style="5" customWidth="1"/>
    <col min="7437" max="7437" width="10.625" style="5" customWidth="1"/>
    <col min="7438" max="7438" width="6.625" style="5" customWidth="1"/>
    <col min="7439" max="7439" width="11.625" style="5" customWidth="1"/>
    <col min="7440" max="7440" width="11" style="5" customWidth="1"/>
    <col min="7441" max="7441" width="6.5" style="5" customWidth="1"/>
    <col min="7442" max="7443" width="10.625" style="5"/>
    <col min="7444" max="7444" width="11.25" style="5" customWidth="1"/>
    <col min="7445" max="7445" width="6.5" style="5" customWidth="1"/>
    <col min="7446" max="7446" width="10.625" style="5"/>
    <col min="7447" max="7447" width="11.25" style="5" customWidth="1"/>
    <col min="7448" max="7680" width="10.625" style="5"/>
    <col min="7681" max="7681" width="14" style="5" customWidth="1"/>
    <col min="7682" max="7682" width="6.625" style="5" customWidth="1"/>
    <col min="7683" max="7683" width="11.625" style="5" customWidth="1"/>
    <col min="7684" max="7684" width="10.625" style="5" customWidth="1"/>
    <col min="7685" max="7685" width="6.625" style="5" customWidth="1"/>
    <col min="7686" max="7686" width="11.625" style="5" customWidth="1"/>
    <col min="7687" max="7687" width="10.625" style="5" customWidth="1"/>
    <col min="7688" max="7688" width="6.625" style="5" customWidth="1"/>
    <col min="7689" max="7689" width="11.625" style="5" customWidth="1"/>
    <col min="7690" max="7690" width="10.625" style="5" customWidth="1"/>
    <col min="7691" max="7691" width="6.625" style="5" customWidth="1"/>
    <col min="7692" max="7692" width="11.625" style="5" customWidth="1"/>
    <col min="7693" max="7693" width="10.625" style="5" customWidth="1"/>
    <col min="7694" max="7694" width="6.625" style="5" customWidth="1"/>
    <col min="7695" max="7695" width="11.625" style="5" customWidth="1"/>
    <col min="7696" max="7696" width="11" style="5" customWidth="1"/>
    <col min="7697" max="7697" width="6.5" style="5" customWidth="1"/>
    <col min="7698" max="7699" width="10.625" style="5"/>
    <col min="7700" max="7700" width="11.25" style="5" customWidth="1"/>
    <col min="7701" max="7701" width="6.5" style="5" customWidth="1"/>
    <col min="7702" max="7702" width="10.625" style="5"/>
    <col min="7703" max="7703" width="11.25" style="5" customWidth="1"/>
    <col min="7704" max="7936" width="10.625" style="5"/>
    <col min="7937" max="7937" width="14" style="5" customWidth="1"/>
    <col min="7938" max="7938" width="6.625" style="5" customWidth="1"/>
    <col min="7939" max="7939" width="11.625" style="5" customWidth="1"/>
    <col min="7940" max="7940" width="10.625" style="5" customWidth="1"/>
    <col min="7941" max="7941" width="6.625" style="5" customWidth="1"/>
    <col min="7942" max="7942" width="11.625" style="5" customWidth="1"/>
    <col min="7943" max="7943" width="10.625" style="5" customWidth="1"/>
    <col min="7944" max="7944" width="6.625" style="5" customWidth="1"/>
    <col min="7945" max="7945" width="11.625" style="5" customWidth="1"/>
    <col min="7946" max="7946" width="10.625" style="5" customWidth="1"/>
    <col min="7947" max="7947" width="6.625" style="5" customWidth="1"/>
    <col min="7948" max="7948" width="11.625" style="5" customWidth="1"/>
    <col min="7949" max="7949" width="10.625" style="5" customWidth="1"/>
    <col min="7950" max="7950" width="6.625" style="5" customWidth="1"/>
    <col min="7951" max="7951" width="11.625" style="5" customWidth="1"/>
    <col min="7952" max="7952" width="11" style="5" customWidth="1"/>
    <col min="7953" max="7953" width="6.5" style="5" customWidth="1"/>
    <col min="7954" max="7955" width="10.625" style="5"/>
    <col min="7956" max="7956" width="11.25" style="5" customWidth="1"/>
    <col min="7957" max="7957" width="6.5" style="5" customWidth="1"/>
    <col min="7958" max="7958" width="10.625" style="5"/>
    <col min="7959" max="7959" width="11.25" style="5" customWidth="1"/>
    <col min="7960" max="8192" width="10.625" style="5"/>
    <col min="8193" max="8193" width="14" style="5" customWidth="1"/>
    <col min="8194" max="8194" width="6.625" style="5" customWidth="1"/>
    <col min="8195" max="8195" width="11.625" style="5" customWidth="1"/>
    <col min="8196" max="8196" width="10.625" style="5" customWidth="1"/>
    <col min="8197" max="8197" width="6.625" style="5" customWidth="1"/>
    <col min="8198" max="8198" width="11.625" style="5" customWidth="1"/>
    <col min="8199" max="8199" width="10.625" style="5" customWidth="1"/>
    <col min="8200" max="8200" width="6.625" style="5" customWidth="1"/>
    <col min="8201" max="8201" width="11.625" style="5" customWidth="1"/>
    <col min="8202" max="8202" width="10.625" style="5" customWidth="1"/>
    <col min="8203" max="8203" width="6.625" style="5" customWidth="1"/>
    <col min="8204" max="8204" width="11.625" style="5" customWidth="1"/>
    <col min="8205" max="8205" width="10.625" style="5" customWidth="1"/>
    <col min="8206" max="8206" width="6.625" style="5" customWidth="1"/>
    <col min="8207" max="8207" width="11.625" style="5" customWidth="1"/>
    <col min="8208" max="8208" width="11" style="5" customWidth="1"/>
    <col min="8209" max="8209" width="6.5" style="5" customWidth="1"/>
    <col min="8210" max="8211" width="10.625" style="5"/>
    <col min="8212" max="8212" width="11.25" style="5" customWidth="1"/>
    <col min="8213" max="8213" width="6.5" style="5" customWidth="1"/>
    <col min="8214" max="8214" width="10.625" style="5"/>
    <col min="8215" max="8215" width="11.25" style="5" customWidth="1"/>
    <col min="8216" max="8448" width="10.625" style="5"/>
    <col min="8449" max="8449" width="14" style="5" customWidth="1"/>
    <col min="8450" max="8450" width="6.625" style="5" customWidth="1"/>
    <col min="8451" max="8451" width="11.625" style="5" customWidth="1"/>
    <col min="8452" max="8452" width="10.625" style="5" customWidth="1"/>
    <col min="8453" max="8453" width="6.625" style="5" customWidth="1"/>
    <col min="8454" max="8454" width="11.625" style="5" customWidth="1"/>
    <col min="8455" max="8455" width="10.625" style="5" customWidth="1"/>
    <col min="8456" max="8456" width="6.625" style="5" customWidth="1"/>
    <col min="8457" max="8457" width="11.625" style="5" customWidth="1"/>
    <col min="8458" max="8458" width="10.625" style="5" customWidth="1"/>
    <col min="8459" max="8459" width="6.625" style="5" customWidth="1"/>
    <col min="8460" max="8460" width="11.625" style="5" customWidth="1"/>
    <col min="8461" max="8461" width="10.625" style="5" customWidth="1"/>
    <col min="8462" max="8462" width="6.625" style="5" customWidth="1"/>
    <col min="8463" max="8463" width="11.625" style="5" customWidth="1"/>
    <col min="8464" max="8464" width="11" style="5" customWidth="1"/>
    <col min="8465" max="8465" width="6.5" style="5" customWidth="1"/>
    <col min="8466" max="8467" width="10.625" style="5"/>
    <col min="8468" max="8468" width="11.25" style="5" customWidth="1"/>
    <col min="8469" max="8469" width="6.5" style="5" customWidth="1"/>
    <col min="8470" max="8470" width="10.625" style="5"/>
    <col min="8471" max="8471" width="11.25" style="5" customWidth="1"/>
    <col min="8472" max="8704" width="10.625" style="5"/>
    <col min="8705" max="8705" width="14" style="5" customWidth="1"/>
    <col min="8706" max="8706" width="6.625" style="5" customWidth="1"/>
    <col min="8707" max="8707" width="11.625" style="5" customWidth="1"/>
    <col min="8708" max="8708" width="10.625" style="5" customWidth="1"/>
    <col min="8709" max="8709" width="6.625" style="5" customWidth="1"/>
    <col min="8710" max="8710" width="11.625" style="5" customWidth="1"/>
    <col min="8711" max="8711" width="10.625" style="5" customWidth="1"/>
    <col min="8712" max="8712" width="6.625" style="5" customWidth="1"/>
    <col min="8713" max="8713" width="11.625" style="5" customWidth="1"/>
    <col min="8714" max="8714" width="10.625" style="5" customWidth="1"/>
    <col min="8715" max="8715" width="6.625" style="5" customWidth="1"/>
    <col min="8716" max="8716" width="11.625" style="5" customWidth="1"/>
    <col min="8717" max="8717" width="10.625" style="5" customWidth="1"/>
    <col min="8718" max="8718" width="6.625" style="5" customWidth="1"/>
    <col min="8719" max="8719" width="11.625" style="5" customWidth="1"/>
    <col min="8720" max="8720" width="11" style="5" customWidth="1"/>
    <col min="8721" max="8721" width="6.5" style="5" customWidth="1"/>
    <col min="8722" max="8723" width="10.625" style="5"/>
    <col min="8724" max="8724" width="11.25" style="5" customWidth="1"/>
    <col min="8725" max="8725" width="6.5" style="5" customWidth="1"/>
    <col min="8726" max="8726" width="10.625" style="5"/>
    <col min="8727" max="8727" width="11.25" style="5" customWidth="1"/>
    <col min="8728" max="8960" width="10.625" style="5"/>
    <col min="8961" max="8961" width="14" style="5" customWidth="1"/>
    <col min="8962" max="8962" width="6.625" style="5" customWidth="1"/>
    <col min="8963" max="8963" width="11.625" style="5" customWidth="1"/>
    <col min="8964" max="8964" width="10.625" style="5" customWidth="1"/>
    <col min="8965" max="8965" width="6.625" style="5" customWidth="1"/>
    <col min="8966" max="8966" width="11.625" style="5" customWidth="1"/>
    <col min="8967" max="8967" width="10.625" style="5" customWidth="1"/>
    <col min="8968" max="8968" width="6.625" style="5" customWidth="1"/>
    <col min="8969" max="8969" width="11.625" style="5" customWidth="1"/>
    <col min="8970" max="8970" width="10.625" style="5" customWidth="1"/>
    <col min="8971" max="8971" width="6.625" style="5" customWidth="1"/>
    <col min="8972" max="8972" width="11.625" style="5" customWidth="1"/>
    <col min="8973" max="8973" width="10.625" style="5" customWidth="1"/>
    <col min="8974" max="8974" width="6.625" style="5" customWidth="1"/>
    <col min="8975" max="8975" width="11.625" style="5" customWidth="1"/>
    <col min="8976" max="8976" width="11" style="5" customWidth="1"/>
    <col min="8977" max="8977" width="6.5" style="5" customWidth="1"/>
    <col min="8978" max="8979" width="10.625" style="5"/>
    <col min="8980" max="8980" width="11.25" style="5" customWidth="1"/>
    <col min="8981" max="8981" width="6.5" style="5" customWidth="1"/>
    <col min="8982" max="8982" width="10.625" style="5"/>
    <col min="8983" max="8983" width="11.25" style="5" customWidth="1"/>
    <col min="8984" max="9216" width="10.625" style="5"/>
    <col min="9217" max="9217" width="14" style="5" customWidth="1"/>
    <col min="9218" max="9218" width="6.625" style="5" customWidth="1"/>
    <col min="9219" max="9219" width="11.625" style="5" customWidth="1"/>
    <col min="9220" max="9220" width="10.625" style="5" customWidth="1"/>
    <col min="9221" max="9221" width="6.625" style="5" customWidth="1"/>
    <col min="9222" max="9222" width="11.625" style="5" customWidth="1"/>
    <col min="9223" max="9223" width="10.625" style="5" customWidth="1"/>
    <col min="9224" max="9224" width="6.625" style="5" customWidth="1"/>
    <col min="9225" max="9225" width="11.625" style="5" customWidth="1"/>
    <col min="9226" max="9226" width="10.625" style="5" customWidth="1"/>
    <col min="9227" max="9227" width="6.625" style="5" customWidth="1"/>
    <col min="9228" max="9228" width="11.625" style="5" customWidth="1"/>
    <col min="9229" max="9229" width="10.625" style="5" customWidth="1"/>
    <col min="9230" max="9230" width="6.625" style="5" customWidth="1"/>
    <col min="9231" max="9231" width="11.625" style="5" customWidth="1"/>
    <col min="9232" max="9232" width="11" style="5" customWidth="1"/>
    <col min="9233" max="9233" width="6.5" style="5" customWidth="1"/>
    <col min="9234" max="9235" width="10.625" style="5"/>
    <col min="9236" max="9236" width="11.25" style="5" customWidth="1"/>
    <col min="9237" max="9237" width="6.5" style="5" customWidth="1"/>
    <col min="9238" max="9238" width="10.625" style="5"/>
    <col min="9239" max="9239" width="11.25" style="5" customWidth="1"/>
    <col min="9240" max="9472" width="10.625" style="5"/>
    <col min="9473" max="9473" width="14" style="5" customWidth="1"/>
    <col min="9474" max="9474" width="6.625" style="5" customWidth="1"/>
    <col min="9475" max="9475" width="11.625" style="5" customWidth="1"/>
    <col min="9476" max="9476" width="10.625" style="5" customWidth="1"/>
    <col min="9477" max="9477" width="6.625" style="5" customWidth="1"/>
    <col min="9478" max="9478" width="11.625" style="5" customWidth="1"/>
    <col min="9479" max="9479" width="10.625" style="5" customWidth="1"/>
    <col min="9480" max="9480" width="6.625" style="5" customWidth="1"/>
    <col min="9481" max="9481" width="11.625" style="5" customWidth="1"/>
    <col min="9482" max="9482" width="10.625" style="5" customWidth="1"/>
    <col min="9483" max="9483" width="6.625" style="5" customWidth="1"/>
    <col min="9484" max="9484" width="11.625" style="5" customWidth="1"/>
    <col min="9485" max="9485" width="10.625" style="5" customWidth="1"/>
    <col min="9486" max="9486" width="6.625" style="5" customWidth="1"/>
    <col min="9487" max="9487" width="11.625" style="5" customWidth="1"/>
    <col min="9488" max="9488" width="11" style="5" customWidth="1"/>
    <col min="9489" max="9489" width="6.5" style="5" customWidth="1"/>
    <col min="9490" max="9491" width="10.625" style="5"/>
    <col min="9492" max="9492" width="11.25" style="5" customWidth="1"/>
    <col min="9493" max="9493" width="6.5" style="5" customWidth="1"/>
    <col min="9494" max="9494" width="10.625" style="5"/>
    <col min="9495" max="9495" width="11.25" style="5" customWidth="1"/>
    <col min="9496" max="9728" width="10.625" style="5"/>
    <col min="9729" max="9729" width="14" style="5" customWidth="1"/>
    <col min="9730" max="9730" width="6.625" style="5" customWidth="1"/>
    <col min="9731" max="9731" width="11.625" style="5" customWidth="1"/>
    <col min="9732" max="9732" width="10.625" style="5" customWidth="1"/>
    <col min="9733" max="9733" width="6.625" style="5" customWidth="1"/>
    <col min="9734" max="9734" width="11.625" style="5" customWidth="1"/>
    <col min="9735" max="9735" width="10.625" style="5" customWidth="1"/>
    <col min="9736" max="9736" width="6.625" style="5" customWidth="1"/>
    <col min="9737" max="9737" width="11.625" style="5" customWidth="1"/>
    <col min="9738" max="9738" width="10.625" style="5" customWidth="1"/>
    <col min="9739" max="9739" width="6.625" style="5" customWidth="1"/>
    <col min="9740" max="9740" width="11.625" style="5" customWidth="1"/>
    <col min="9741" max="9741" width="10.625" style="5" customWidth="1"/>
    <col min="9742" max="9742" width="6.625" style="5" customWidth="1"/>
    <col min="9743" max="9743" width="11.625" style="5" customWidth="1"/>
    <col min="9744" max="9744" width="11" style="5" customWidth="1"/>
    <col min="9745" max="9745" width="6.5" style="5" customWidth="1"/>
    <col min="9746" max="9747" width="10.625" style="5"/>
    <col min="9748" max="9748" width="11.25" style="5" customWidth="1"/>
    <col min="9749" max="9749" width="6.5" style="5" customWidth="1"/>
    <col min="9750" max="9750" width="10.625" style="5"/>
    <col min="9751" max="9751" width="11.25" style="5" customWidth="1"/>
    <col min="9752" max="9984" width="10.625" style="5"/>
    <col min="9985" max="9985" width="14" style="5" customWidth="1"/>
    <col min="9986" max="9986" width="6.625" style="5" customWidth="1"/>
    <col min="9987" max="9987" width="11.625" style="5" customWidth="1"/>
    <col min="9988" max="9988" width="10.625" style="5" customWidth="1"/>
    <col min="9989" max="9989" width="6.625" style="5" customWidth="1"/>
    <col min="9990" max="9990" width="11.625" style="5" customWidth="1"/>
    <col min="9991" max="9991" width="10.625" style="5" customWidth="1"/>
    <col min="9992" max="9992" width="6.625" style="5" customWidth="1"/>
    <col min="9993" max="9993" width="11.625" style="5" customWidth="1"/>
    <col min="9994" max="9994" width="10.625" style="5" customWidth="1"/>
    <col min="9995" max="9995" width="6.625" style="5" customWidth="1"/>
    <col min="9996" max="9996" width="11.625" style="5" customWidth="1"/>
    <col min="9997" max="9997" width="10.625" style="5" customWidth="1"/>
    <col min="9998" max="9998" width="6.625" style="5" customWidth="1"/>
    <col min="9999" max="9999" width="11.625" style="5" customWidth="1"/>
    <col min="10000" max="10000" width="11" style="5" customWidth="1"/>
    <col min="10001" max="10001" width="6.5" style="5" customWidth="1"/>
    <col min="10002" max="10003" width="10.625" style="5"/>
    <col min="10004" max="10004" width="11.25" style="5" customWidth="1"/>
    <col min="10005" max="10005" width="6.5" style="5" customWidth="1"/>
    <col min="10006" max="10006" width="10.625" style="5"/>
    <col min="10007" max="10007" width="11.25" style="5" customWidth="1"/>
    <col min="10008" max="10240" width="10.625" style="5"/>
    <col min="10241" max="10241" width="14" style="5" customWidth="1"/>
    <col min="10242" max="10242" width="6.625" style="5" customWidth="1"/>
    <col min="10243" max="10243" width="11.625" style="5" customWidth="1"/>
    <col min="10244" max="10244" width="10.625" style="5" customWidth="1"/>
    <col min="10245" max="10245" width="6.625" style="5" customWidth="1"/>
    <col min="10246" max="10246" width="11.625" style="5" customWidth="1"/>
    <col min="10247" max="10247" width="10.625" style="5" customWidth="1"/>
    <col min="10248" max="10248" width="6.625" style="5" customWidth="1"/>
    <col min="10249" max="10249" width="11.625" style="5" customWidth="1"/>
    <col min="10250" max="10250" width="10.625" style="5" customWidth="1"/>
    <col min="10251" max="10251" width="6.625" style="5" customWidth="1"/>
    <col min="10252" max="10252" width="11.625" style="5" customWidth="1"/>
    <col min="10253" max="10253" width="10.625" style="5" customWidth="1"/>
    <col min="10254" max="10254" width="6.625" style="5" customWidth="1"/>
    <col min="10255" max="10255" width="11.625" style="5" customWidth="1"/>
    <col min="10256" max="10256" width="11" style="5" customWidth="1"/>
    <col min="10257" max="10257" width="6.5" style="5" customWidth="1"/>
    <col min="10258" max="10259" width="10.625" style="5"/>
    <col min="10260" max="10260" width="11.25" style="5" customWidth="1"/>
    <col min="10261" max="10261" width="6.5" style="5" customWidth="1"/>
    <col min="10262" max="10262" width="10.625" style="5"/>
    <col min="10263" max="10263" width="11.25" style="5" customWidth="1"/>
    <col min="10264" max="10496" width="10.625" style="5"/>
    <col min="10497" max="10497" width="14" style="5" customWidth="1"/>
    <col min="10498" max="10498" width="6.625" style="5" customWidth="1"/>
    <col min="10499" max="10499" width="11.625" style="5" customWidth="1"/>
    <col min="10500" max="10500" width="10.625" style="5" customWidth="1"/>
    <col min="10501" max="10501" width="6.625" style="5" customWidth="1"/>
    <col min="10502" max="10502" width="11.625" style="5" customWidth="1"/>
    <col min="10503" max="10503" width="10.625" style="5" customWidth="1"/>
    <col min="10504" max="10504" width="6.625" style="5" customWidth="1"/>
    <col min="10505" max="10505" width="11.625" style="5" customWidth="1"/>
    <col min="10506" max="10506" width="10.625" style="5" customWidth="1"/>
    <col min="10507" max="10507" width="6.625" style="5" customWidth="1"/>
    <col min="10508" max="10508" width="11.625" style="5" customWidth="1"/>
    <col min="10509" max="10509" width="10.625" style="5" customWidth="1"/>
    <col min="10510" max="10510" width="6.625" style="5" customWidth="1"/>
    <col min="10511" max="10511" width="11.625" style="5" customWidth="1"/>
    <col min="10512" max="10512" width="11" style="5" customWidth="1"/>
    <col min="10513" max="10513" width="6.5" style="5" customWidth="1"/>
    <col min="10514" max="10515" width="10.625" style="5"/>
    <col min="10516" max="10516" width="11.25" style="5" customWidth="1"/>
    <col min="10517" max="10517" width="6.5" style="5" customWidth="1"/>
    <col min="10518" max="10518" width="10.625" style="5"/>
    <col min="10519" max="10519" width="11.25" style="5" customWidth="1"/>
    <col min="10520" max="10752" width="10.625" style="5"/>
    <col min="10753" max="10753" width="14" style="5" customWidth="1"/>
    <col min="10754" max="10754" width="6.625" style="5" customWidth="1"/>
    <col min="10755" max="10755" width="11.625" style="5" customWidth="1"/>
    <col min="10756" max="10756" width="10.625" style="5" customWidth="1"/>
    <col min="10757" max="10757" width="6.625" style="5" customWidth="1"/>
    <col min="10758" max="10758" width="11.625" style="5" customWidth="1"/>
    <col min="10759" max="10759" width="10.625" style="5" customWidth="1"/>
    <col min="10760" max="10760" width="6.625" style="5" customWidth="1"/>
    <col min="10761" max="10761" width="11.625" style="5" customWidth="1"/>
    <col min="10762" max="10762" width="10.625" style="5" customWidth="1"/>
    <col min="10763" max="10763" width="6.625" style="5" customWidth="1"/>
    <col min="10764" max="10764" width="11.625" style="5" customWidth="1"/>
    <col min="10765" max="10765" width="10.625" style="5" customWidth="1"/>
    <col min="10766" max="10766" width="6.625" style="5" customWidth="1"/>
    <col min="10767" max="10767" width="11.625" style="5" customWidth="1"/>
    <col min="10768" max="10768" width="11" style="5" customWidth="1"/>
    <col min="10769" max="10769" width="6.5" style="5" customWidth="1"/>
    <col min="10770" max="10771" width="10.625" style="5"/>
    <col min="10772" max="10772" width="11.25" style="5" customWidth="1"/>
    <col min="10773" max="10773" width="6.5" style="5" customWidth="1"/>
    <col min="10774" max="10774" width="10.625" style="5"/>
    <col min="10775" max="10775" width="11.25" style="5" customWidth="1"/>
    <col min="10776" max="11008" width="10.625" style="5"/>
    <col min="11009" max="11009" width="14" style="5" customWidth="1"/>
    <col min="11010" max="11010" width="6.625" style="5" customWidth="1"/>
    <col min="11011" max="11011" width="11.625" style="5" customWidth="1"/>
    <col min="11012" max="11012" width="10.625" style="5" customWidth="1"/>
    <col min="11013" max="11013" width="6.625" style="5" customWidth="1"/>
    <col min="11014" max="11014" width="11.625" style="5" customWidth="1"/>
    <col min="11015" max="11015" width="10.625" style="5" customWidth="1"/>
    <col min="11016" max="11016" width="6.625" style="5" customWidth="1"/>
    <col min="11017" max="11017" width="11.625" style="5" customWidth="1"/>
    <col min="11018" max="11018" width="10.625" style="5" customWidth="1"/>
    <col min="11019" max="11019" width="6.625" style="5" customWidth="1"/>
    <col min="11020" max="11020" width="11.625" style="5" customWidth="1"/>
    <col min="11021" max="11021" width="10.625" style="5" customWidth="1"/>
    <col min="11022" max="11022" width="6.625" style="5" customWidth="1"/>
    <col min="11023" max="11023" width="11.625" style="5" customWidth="1"/>
    <col min="11024" max="11024" width="11" style="5" customWidth="1"/>
    <col min="11025" max="11025" width="6.5" style="5" customWidth="1"/>
    <col min="11026" max="11027" width="10.625" style="5"/>
    <col min="11028" max="11028" width="11.25" style="5" customWidth="1"/>
    <col min="11029" max="11029" width="6.5" style="5" customWidth="1"/>
    <col min="11030" max="11030" width="10.625" style="5"/>
    <col min="11031" max="11031" width="11.25" style="5" customWidth="1"/>
    <col min="11032" max="11264" width="10.625" style="5"/>
    <col min="11265" max="11265" width="14" style="5" customWidth="1"/>
    <col min="11266" max="11266" width="6.625" style="5" customWidth="1"/>
    <col min="11267" max="11267" width="11.625" style="5" customWidth="1"/>
    <col min="11268" max="11268" width="10.625" style="5" customWidth="1"/>
    <col min="11269" max="11269" width="6.625" style="5" customWidth="1"/>
    <col min="11270" max="11270" width="11.625" style="5" customWidth="1"/>
    <col min="11271" max="11271" width="10.625" style="5" customWidth="1"/>
    <col min="11272" max="11272" width="6.625" style="5" customWidth="1"/>
    <col min="11273" max="11273" width="11.625" style="5" customWidth="1"/>
    <col min="11274" max="11274" width="10.625" style="5" customWidth="1"/>
    <col min="11275" max="11275" width="6.625" style="5" customWidth="1"/>
    <col min="11276" max="11276" width="11.625" style="5" customWidth="1"/>
    <col min="11277" max="11277" width="10.625" style="5" customWidth="1"/>
    <col min="11278" max="11278" width="6.625" style="5" customWidth="1"/>
    <col min="11279" max="11279" width="11.625" style="5" customWidth="1"/>
    <col min="11280" max="11280" width="11" style="5" customWidth="1"/>
    <col min="11281" max="11281" width="6.5" style="5" customWidth="1"/>
    <col min="11282" max="11283" width="10.625" style="5"/>
    <col min="11284" max="11284" width="11.25" style="5" customWidth="1"/>
    <col min="11285" max="11285" width="6.5" style="5" customWidth="1"/>
    <col min="11286" max="11286" width="10.625" style="5"/>
    <col min="11287" max="11287" width="11.25" style="5" customWidth="1"/>
    <col min="11288" max="11520" width="10.625" style="5"/>
    <col min="11521" max="11521" width="14" style="5" customWidth="1"/>
    <col min="11522" max="11522" width="6.625" style="5" customWidth="1"/>
    <col min="11523" max="11523" width="11.625" style="5" customWidth="1"/>
    <col min="11524" max="11524" width="10.625" style="5" customWidth="1"/>
    <col min="11525" max="11525" width="6.625" style="5" customWidth="1"/>
    <col min="11526" max="11526" width="11.625" style="5" customWidth="1"/>
    <col min="11527" max="11527" width="10.625" style="5" customWidth="1"/>
    <col min="11528" max="11528" width="6.625" style="5" customWidth="1"/>
    <col min="11529" max="11529" width="11.625" style="5" customWidth="1"/>
    <col min="11530" max="11530" width="10.625" style="5" customWidth="1"/>
    <col min="11531" max="11531" width="6.625" style="5" customWidth="1"/>
    <col min="11532" max="11532" width="11.625" style="5" customWidth="1"/>
    <col min="11533" max="11533" width="10.625" style="5" customWidth="1"/>
    <col min="11534" max="11534" width="6.625" style="5" customWidth="1"/>
    <col min="11535" max="11535" width="11.625" style="5" customWidth="1"/>
    <col min="11536" max="11536" width="11" style="5" customWidth="1"/>
    <col min="11537" max="11537" width="6.5" style="5" customWidth="1"/>
    <col min="11538" max="11539" width="10.625" style="5"/>
    <col min="11540" max="11540" width="11.25" style="5" customWidth="1"/>
    <col min="11541" max="11541" width="6.5" style="5" customWidth="1"/>
    <col min="11542" max="11542" width="10.625" style="5"/>
    <col min="11543" max="11543" width="11.25" style="5" customWidth="1"/>
    <col min="11544" max="11776" width="10.625" style="5"/>
    <col min="11777" max="11777" width="14" style="5" customWidth="1"/>
    <col min="11778" max="11778" width="6.625" style="5" customWidth="1"/>
    <col min="11779" max="11779" width="11.625" style="5" customWidth="1"/>
    <col min="11780" max="11780" width="10.625" style="5" customWidth="1"/>
    <col min="11781" max="11781" width="6.625" style="5" customWidth="1"/>
    <col min="11782" max="11782" width="11.625" style="5" customWidth="1"/>
    <col min="11783" max="11783" width="10.625" style="5" customWidth="1"/>
    <col min="11784" max="11784" width="6.625" style="5" customWidth="1"/>
    <col min="11785" max="11785" width="11.625" style="5" customWidth="1"/>
    <col min="11786" max="11786" width="10.625" style="5" customWidth="1"/>
    <col min="11787" max="11787" width="6.625" style="5" customWidth="1"/>
    <col min="11788" max="11788" width="11.625" style="5" customWidth="1"/>
    <col min="11789" max="11789" width="10.625" style="5" customWidth="1"/>
    <col min="11790" max="11790" width="6.625" style="5" customWidth="1"/>
    <col min="11791" max="11791" width="11.625" style="5" customWidth="1"/>
    <col min="11792" max="11792" width="11" style="5" customWidth="1"/>
    <col min="11793" max="11793" width="6.5" style="5" customWidth="1"/>
    <col min="11794" max="11795" width="10.625" style="5"/>
    <col min="11796" max="11796" width="11.25" style="5" customWidth="1"/>
    <col min="11797" max="11797" width="6.5" style="5" customWidth="1"/>
    <col min="11798" max="11798" width="10.625" style="5"/>
    <col min="11799" max="11799" width="11.25" style="5" customWidth="1"/>
    <col min="11800" max="12032" width="10.625" style="5"/>
    <col min="12033" max="12033" width="14" style="5" customWidth="1"/>
    <col min="12034" max="12034" width="6.625" style="5" customWidth="1"/>
    <col min="12035" max="12035" width="11.625" style="5" customWidth="1"/>
    <col min="12036" max="12036" width="10.625" style="5" customWidth="1"/>
    <col min="12037" max="12037" width="6.625" style="5" customWidth="1"/>
    <col min="12038" max="12038" width="11.625" style="5" customWidth="1"/>
    <col min="12039" max="12039" width="10.625" style="5" customWidth="1"/>
    <col min="12040" max="12040" width="6.625" style="5" customWidth="1"/>
    <col min="12041" max="12041" width="11.625" style="5" customWidth="1"/>
    <col min="12042" max="12042" width="10.625" style="5" customWidth="1"/>
    <col min="12043" max="12043" width="6.625" style="5" customWidth="1"/>
    <col min="12044" max="12044" width="11.625" style="5" customWidth="1"/>
    <col min="12045" max="12045" width="10.625" style="5" customWidth="1"/>
    <col min="12046" max="12046" width="6.625" style="5" customWidth="1"/>
    <col min="12047" max="12047" width="11.625" style="5" customWidth="1"/>
    <col min="12048" max="12048" width="11" style="5" customWidth="1"/>
    <col min="12049" max="12049" width="6.5" style="5" customWidth="1"/>
    <col min="12050" max="12051" width="10.625" style="5"/>
    <col min="12052" max="12052" width="11.25" style="5" customWidth="1"/>
    <col min="12053" max="12053" width="6.5" style="5" customWidth="1"/>
    <col min="12054" max="12054" width="10.625" style="5"/>
    <col min="12055" max="12055" width="11.25" style="5" customWidth="1"/>
    <col min="12056" max="12288" width="10.625" style="5"/>
    <col min="12289" max="12289" width="14" style="5" customWidth="1"/>
    <col min="12290" max="12290" width="6.625" style="5" customWidth="1"/>
    <col min="12291" max="12291" width="11.625" style="5" customWidth="1"/>
    <col min="12292" max="12292" width="10.625" style="5" customWidth="1"/>
    <col min="12293" max="12293" width="6.625" style="5" customWidth="1"/>
    <col min="12294" max="12294" width="11.625" style="5" customWidth="1"/>
    <col min="12295" max="12295" width="10.625" style="5" customWidth="1"/>
    <col min="12296" max="12296" width="6.625" style="5" customWidth="1"/>
    <col min="12297" max="12297" width="11.625" style="5" customWidth="1"/>
    <col min="12298" max="12298" width="10.625" style="5" customWidth="1"/>
    <col min="12299" max="12299" width="6.625" style="5" customWidth="1"/>
    <col min="12300" max="12300" width="11.625" style="5" customWidth="1"/>
    <col min="12301" max="12301" width="10.625" style="5" customWidth="1"/>
    <col min="12302" max="12302" width="6.625" style="5" customWidth="1"/>
    <col min="12303" max="12303" width="11.625" style="5" customWidth="1"/>
    <col min="12304" max="12304" width="11" style="5" customWidth="1"/>
    <col min="12305" max="12305" width="6.5" style="5" customWidth="1"/>
    <col min="12306" max="12307" width="10.625" style="5"/>
    <col min="12308" max="12308" width="11.25" style="5" customWidth="1"/>
    <col min="12309" max="12309" width="6.5" style="5" customWidth="1"/>
    <col min="12310" max="12310" width="10.625" style="5"/>
    <col min="12311" max="12311" width="11.25" style="5" customWidth="1"/>
    <col min="12312" max="12544" width="10.625" style="5"/>
    <col min="12545" max="12545" width="14" style="5" customWidth="1"/>
    <col min="12546" max="12546" width="6.625" style="5" customWidth="1"/>
    <col min="12547" max="12547" width="11.625" style="5" customWidth="1"/>
    <col min="12548" max="12548" width="10.625" style="5" customWidth="1"/>
    <col min="12549" max="12549" width="6.625" style="5" customWidth="1"/>
    <col min="12550" max="12550" width="11.625" style="5" customWidth="1"/>
    <col min="12551" max="12551" width="10.625" style="5" customWidth="1"/>
    <col min="12552" max="12552" width="6.625" style="5" customWidth="1"/>
    <col min="12553" max="12553" width="11.625" style="5" customWidth="1"/>
    <col min="12554" max="12554" width="10.625" style="5" customWidth="1"/>
    <col min="12555" max="12555" width="6.625" style="5" customWidth="1"/>
    <col min="12556" max="12556" width="11.625" style="5" customWidth="1"/>
    <col min="12557" max="12557" width="10.625" style="5" customWidth="1"/>
    <col min="12558" max="12558" width="6.625" style="5" customWidth="1"/>
    <col min="12559" max="12559" width="11.625" style="5" customWidth="1"/>
    <col min="12560" max="12560" width="11" style="5" customWidth="1"/>
    <col min="12561" max="12561" width="6.5" style="5" customWidth="1"/>
    <col min="12562" max="12563" width="10.625" style="5"/>
    <col min="12564" max="12564" width="11.25" style="5" customWidth="1"/>
    <col min="12565" max="12565" width="6.5" style="5" customWidth="1"/>
    <col min="12566" max="12566" width="10.625" style="5"/>
    <col min="12567" max="12567" width="11.25" style="5" customWidth="1"/>
    <col min="12568" max="12800" width="10.625" style="5"/>
    <col min="12801" max="12801" width="14" style="5" customWidth="1"/>
    <col min="12802" max="12802" width="6.625" style="5" customWidth="1"/>
    <col min="12803" max="12803" width="11.625" style="5" customWidth="1"/>
    <col min="12804" max="12804" width="10.625" style="5" customWidth="1"/>
    <col min="12805" max="12805" width="6.625" style="5" customWidth="1"/>
    <col min="12806" max="12806" width="11.625" style="5" customWidth="1"/>
    <col min="12807" max="12807" width="10.625" style="5" customWidth="1"/>
    <col min="12808" max="12808" width="6.625" style="5" customWidth="1"/>
    <col min="12809" max="12809" width="11.625" style="5" customWidth="1"/>
    <col min="12810" max="12810" width="10.625" style="5" customWidth="1"/>
    <col min="12811" max="12811" width="6.625" style="5" customWidth="1"/>
    <col min="12812" max="12812" width="11.625" style="5" customWidth="1"/>
    <col min="12813" max="12813" width="10.625" style="5" customWidth="1"/>
    <col min="12814" max="12814" width="6.625" style="5" customWidth="1"/>
    <col min="12815" max="12815" width="11.625" style="5" customWidth="1"/>
    <col min="12816" max="12816" width="11" style="5" customWidth="1"/>
    <col min="12817" max="12817" width="6.5" style="5" customWidth="1"/>
    <col min="12818" max="12819" width="10.625" style="5"/>
    <col min="12820" max="12820" width="11.25" style="5" customWidth="1"/>
    <col min="12821" max="12821" width="6.5" style="5" customWidth="1"/>
    <col min="12822" max="12822" width="10.625" style="5"/>
    <col min="12823" max="12823" width="11.25" style="5" customWidth="1"/>
    <col min="12824" max="13056" width="10.625" style="5"/>
    <col min="13057" max="13057" width="14" style="5" customWidth="1"/>
    <col min="13058" max="13058" width="6.625" style="5" customWidth="1"/>
    <col min="13059" max="13059" width="11.625" style="5" customWidth="1"/>
    <col min="13060" max="13060" width="10.625" style="5" customWidth="1"/>
    <col min="13061" max="13061" width="6.625" style="5" customWidth="1"/>
    <col min="13062" max="13062" width="11.625" style="5" customWidth="1"/>
    <col min="13063" max="13063" width="10.625" style="5" customWidth="1"/>
    <col min="13064" max="13064" width="6.625" style="5" customWidth="1"/>
    <col min="13065" max="13065" width="11.625" style="5" customWidth="1"/>
    <col min="13066" max="13066" width="10.625" style="5" customWidth="1"/>
    <col min="13067" max="13067" width="6.625" style="5" customWidth="1"/>
    <col min="13068" max="13068" width="11.625" style="5" customWidth="1"/>
    <col min="13069" max="13069" width="10.625" style="5" customWidth="1"/>
    <col min="13070" max="13070" width="6.625" style="5" customWidth="1"/>
    <col min="13071" max="13071" width="11.625" style="5" customWidth="1"/>
    <col min="13072" max="13072" width="11" style="5" customWidth="1"/>
    <col min="13073" max="13073" width="6.5" style="5" customWidth="1"/>
    <col min="13074" max="13075" width="10.625" style="5"/>
    <col min="13076" max="13076" width="11.25" style="5" customWidth="1"/>
    <col min="13077" max="13077" width="6.5" style="5" customWidth="1"/>
    <col min="13078" max="13078" width="10.625" style="5"/>
    <col min="13079" max="13079" width="11.25" style="5" customWidth="1"/>
    <col min="13080" max="13312" width="10.625" style="5"/>
    <col min="13313" max="13313" width="14" style="5" customWidth="1"/>
    <col min="13314" max="13314" width="6.625" style="5" customWidth="1"/>
    <col min="13315" max="13315" width="11.625" style="5" customWidth="1"/>
    <col min="13316" max="13316" width="10.625" style="5" customWidth="1"/>
    <col min="13317" max="13317" width="6.625" style="5" customWidth="1"/>
    <col min="13318" max="13318" width="11.625" style="5" customWidth="1"/>
    <col min="13319" max="13319" width="10.625" style="5" customWidth="1"/>
    <col min="13320" max="13320" width="6.625" style="5" customWidth="1"/>
    <col min="13321" max="13321" width="11.625" style="5" customWidth="1"/>
    <col min="13322" max="13322" width="10.625" style="5" customWidth="1"/>
    <col min="13323" max="13323" width="6.625" style="5" customWidth="1"/>
    <col min="13324" max="13324" width="11.625" style="5" customWidth="1"/>
    <col min="13325" max="13325" width="10.625" style="5" customWidth="1"/>
    <col min="13326" max="13326" width="6.625" style="5" customWidth="1"/>
    <col min="13327" max="13327" width="11.625" style="5" customWidth="1"/>
    <col min="13328" max="13328" width="11" style="5" customWidth="1"/>
    <col min="13329" max="13329" width="6.5" style="5" customWidth="1"/>
    <col min="13330" max="13331" width="10.625" style="5"/>
    <col min="13332" max="13332" width="11.25" style="5" customWidth="1"/>
    <col min="13333" max="13333" width="6.5" style="5" customWidth="1"/>
    <col min="13334" max="13334" width="10.625" style="5"/>
    <col min="13335" max="13335" width="11.25" style="5" customWidth="1"/>
    <col min="13336" max="13568" width="10.625" style="5"/>
    <col min="13569" max="13569" width="14" style="5" customWidth="1"/>
    <col min="13570" max="13570" width="6.625" style="5" customWidth="1"/>
    <col min="13571" max="13571" width="11.625" style="5" customWidth="1"/>
    <col min="13572" max="13572" width="10.625" style="5" customWidth="1"/>
    <col min="13573" max="13573" width="6.625" style="5" customWidth="1"/>
    <col min="13574" max="13574" width="11.625" style="5" customWidth="1"/>
    <col min="13575" max="13575" width="10.625" style="5" customWidth="1"/>
    <col min="13576" max="13576" width="6.625" style="5" customWidth="1"/>
    <col min="13577" max="13577" width="11.625" style="5" customWidth="1"/>
    <col min="13578" max="13578" width="10.625" style="5" customWidth="1"/>
    <col min="13579" max="13579" width="6.625" style="5" customWidth="1"/>
    <col min="13580" max="13580" width="11.625" style="5" customWidth="1"/>
    <col min="13581" max="13581" width="10.625" style="5" customWidth="1"/>
    <col min="13582" max="13582" width="6.625" style="5" customWidth="1"/>
    <col min="13583" max="13583" width="11.625" style="5" customWidth="1"/>
    <col min="13584" max="13584" width="11" style="5" customWidth="1"/>
    <col min="13585" max="13585" width="6.5" style="5" customWidth="1"/>
    <col min="13586" max="13587" width="10.625" style="5"/>
    <col min="13588" max="13588" width="11.25" style="5" customWidth="1"/>
    <col min="13589" max="13589" width="6.5" style="5" customWidth="1"/>
    <col min="13590" max="13590" width="10.625" style="5"/>
    <col min="13591" max="13591" width="11.25" style="5" customWidth="1"/>
    <col min="13592" max="13824" width="10.625" style="5"/>
    <col min="13825" max="13825" width="14" style="5" customWidth="1"/>
    <col min="13826" max="13826" width="6.625" style="5" customWidth="1"/>
    <col min="13827" max="13827" width="11.625" style="5" customWidth="1"/>
    <col min="13828" max="13828" width="10.625" style="5" customWidth="1"/>
    <col min="13829" max="13829" width="6.625" style="5" customWidth="1"/>
    <col min="13830" max="13830" width="11.625" style="5" customWidth="1"/>
    <col min="13831" max="13831" width="10.625" style="5" customWidth="1"/>
    <col min="13832" max="13832" width="6.625" style="5" customWidth="1"/>
    <col min="13833" max="13833" width="11.625" style="5" customWidth="1"/>
    <col min="13834" max="13834" width="10.625" style="5" customWidth="1"/>
    <col min="13835" max="13835" width="6.625" style="5" customWidth="1"/>
    <col min="13836" max="13836" width="11.625" style="5" customWidth="1"/>
    <col min="13837" max="13837" width="10.625" style="5" customWidth="1"/>
    <col min="13838" max="13838" width="6.625" style="5" customWidth="1"/>
    <col min="13839" max="13839" width="11.625" style="5" customWidth="1"/>
    <col min="13840" max="13840" width="11" style="5" customWidth="1"/>
    <col min="13841" max="13841" width="6.5" style="5" customWidth="1"/>
    <col min="13842" max="13843" width="10.625" style="5"/>
    <col min="13844" max="13844" width="11.25" style="5" customWidth="1"/>
    <col min="13845" max="13845" width="6.5" style="5" customWidth="1"/>
    <col min="13846" max="13846" width="10.625" style="5"/>
    <col min="13847" max="13847" width="11.25" style="5" customWidth="1"/>
    <col min="13848" max="14080" width="10.625" style="5"/>
    <col min="14081" max="14081" width="14" style="5" customWidth="1"/>
    <col min="14082" max="14082" width="6.625" style="5" customWidth="1"/>
    <col min="14083" max="14083" width="11.625" style="5" customWidth="1"/>
    <col min="14084" max="14084" width="10.625" style="5" customWidth="1"/>
    <col min="14085" max="14085" width="6.625" style="5" customWidth="1"/>
    <col min="14086" max="14086" width="11.625" style="5" customWidth="1"/>
    <col min="14087" max="14087" width="10.625" style="5" customWidth="1"/>
    <col min="14088" max="14088" width="6.625" style="5" customWidth="1"/>
    <col min="14089" max="14089" width="11.625" style="5" customWidth="1"/>
    <col min="14090" max="14090" width="10.625" style="5" customWidth="1"/>
    <col min="14091" max="14091" width="6.625" style="5" customWidth="1"/>
    <col min="14092" max="14092" width="11.625" style="5" customWidth="1"/>
    <col min="14093" max="14093" width="10.625" style="5" customWidth="1"/>
    <col min="14094" max="14094" width="6.625" style="5" customWidth="1"/>
    <col min="14095" max="14095" width="11.625" style="5" customWidth="1"/>
    <col min="14096" max="14096" width="11" style="5" customWidth="1"/>
    <col min="14097" max="14097" width="6.5" style="5" customWidth="1"/>
    <col min="14098" max="14099" width="10.625" style="5"/>
    <col min="14100" max="14100" width="11.25" style="5" customWidth="1"/>
    <col min="14101" max="14101" width="6.5" style="5" customWidth="1"/>
    <col min="14102" max="14102" width="10.625" style="5"/>
    <col min="14103" max="14103" width="11.25" style="5" customWidth="1"/>
    <col min="14104" max="14336" width="10.625" style="5"/>
    <col min="14337" max="14337" width="14" style="5" customWidth="1"/>
    <col min="14338" max="14338" width="6.625" style="5" customWidth="1"/>
    <col min="14339" max="14339" width="11.625" style="5" customWidth="1"/>
    <col min="14340" max="14340" width="10.625" style="5" customWidth="1"/>
    <col min="14341" max="14341" width="6.625" style="5" customWidth="1"/>
    <col min="14342" max="14342" width="11.625" style="5" customWidth="1"/>
    <col min="14343" max="14343" width="10.625" style="5" customWidth="1"/>
    <col min="14344" max="14344" width="6.625" style="5" customWidth="1"/>
    <col min="14345" max="14345" width="11.625" style="5" customWidth="1"/>
    <col min="14346" max="14346" width="10.625" style="5" customWidth="1"/>
    <col min="14347" max="14347" width="6.625" style="5" customWidth="1"/>
    <col min="14348" max="14348" width="11.625" style="5" customWidth="1"/>
    <col min="14349" max="14349" width="10.625" style="5" customWidth="1"/>
    <col min="14350" max="14350" width="6.625" style="5" customWidth="1"/>
    <col min="14351" max="14351" width="11.625" style="5" customWidth="1"/>
    <col min="14352" max="14352" width="11" style="5" customWidth="1"/>
    <col min="14353" max="14353" width="6.5" style="5" customWidth="1"/>
    <col min="14354" max="14355" width="10.625" style="5"/>
    <col min="14356" max="14356" width="11.25" style="5" customWidth="1"/>
    <col min="14357" max="14357" width="6.5" style="5" customWidth="1"/>
    <col min="14358" max="14358" width="10.625" style="5"/>
    <col min="14359" max="14359" width="11.25" style="5" customWidth="1"/>
    <col min="14360" max="14592" width="10.625" style="5"/>
    <col min="14593" max="14593" width="14" style="5" customWidth="1"/>
    <col min="14594" max="14594" width="6.625" style="5" customWidth="1"/>
    <col min="14595" max="14595" width="11.625" style="5" customWidth="1"/>
    <col min="14596" max="14596" width="10.625" style="5" customWidth="1"/>
    <col min="14597" max="14597" width="6.625" style="5" customWidth="1"/>
    <col min="14598" max="14598" width="11.625" style="5" customWidth="1"/>
    <col min="14599" max="14599" width="10.625" style="5" customWidth="1"/>
    <col min="14600" max="14600" width="6.625" style="5" customWidth="1"/>
    <col min="14601" max="14601" width="11.625" style="5" customWidth="1"/>
    <col min="14602" max="14602" width="10.625" style="5" customWidth="1"/>
    <col min="14603" max="14603" width="6.625" style="5" customWidth="1"/>
    <col min="14604" max="14604" width="11.625" style="5" customWidth="1"/>
    <col min="14605" max="14605" width="10.625" style="5" customWidth="1"/>
    <col min="14606" max="14606" width="6.625" style="5" customWidth="1"/>
    <col min="14607" max="14607" width="11.625" style="5" customWidth="1"/>
    <col min="14608" max="14608" width="11" style="5" customWidth="1"/>
    <col min="14609" max="14609" width="6.5" style="5" customWidth="1"/>
    <col min="14610" max="14611" width="10.625" style="5"/>
    <col min="14612" max="14612" width="11.25" style="5" customWidth="1"/>
    <col min="14613" max="14613" width="6.5" style="5" customWidth="1"/>
    <col min="14614" max="14614" width="10.625" style="5"/>
    <col min="14615" max="14615" width="11.25" style="5" customWidth="1"/>
    <col min="14616" max="14848" width="10.625" style="5"/>
    <col min="14849" max="14849" width="14" style="5" customWidth="1"/>
    <col min="14850" max="14850" width="6.625" style="5" customWidth="1"/>
    <col min="14851" max="14851" width="11.625" style="5" customWidth="1"/>
    <col min="14852" max="14852" width="10.625" style="5" customWidth="1"/>
    <col min="14853" max="14853" width="6.625" style="5" customWidth="1"/>
    <col min="14854" max="14854" width="11.625" style="5" customWidth="1"/>
    <col min="14855" max="14855" width="10.625" style="5" customWidth="1"/>
    <col min="14856" max="14856" width="6.625" style="5" customWidth="1"/>
    <col min="14857" max="14857" width="11.625" style="5" customWidth="1"/>
    <col min="14858" max="14858" width="10.625" style="5" customWidth="1"/>
    <col min="14859" max="14859" width="6.625" style="5" customWidth="1"/>
    <col min="14860" max="14860" width="11.625" style="5" customWidth="1"/>
    <col min="14861" max="14861" width="10.625" style="5" customWidth="1"/>
    <col min="14862" max="14862" width="6.625" style="5" customWidth="1"/>
    <col min="14863" max="14863" width="11.625" style="5" customWidth="1"/>
    <col min="14864" max="14864" width="11" style="5" customWidth="1"/>
    <col min="14865" max="14865" width="6.5" style="5" customWidth="1"/>
    <col min="14866" max="14867" width="10.625" style="5"/>
    <col min="14868" max="14868" width="11.25" style="5" customWidth="1"/>
    <col min="14869" max="14869" width="6.5" style="5" customWidth="1"/>
    <col min="14870" max="14870" width="10.625" style="5"/>
    <col min="14871" max="14871" width="11.25" style="5" customWidth="1"/>
    <col min="14872" max="15104" width="10.625" style="5"/>
    <col min="15105" max="15105" width="14" style="5" customWidth="1"/>
    <col min="15106" max="15106" width="6.625" style="5" customWidth="1"/>
    <col min="15107" max="15107" width="11.625" style="5" customWidth="1"/>
    <col min="15108" max="15108" width="10.625" style="5" customWidth="1"/>
    <col min="15109" max="15109" width="6.625" style="5" customWidth="1"/>
    <col min="15110" max="15110" width="11.625" style="5" customWidth="1"/>
    <col min="15111" max="15111" width="10.625" style="5" customWidth="1"/>
    <col min="15112" max="15112" width="6.625" style="5" customWidth="1"/>
    <col min="15113" max="15113" width="11.625" style="5" customWidth="1"/>
    <col min="15114" max="15114" width="10.625" style="5" customWidth="1"/>
    <col min="15115" max="15115" width="6.625" style="5" customWidth="1"/>
    <col min="15116" max="15116" width="11.625" style="5" customWidth="1"/>
    <col min="15117" max="15117" width="10.625" style="5" customWidth="1"/>
    <col min="15118" max="15118" width="6.625" style="5" customWidth="1"/>
    <col min="15119" max="15119" width="11.625" style="5" customWidth="1"/>
    <col min="15120" max="15120" width="11" style="5" customWidth="1"/>
    <col min="15121" max="15121" width="6.5" style="5" customWidth="1"/>
    <col min="15122" max="15123" width="10.625" style="5"/>
    <col min="15124" max="15124" width="11.25" style="5" customWidth="1"/>
    <col min="15125" max="15125" width="6.5" style="5" customWidth="1"/>
    <col min="15126" max="15126" width="10.625" style="5"/>
    <col min="15127" max="15127" width="11.25" style="5" customWidth="1"/>
    <col min="15128" max="15360" width="10.625" style="5"/>
    <col min="15361" max="15361" width="14" style="5" customWidth="1"/>
    <col min="15362" max="15362" width="6.625" style="5" customWidth="1"/>
    <col min="15363" max="15363" width="11.625" style="5" customWidth="1"/>
    <col min="15364" max="15364" width="10.625" style="5" customWidth="1"/>
    <col min="15365" max="15365" width="6.625" style="5" customWidth="1"/>
    <col min="15366" max="15366" width="11.625" style="5" customWidth="1"/>
    <col min="15367" max="15367" width="10.625" style="5" customWidth="1"/>
    <col min="15368" max="15368" width="6.625" style="5" customWidth="1"/>
    <col min="15369" max="15369" width="11.625" style="5" customWidth="1"/>
    <col min="15370" max="15370" width="10.625" style="5" customWidth="1"/>
    <col min="15371" max="15371" width="6.625" style="5" customWidth="1"/>
    <col min="15372" max="15372" width="11.625" style="5" customWidth="1"/>
    <col min="15373" max="15373" width="10.625" style="5" customWidth="1"/>
    <col min="15374" max="15374" width="6.625" style="5" customWidth="1"/>
    <col min="15375" max="15375" width="11.625" style="5" customWidth="1"/>
    <col min="15376" max="15376" width="11" style="5" customWidth="1"/>
    <col min="15377" max="15377" width="6.5" style="5" customWidth="1"/>
    <col min="15378" max="15379" width="10.625" style="5"/>
    <col min="15380" max="15380" width="11.25" style="5" customWidth="1"/>
    <col min="15381" max="15381" width="6.5" style="5" customWidth="1"/>
    <col min="15382" max="15382" width="10.625" style="5"/>
    <col min="15383" max="15383" width="11.25" style="5" customWidth="1"/>
    <col min="15384" max="15616" width="10.625" style="5"/>
    <col min="15617" max="15617" width="14" style="5" customWidth="1"/>
    <col min="15618" max="15618" width="6.625" style="5" customWidth="1"/>
    <col min="15619" max="15619" width="11.625" style="5" customWidth="1"/>
    <col min="15620" max="15620" width="10.625" style="5" customWidth="1"/>
    <col min="15621" max="15621" width="6.625" style="5" customWidth="1"/>
    <col min="15622" max="15622" width="11.625" style="5" customWidth="1"/>
    <col min="15623" max="15623" width="10.625" style="5" customWidth="1"/>
    <col min="15624" max="15624" width="6.625" style="5" customWidth="1"/>
    <col min="15625" max="15625" width="11.625" style="5" customWidth="1"/>
    <col min="15626" max="15626" width="10.625" style="5" customWidth="1"/>
    <col min="15627" max="15627" width="6.625" style="5" customWidth="1"/>
    <col min="15628" max="15628" width="11.625" style="5" customWidth="1"/>
    <col min="15629" max="15629" width="10.625" style="5" customWidth="1"/>
    <col min="15630" max="15630" width="6.625" style="5" customWidth="1"/>
    <col min="15631" max="15631" width="11.625" style="5" customWidth="1"/>
    <col min="15632" max="15632" width="11" style="5" customWidth="1"/>
    <col min="15633" max="15633" width="6.5" style="5" customWidth="1"/>
    <col min="15634" max="15635" width="10.625" style="5"/>
    <col min="15636" max="15636" width="11.25" style="5" customWidth="1"/>
    <col min="15637" max="15637" width="6.5" style="5" customWidth="1"/>
    <col min="15638" max="15638" width="10.625" style="5"/>
    <col min="15639" max="15639" width="11.25" style="5" customWidth="1"/>
    <col min="15640" max="15872" width="10.625" style="5"/>
    <col min="15873" max="15873" width="14" style="5" customWidth="1"/>
    <col min="15874" max="15874" width="6.625" style="5" customWidth="1"/>
    <col min="15875" max="15875" width="11.625" style="5" customWidth="1"/>
    <col min="15876" max="15876" width="10.625" style="5" customWidth="1"/>
    <col min="15877" max="15877" width="6.625" style="5" customWidth="1"/>
    <col min="15878" max="15878" width="11.625" style="5" customWidth="1"/>
    <col min="15879" max="15879" width="10.625" style="5" customWidth="1"/>
    <col min="15880" max="15880" width="6.625" style="5" customWidth="1"/>
    <col min="15881" max="15881" width="11.625" style="5" customWidth="1"/>
    <col min="15882" max="15882" width="10.625" style="5" customWidth="1"/>
    <col min="15883" max="15883" width="6.625" style="5" customWidth="1"/>
    <col min="15884" max="15884" width="11.625" style="5" customWidth="1"/>
    <col min="15885" max="15885" width="10.625" style="5" customWidth="1"/>
    <col min="15886" max="15886" width="6.625" style="5" customWidth="1"/>
    <col min="15887" max="15887" width="11.625" style="5" customWidth="1"/>
    <col min="15888" max="15888" width="11" style="5" customWidth="1"/>
    <col min="15889" max="15889" width="6.5" style="5" customWidth="1"/>
    <col min="15890" max="15891" width="10.625" style="5"/>
    <col min="15892" max="15892" width="11.25" style="5" customWidth="1"/>
    <col min="15893" max="15893" width="6.5" style="5" customWidth="1"/>
    <col min="15894" max="15894" width="10.625" style="5"/>
    <col min="15895" max="15895" width="11.25" style="5" customWidth="1"/>
    <col min="15896" max="16128" width="10.625" style="5"/>
    <col min="16129" max="16129" width="14" style="5" customWidth="1"/>
    <col min="16130" max="16130" width="6.625" style="5" customWidth="1"/>
    <col min="16131" max="16131" width="11.625" style="5" customWidth="1"/>
    <col min="16132" max="16132" width="10.625" style="5" customWidth="1"/>
    <col min="16133" max="16133" width="6.625" style="5" customWidth="1"/>
    <col min="16134" max="16134" width="11.625" style="5" customWidth="1"/>
    <col min="16135" max="16135" width="10.625" style="5" customWidth="1"/>
    <col min="16136" max="16136" width="6.625" style="5" customWidth="1"/>
    <col min="16137" max="16137" width="11.625" style="5" customWidth="1"/>
    <col min="16138" max="16138" width="10.625" style="5" customWidth="1"/>
    <col min="16139" max="16139" width="6.625" style="5" customWidth="1"/>
    <col min="16140" max="16140" width="11.625" style="5" customWidth="1"/>
    <col min="16141" max="16141" width="10.625" style="5" customWidth="1"/>
    <col min="16142" max="16142" width="6.625" style="5" customWidth="1"/>
    <col min="16143" max="16143" width="11.625" style="5" customWidth="1"/>
    <col min="16144" max="16144" width="11" style="5" customWidth="1"/>
    <col min="16145" max="16145" width="6.5" style="5" customWidth="1"/>
    <col min="16146" max="16147" width="10.625" style="5"/>
    <col min="16148" max="16148" width="11.25" style="5" customWidth="1"/>
    <col min="16149" max="16149" width="6.5" style="5" customWidth="1"/>
    <col min="16150" max="16150" width="10.625" style="5"/>
    <col min="16151" max="16151" width="11.25" style="5" customWidth="1"/>
    <col min="16152" max="16384" width="10.625" style="5"/>
  </cols>
  <sheetData>
    <row r="1" spans="1:224" ht="24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/>
      <c r="N1" s="3"/>
      <c r="O1" s="2"/>
      <c r="P1" s="4"/>
      <c r="T1" s="6" t="s">
        <v>1</v>
      </c>
      <c r="W1" s="4" t="s">
        <v>2</v>
      </c>
    </row>
    <row r="2" spans="1:224" s="8" customFormat="1" ht="24.95" customHeight="1" thickBot="1" x14ac:dyDescent="0.2">
      <c r="A2" s="7"/>
      <c r="C2" s="9"/>
      <c r="K2" s="10"/>
      <c r="N2" s="11"/>
      <c r="O2" s="11"/>
      <c r="Q2" s="11" t="s">
        <v>3</v>
      </c>
      <c r="U2" s="11"/>
    </row>
    <row r="3" spans="1:224" s="22" customFormat="1" ht="20.100000000000001" customHeight="1" x14ac:dyDescent="0.2">
      <c r="A3" s="12"/>
      <c r="B3" s="13"/>
      <c r="C3" s="14" t="s">
        <v>4</v>
      </c>
      <c r="D3" s="15"/>
      <c r="E3" s="16"/>
      <c r="F3" s="14" t="s">
        <v>5</v>
      </c>
      <c r="G3" s="15"/>
      <c r="H3" s="17"/>
      <c r="I3" s="14" t="s">
        <v>6</v>
      </c>
      <c r="J3" s="15"/>
      <c r="K3" s="17"/>
      <c r="L3" s="14" t="s">
        <v>7</v>
      </c>
      <c r="M3" s="15"/>
      <c r="N3" s="17"/>
      <c r="O3" s="14" t="s">
        <v>8</v>
      </c>
      <c r="P3" s="15"/>
      <c r="Q3" s="18"/>
      <c r="R3" s="19" t="s">
        <v>9</v>
      </c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</row>
    <row r="4" spans="1:224" s="22" customFormat="1" ht="20.100000000000001" customHeight="1" x14ac:dyDescent="0.2">
      <c r="A4" s="23" t="s">
        <v>10</v>
      </c>
      <c r="B4" s="24"/>
      <c r="C4" s="25" t="s">
        <v>11</v>
      </c>
      <c r="D4" s="26"/>
      <c r="E4" s="27"/>
      <c r="F4" s="25" t="s">
        <v>11</v>
      </c>
      <c r="G4" s="26"/>
      <c r="H4" s="28"/>
      <c r="I4" s="25" t="s">
        <v>11</v>
      </c>
      <c r="J4" s="26"/>
      <c r="K4" s="28"/>
      <c r="L4" s="25" t="s">
        <v>11</v>
      </c>
      <c r="M4" s="26"/>
      <c r="N4" s="28"/>
      <c r="O4" s="25" t="s">
        <v>11</v>
      </c>
      <c r="P4" s="26"/>
      <c r="Q4" s="29"/>
      <c r="R4" s="30" t="s">
        <v>11</v>
      </c>
      <c r="S4" s="30"/>
      <c r="T4" s="3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</row>
    <row r="5" spans="1:224" s="22" customFormat="1" ht="20.100000000000001" customHeight="1" x14ac:dyDescent="0.2">
      <c r="A5" s="32"/>
      <c r="B5" s="33"/>
      <c r="C5" s="34" t="s">
        <v>12</v>
      </c>
      <c r="D5" s="35"/>
      <c r="E5" s="36"/>
      <c r="F5" s="34" t="s">
        <v>12</v>
      </c>
      <c r="G5" s="35"/>
      <c r="H5" s="37"/>
      <c r="I5" s="34" t="s">
        <v>12</v>
      </c>
      <c r="J5" s="35"/>
      <c r="K5" s="37"/>
      <c r="L5" s="34" t="s">
        <v>12</v>
      </c>
      <c r="M5" s="35"/>
      <c r="N5" s="37"/>
      <c r="O5" s="34" t="s">
        <v>12</v>
      </c>
      <c r="P5" s="35"/>
      <c r="Q5" s="38"/>
      <c r="R5" s="39" t="s">
        <v>12</v>
      </c>
      <c r="S5" s="39"/>
      <c r="T5" s="40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</row>
    <row r="6" spans="1:224" s="8" customFormat="1" ht="20.100000000000001" customHeight="1" x14ac:dyDescent="0.15">
      <c r="A6" s="41"/>
      <c r="B6" s="42" t="s">
        <v>13</v>
      </c>
      <c r="C6" s="43"/>
      <c r="D6" s="44" t="s">
        <v>14</v>
      </c>
      <c r="E6" s="45" t="s">
        <v>13</v>
      </c>
      <c r="F6" s="43"/>
      <c r="G6" s="44" t="s">
        <v>14</v>
      </c>
      <c r="H6" s="45" t="s">
        <v>13</v>
      </c>
      <c r="I6" s="43"/>
      <c r="J6" s="44" t="s">
        <v>14</v>
      </c>
      <c r="K6" s="45" t="s">
        <v>13</v>
      </c>
      <c r="L6" s="43"/>
      <c r="M6" s="44" t="s">
        <v>14</v>
      </c>
      <c r="N6" s="45" t="s">
        <v>13</v>
      </c>
      <c r="O6" s="43"/>
      <c r="P6" s="44" t="s">
        <v>14</v>
      </c>
      <c r="Q6" s="46" t="s">
        <v>13</v>
      </c>
      <c r="R6" s="47"/>
      <c r="S6" s="48" t="s">
        <v>14</v>
      </c>
      <c r="T6" s="49" t="s">
        <v>15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</row>
    <row r="7" spans="1:224" s="53" customFormat="1" ht="15.95" customHeight="1" x14ac:dyDescent="0.15">
      <c r="A7" s="51"/>
      <c r="B7" s="52"/>
      <c r="D7" s="54"/>
      <c r="E7" s="55"/>
      <c r="F7" s="56"/>
      <c r="G7" s="57"/>
      <c r="H7" s="58"/>
      <c r="I7" s="56"/>
      <c r="J7" s="57"/>
      <c r="K7" s="58"/>
      <c r="L7" s="56"/>
      <c r="M7" s="57"/>
      <c r="N7" s="58"/>
      <c r="O7" s="56"/>
      <c r="P7" s="57"/>
      <c r="Q7" s="59"/>
      <c r="R7" s="60"/>
      <c r="S7" s="61"/>
      <c r="T7" s="62"/>
    </row>
    <row r="8" spans="1:224" s="53" customFormat="1" ht="15.95" customHeight="1" x14ac:dyDescent="0.15">
      <c r="A8" s="63" t="s">
        <v>16</v>
      </c>
      <c r="B8" s="64" t="s">
        <v>17</v>
      </c>
      <c r="C8" s="65">
        <v>11148.005099999998</v>
      </c>
      <c r="D8" s="66">
        <v>0.9579671976301406</v>
      </c>
      <c r="E8" s="67" t="s">
        <v>17</v>
      </c>
      <c r="F8" s="65">
        <v>10934.2834</v>
      </c>
      <c r="G8" s="66">
        <v>0.98082870450068249</v>
      </c>
      <c r="H8" s="67" t="s">
        <v>17</v>
      </c>
      <c r="I8" s="65">
        <v>11898.165206</v>
      </c>
      <c r="J8" s="66">
        <v>1.0881522611715002</v>
      </c>
      <c r="K8" s="67" t="s">
        <v>17</v>
      </c>
      <c r="L8" s="65">
        <v>12304.287757900001</v>
      </c>
      <c r="M8" s="66">
        <v>1.0341332083450314</v>
      </c>
      <c r="N8" s="67" t="s">
        <v>17</v>
      </c>
      <c r="O8" s="65">
        <v>11603.6160991</v>
      </c>
      <c r="P8" s="66">
        <v>0.94305467552560007</v>
      </c>
      <c r="Q8" s="68" t="s">
        <v>17</v>
      </c>
      <c r="R8" s="69">
        <f>[1]P8!R11+[1]P11!R11</f>
        <v>10663.6126</v>
      </c>
      <c r="S8" s="70">
        <f>R8/O8</f>
        <v>0.91899046891314273</v>
      </c>
      <c r="T8" s="71">
        <f>R8/L8</f>
        <v>0.86665825847200284</v>
      </c>
    </row>
    <row r="9" spans="1:224" s="53" customFormat="1" ht="15.95" customHeight="1" x14ac:dyDescent="0.15">
      <c r="A9" s="72"/>
      <c r="B9" s="73"/>
      <c r="C9" s="74">
        <v>27.797591337817686</v>
      </c>
      <c r="D9" s="75"/>
      <c r="E9" s="76"/>
      <c r="F9" s="74">
        <v>27.16035371938947</v>
      </c>
      <c r="G9" s="75"/>
      <c r="H9" s="77"/>
      <c r="I9" s="74">
        <v>28.555420337611036</v>
      </c>
      <c r="J9" s="75"/>
      <c r="K9" s="77"/>
      <c r="L9" s="74">
        <v>29.518559734259362</v>
      </c>
      <c r="M9" s="75"/>
      <c r="N9" s="77"/>
      <c r="O9" s="74">
        <v>29.237553919572562</v>
      </c>
      <c r="P9" s="75"/>
      <c r="Q9" s="78"/>
      <c r="R9" s="79">
        <f>(R8/R$32)*100</f>
        <v>29.193005945950379</v>
      </c>
      <c r="S9" s="80"/>
      <c r="T9" s="81"/>
    </row>
    <row r="10" spans="1:224" s="53" customFormat="1" ht="15.95" customHeight="1" x14ac:dyDescent="0.15">
      <c r="A10" s="82"/>
      <c r="B10" s="83"/>
      <c r="C10" s="84"/>
      <c r="D10" s="57"/>
      <c r="E10" s="55"/>
      <c r="F10" s="84"/>
      <c r="G10" s="57"/>
      <c r="H10" s="58"/>
      <c r="I10" s="84"/>
      <c r="J10" s="57"/>
      <c r="K10" s="58"/>
      <c r="L10" s="84"/>
      <c r="M10" s="57"/>
      <c r="N10" s="58"/>
      <c r="O10" s="84"/>
      <c r="P10" s="57"/>
      <c r="Q10" s="59"/>
      <c r="R10" s="85"/>
      <c r="S10" s="86"/>
      <c r="T10" s="62"/>
    </row>
    <row r="11" spans="1:224" s="53" customFormat="1" ht="15.95" customHeight="1" x14ac:dyDescent="0.15">
      <c r="A11" s="63" t="s">
        <v>18</v>
      </c>
      <c r="B11" s="64" t="s">
        <v>19</v>
      </c>
      <c r="C11" s="65">
        <v>13711.820900000001</v>
      </c>
      <c r="D11" s="66">
        <v>0.96878157395205111</v>
      </c>
      <c r="E11" s="67" t="s">
        <v>19</v>
      </c>
      <c r="F11" s="65">
        <v>14308.2389</v>
      </c>
      <c r="G11" s="66">
        <v>1.0434966299771316</v>
      </c>
      <c r="H11" s="67" t="s">
        <v>19</v>
      </c>
      <c r="I11" s="65">
        <v>15097.025199999998</v>
      </c>
      <c r="J11" s="66">
        <v>1.0551281192264688</v>
      </c>
      <c r="K11" s="67" t="s">
        <v>19</v>
      </c>
      <c r="L11" s="65">
        <v>14607.062900000001</v>
      </c>
      <c r="M11" s="66">
        <v>0.96754577186504287</v>
      </c>
      <c r="N11" s="67" t="s">
        <v>19</v>
      </c>
      <c r="O11" s="65">
        <v>14026.882699999998</v>
      </c>
      <c r="P11" s="66">
        <v>0.96028084468644259</v>
      </c>
      <c r="Q11" s="68" t="s">
        <v>19</v>
      </c>
      <c r="R11" s="69">
        <f>[1]P8!R14+[1]P11!R14</f>
        <v>13408.675399999998</v>
      </c>
      <c r="S11" s="70">
        <f>R11/O11</f>
        <v>0.95592696444235614</v>
      </c>
      <c r="T11" s="71">
        <f>R11/L11</f>
        <v>0.91795835287325267</v>
      </c>
    </row>
    <row r="12" spans="1:224" s="53" customFormat="1" ht="15.95" customHeight="1" x14ac:dyDescent="0.15">
      <c r="A12" s="72"/>
      <c r="B12" s="73"/>
      <c r="C12" s="74">
        <v>34.190475377119043</v>
      </c>
      <c r="D12" s="75"/>
      <c r="E12" s="76"/>
      <c r="F12" s="74">
        <v>35.541133827346023</v>
      </c>
      <c r="G12" s="75"/>
      <c r="H12" s="77"/>
      <c r="I12" s="74">
        <v>36.232636962891597</v>
      </c>
      <c r="J12" s="75"/>
      <c r="K12" s="77"/>
      <c r="L12" s="74">
        <v>35.043024613829751</v>
      </c>
      <c r="M12" s="75"/>
      <c r="N12" s="77"/>
      <c r="O12" s="74">
        <v>35.343442575334656</v>
      </c>
      <c r="P12" s="75"/>
      <c r="Q12" s="78"/>
      <c r="R12" s="79">
        <f>(R11/R$32)*100</f>
        <v>36.707967117965111</v>
      </c>
      <c r="S12" s="80"/>
      <c r="T12" s="81"/>
    </row>
    <row r="13" spans="1:224" s="53" customFormat="1" ht="15.95" customHeight="1" x14ac:dyDescent="0.15">
      <c r="A13" s="82"/>
      <c r="B13" s="83"/>
      <c r="C13" s="84"/>
      <c r="D13" s="57"/>
      <c r="E13" s="55"/>
      <c r="F13" s="84"/>
      <c r="G13" s="57"/>
      <c r="H13" s="58"/>
      <c r="I13" s="84"/>
      <c r="J13" s="57"/>
      <c r="K13" s="58"/>
      <c r="L13" s="84"/>
      <c r="M13" s="57"/>
      <c r="N13" s="58"/>
      <c r="O13" s="84"/>
      <c r="P13" s="57"/>
      <c r="Q13" s="59"/>
      <c r="R13" s="85"/>
      <c r="S13" s="86"/>
      <c r="T13" s="62"/>
    </row>
    <row r="14" spans="1:224" s="53" customFormat="1" ht="15.95" customHeight="1" x14ac:dyDescent="0.15">
      <c r="A14" s="63" t="s">
        <v>20</v>
      </c>
      <c r="B14" s="64" t="s">
        <v>21</v>
      </c>
      <c r="C14" s="65">
        <v>2828.6129000000001</v>
      </c>
      <c r="D14" s="66">
        <v>1.0035932063514252</v>
      </c>
      <c r="E14" s="67" t="s">
        <v>21</v>
      </c>
      <c r="F14" s="65">
        <v>2724.5383000000002</v>
      </c>
      <c r="G14" s="66">
        <v>0.96320648894728578</v>
      </c>
      <c r="H14" s="67" t="s">
        <v>21</v>
      </c>
      <c r="I14" s="65">
        <v>2638.7426</v>
      </c>
      <c r="J14" s="66">
        <v>0.96851000406197263</v>
      </c>
      <c r="K14" s="67" t="s">
        <v>21</v>
      </c>
      <c r="L14" s="65">
        <v>2546.4551000000001</v>
      </c>
      <c r="M14" s="66">
        <v>0.9650259559230977</v>
      </c>
      <c r="N14" s="67" t="s">
        <v>21</v>
      </c>
      <c r="O14" s="65">
        <v>2544.9837869000003</v>
      </c>
      <c r="P14" s="66">
        <v>0.99942221125359731</v>
      </c>
      <c r="Q14" s="68" t="s">
        <v>21</v>
      </c>
      <c r="R14" s="69">
        <f>[1]P8!R17+[1]P11!R17</f>
        <v>2418.6993000000002</v>
      </c>
      <c r="S14" s="70">
        <f>R14/O14</f>
        <v>0.95037906034999742</v>
      </c>
      <c r="T14" s="71">
        <f>R14/L14</f>
        <v>0.94982994202411031</v>
      </c>
    </row>
    <row r="15" spans="1:224" s="53" customFormat="1" ht="15.95" customHeight="1" x14ac:dyDescent="0.15">
      <c r="A15" s="72"/>
      <c r="B15" s="73"/>
      <c r="C15" s="74">
        <v>7.0531565730158636</v>
      </c>
      <c r="D15" s="75"/>
      <c r="E15" s="76"/>
      <c r="F15" s="74">
        <v>6.7676519112376461</v>
      </c>
      <c r="G15" s="75"/>
      <c r="H15" s="76"/>
      <c r="I15" s="74">
        <v>6.3329431724282141</v>
      </c>
      <c r="J15" s="75"/>
      <c r="K15" s="77"/>
      <c r="L15" s="74">
        <v>6.1090644545189363</v>
      </c>
      <c r="M15" s="75"/>
      <c r="N15" s="77"/>
      <c r="O15" s="74">
        <v>6.4125786356977157</v>
      </c>
      <c r="P15" s="75"/>
      <c r="Q15" s="78"/>
      <c r="R15" s="79">
        <f>(R14/R$32)*100</f>
        <v>6.6214992699909239</v>
      </c>
      <c r="S15" s="80"/>
      <c r="T15" s="81"/>
    </row>
    <row r="16" spans="1:224" s="53" customFormat="1" ht="15.95" customHeight="1" x14ac:dyDescent="0.15">
      <c r="A16" s="82"/>
      <c r="B16" s="83"/>
      <c r="C16" s="84"/>
      <c r="D16" s="57"/>
      <c r="E16" s="55"/>
      <c r="F16" s="84"/>
      <c r="G16" s="57"/>
      <c r="H16" s="55"/>
      <c r="I16" s="84"/>
      <c r="J16" s="57"/>
      <c r="K16" s="55"/>
      <c r="L16" s="84"/>
      <c r="M16" s="57"/>
      <c r="N16" s="55"/>
      <c r="O16" s="84"/>
      <c r="P16" s="57"/>
      <c r="Q16" s="87"/>
      <c r="R16" s="85"/>
      <c r="S16" s="86"/>
      <c r="T16" s="62"/>
    </row>
    <row r="17" spans="1:20" s="53" customFormat="1" ht="15.95" customHeight="1" x14ac:dyDescent="0.15">
      <c r="A17" s="63" t="s">
        <v>22</v>
      </c>
      <c r="B17" s="64" t="s">
        <v>23</v>
      </c>
      <c r="C17" s="65">
        <v>773.68819999999994</v>
      </c>
      <c r="D17" s="66">
        <v>0.97700733429642272</v>
      </c>
      <c r="E17" s="67" t="s">
        <v>23</v>
      </c>
      <c r="F17" s="65">
        <v>794.90430000000003</v>
      </c>
      <c r="G17" s="66">
        <v>1.0274220286673625</v>
      </c>
      <c r="H17" s="67" t="s">
        <v>23</v>
      </c>
      <c r="I17" s="65">
        <v>808.99610000000007</v>
      </c>
      <c r="J17" s="66">
        <v>1.0177276686011134</v>
      </c>
      <c r="K17" s="67" t="s">
        <v>23</v>
      </c>
      <c r="L17" s="65">
        <v>829.7998</v>
      </c>
      <c r="M17" s="66">
        <v>1.0257154515330791</v>
      </c>
      <c r="N17" s="67" t="s">
        <v>23</v>
      </c>
      <c r="O17" s="65">
        <v>731.22710000000006</v>
      </c>
      <c r="P17" s="66">
        <v>0.88120905789565152</v>
      </c>
      <c r="Q17" s="68" t="s">
        <v>23</v>
      </c>
      <c r="R17" s="69">
        <f>[1]P8!R20+[1]P11!R20</f>
        <v>602.15699999999993</v>
      </c>
      <c r="S17" s="70">
        <f>R17/O17</f>
        <v>0.82348835266089004</v>
      </c>
      <c r="T17" s="71">
        <f>R17/L17</f>
        <v>0.7256653954363449</v>
      </c>
    </row>
    <row r="18" spans="1:20" s="53" customFormat="1" ht="15.95" customHeight="1" x14ac:dyDescent="0.15">
      <c r="A18" s="72"/>
      <c r="B18" s="73"/>
      <c r="C18" s="74">
        <v>1.9291943458558121</v>
      </c>
      <c r="D18" s="75"/>
      <c r="E18" s="76"/>
      <c r="F18" s="74">
        <v>1.9745127477730897</v>
      </c>
      <c r="G18" s="75"/>
      <c r="H18" s="76"/>
      <c r="I18" s="74">
        <v>1.9415786625099594</v>
      </c>
      <c r="J18" s="75"/>
      <c r="K18" s="77"/>
      <c r="L18" s="74">
        <v>1.9907283904385051</v>
      </c>
      <c r="M18" s="75"/>
      <c r="N18" s="77"/>
      <c r="O18" s="74">
        <v>1.8424680359220866</v>
      </c>
      <c r="P18" s="75"/>
      <c r="Q18" s="78"/>
      <c r="R18" s="79">
        <f>(R17/R$32)*100</f>
        <v>1.6484819489218538</v>
      </c>
      <c r="S18" s="80"/>
      <c r="T18" s="81"/>
    </row>
    <row r="19" spans="1:20" s="53" customFormat="1" ht="15.95" customHeight="1" x14ac:dyDescent="0.15">
      <c r="A19" s="82"/>
      <c r="B19" s="83"/>
      <c r="C19" s="84"/>
      <c r="D19" s="57"/>
      <c r="E19" s="55"/>
      <c r="F19" s="84"/>
      <c r="G19" s="57"/>
      <c r="H19" s="55"/>
      <c r="I19" s="84"/>
      <c r="J19" s="57"/>
      <c r="K19" s="55"/>
      <c r="L19" s="84"/>
      <c r="M19" s="57"/>
      <c r="N19" s="55"/>
      <c r="O19" s="84"/>
      <c r="P19" s="57"/>
      <c r="Q19" s="87"/>
      <c r="R19" s="85"/>
      <c r="S19" s="86"/>
      <c r="T19" s="62"/>
    </row>
    <row r="20" spans="1:20" s="53" customFormat="1" ht="15.95" customHeight="1" x14ac:dyDescent="0.15">
      <c r="A20" s="63" t="s">
        <v>24</v>
      </c>
      <c r="B20" s="64" t="s">
        <v>25</v>
      </c>
      <c r="C20" s="65">
        <v>4523.9616000000005</v>
      </c>
      <c r="D20" s="66">
        <v>0.98117524276919343</v>
      </c>
      <c r="E20" s="67" t="s">
        <v>25</v>
      </c>
      <c r="F20" s="65">
        <v>4526.3912999999993</v>
      </c>
      <c r="G20" s="66">
        <v>1.0005370735242312</v>
      </c>
      <c r="H20" s="67" t="s">
        <v>25</v>
      </c>
      <c r="I20" s="65">
        <v>4572.7232999999997</v>
      </c>
      <c r="J20" s="66">
        <v>1.0102359687727396</v>
      </c>
      <c r="K20" s="67" t="s">
        <v>25</v>
      </c>
      <c r="L20" s="65">
        <v>4367.2752</v>
      </c>
      <c r="M20" s="66">
        <v>0.95507095301392941</v>
      </c>
      <c r="N20" s="67" t="s">
        <v>25</v>
      </c>
      <c r="O20" s="65">
        <v>4231.5473000000002</v>
      </c>
      <c r="P20" s="66">
        <v>0.9689216058562099</v>
      </c>
      <c r="Q20" s="68" t="s">
        <v>25</v>
      </c>
      <c r="R20" s="69">
        <f>[1]P8!R23+[1]P11!R23</f>
        <v>4021.5277000000001</v>
      </c>
      <c r="S20" s="70">
        <f>R20/O20</f>
        <v>0.95036813129797693</v>
      </c>
      <c r="T20" s="71">
        <f>R20/L20</f>
        <v>0.9208322159318012</v>
      </c>
    </row>
    <row r="21" spans="1:20" s="53" customFormat="1" ht="15.95" customHeight="1" x14ac:dyDescent="0.15">
      <c r="A21" s="72"/>
      <c r="B21" s="73"/>
      <c r="C21" s="74">
        <v>11.280514733957187</v>
      </c>
      <c r="D21" s="75"/>
      <c r="E21" s="76"/>
      <c r="F21" s="74">
        <v>11.243387818205546</v>
      </c>
      <c r="G21" s="75"/>
      <c r="H21" s="76"/>
      <c r="I21" s="74">
        <v>10.974468219120126</v>
      </c>
      <c r="J21" s="75"/>
      <c r="K21" s="77"/>
      <c r="L21" s="74">
        <v>10.477296728075858</v>
      </c>
      <c r="M21" s="75"/>
      <c r="N21" s="77"/>
      <c r="O21" s="74">
        <v>10.662201445682754</v>
      </c>
      <c r="P21" s="75"/>
      <c r="Q21" s="78"/>
      <c r="R21" s="79">
        <f>(R20/R$32)*100</f>
        <v>11.00944740414746</v>
      </c>
      <c r="S21" s="80"/>
      <c r="T21" s="81"/>
    </row>
    <row r="22" spans="1:20" s="53" customFormat="1" ht="15.95" customHeight="1" x14ac:dyDescent="0.15">
      <c r="A22" s="82"/>
      <c r="B22" s="83"/>
      <c r="C22" s="84"/>
      <c r="D22" s="57"/>
      <c r="E22" s="55"/>
      <c r="F22" s="84"/>
      <c r="G22" s="57"/>
      <c r="H22" s="55"/>
      <c r="I22" s="84"/>
      <c r="J22" s="57"/>
      <c r="K22" s="55"/>
      <c r="L22" s="84"/>
      <c r="M22" s="57"/>
      <c r="N22" s="55"/>
      <c r="O22" s="84"/>
      <c r="P22" s="57"/>
      <c r="Q22" s="87"/>
      <c r="R22" s="85"/>
      <c r="S22" s="86"/>
      <c r="T22" s="62"/>
    </row>
    <row r="23" spans="1:20" s="53" customFormat="1" ht="15.95" customHeight="1" x14ac:dyDescent="0.15">
      <c r="A23" s="63" t="s">
        <v>26</v>
      </c>
      <c r="B23" s="64" t="s">
        <v>27</v>
      </c>
      <c r="C23" s="65">
        <v>3353.3622</v>
      </c>
      <c r="D23" s="66">
        <v>0.93035751333890915</v>
      </c>
      <c r="E23" s="67" t="s">
        <v>27</v>
      </c>
      <c r="F23" s="65">
        <v>3147.4661000000001</v>
      </c>
      <c r="G23" s="66">
        <v>0.93860010111642578</v>
      </c>
      <c r="H23" s="67" t="s">
        <v>27</v>
      </c>
      <c r="I23" s="65">
        <v>2996.1500999999998</v>
      </c>
      <c r="J23" s="66">
        <v>0.95192450206215085</v>
      </c>
      <c r="K23" s="67" t="s">
        <v>27</v>
      </c>
      <c r="L23" s="65">
        <v>3075.5526</v>
      </c>
      <c r="M23" s="66">
        <v>1.0265015093869965</v>
      </c>
      <c r="N23" s="67" t="s">
        <v>27</v>
      </c>
      <c r="O23" s="65">
        <v>2803.3847000000001</v>
      </c>
      <c r="P23" s="66">
        <v>0.91150601683742949</v>
      </c>
      <c r="Q23" s="68" t="s">
        <v>27</v>
      </c>
      <c r="R23" s="69">
        <f>[1]P8!R26+[1]P11!R26</f>
        <v>2462.2937999999999</v>
      </c>
      <c r="S23" s="70">
        <f>R23/O23</f>
        <v>0.87832890006141495</v>
      </c>
      <c r="T23" s="71">
        <f>R23/L23</f>
        <v>0.8006020771681811</v>
      </c>
    </row>
    <row r="24" spans="1:20" s="53" customFormat="1" ht="15.95" customHeight="1" x14ac:dyDescent="0.15">
      <c r="A24" s="72"/>
      <c r="B24" s="73"/>
      <c r="C24" s="74">
        <v>8.3616208646410879</v>
      </c>
      <c r="D24" s="75"/>
      <c r="E24" s="76"/>
      <c r="F24" s="74">
        <v>7.8181888532162302</v>
      </c>
      <c r="G24" s="75"/>
      <c r="H24" s="77"/>
      <c r="I24" s="74">
        <v>7.1907158808764109</v>
      </c>
      <c r="J24" s="75"/>
      <c r="K24" s="77"/>
      <c r="L24" s="74">
        <v>7.3783940139621143</v>
      </c>
      <c r="M24" s="75"/>
      <c r="N24" s="77"/>
      <c r="O24" s="74">
        <v>7.0636696891335502</v>
      </c>
      <c r="P24" s="75"/>
      <c r="Q24" s="78"/>
      <c r="R24" s="79">
        <f>(R23/R$32)*100</f>
        <v>6.740844800014278</v>
      </c>
      <c r="S24" s="80"/>
      <c r="T24" s="81"/>
    </row>
    <row r="25" spans="1:20" s="53" customFormat="1" ht="15.95" customHeight="1" x14ac:dyDescent="0.15">
      <c r="A25" s="82"/>
      <c r="B25" s="83"/>
      <c r="C25" s="84"/>
      <c r="D25" s="57"/>
      <c r="E25" s="55"/>
      <c r="F25" s="84"/>
      <c r="G25" s="57"/>
      <c r="H25" s="58"/>
      <c r="I25" s="84"/>
      <c r="J25" s="57"/>
      <c r="K25" s="58"/>
      <c r="L25" s="84"/>
      <c r="M25" s="57"/>
      <c r="N25" s="58"/>
      <c r="O25" s="84"/>
      <c r="P25" s="57"/>
      <c r="Q25" s="59"/>
      <c r="R25" s="85"/>
      <c r="S25" s="86"/>
      <c r="T25" s="62"/>
    </row>
    <row r="26" spans="1:20" s="53" customFormat="1" ht="15.95" customHeight="1" x14ac:dyDescent="0.15">
      <c r="A26" s="63" t="s">
        <v>28</v>
      </c>
      <c r="B26" s="64" t="s">
        <v>29</v>
      </c>
      <c r="C26" s="65">
        <v>3499.2597000000001</v>
      </c>
      <c r="D26" s="66">
        <v>0.95382114670340512</v>
      </c>
      <c r="E26" s="67" t="s">
        <v>29</v>
      </c>
      <c r="F26" s="65">
        <v>3557.8180000000002</v>
      </c>
      <c r="G26" s="66">
        <v>1.0167344824392428</v>
      </c>
      <c r="H26" s="67" t="s">
        <v>29</v>
      </c>
      <c r="I26" s="65">
        <v>3400.9420999999993</v>
      </c>
      <c r="J26" s="66">
        <v>0.95590671023644247</v>
      </c>
      <c r="K26" s="67" t="s">
        <v>29</v>
      </c>
      <c r="L26" s="65">
        <v>3691.2013999999999</v>
      </c>
      <c r="M26" s="66">
        <v>1.085346733777091</v>
      </c>
      <c r="N26" s="67" t="s">
        <v>29</v>
      </c>
      <c r="O26" s="65">
        <v>3466.5671000000002</v>
      </c>
      <c r="P26" s="66">
        <v>0.93914330981777372</v>
      </c>
      <c r="Q26" s="68" t="s">
        <v>29</v>
      </c>
      <c r="R26" s="69">
        <f>[1]P8!R29+[1]P11!R29</f>
        <v>2662.1693000000005</v>
      </c>
      <c r="S26" s="70">
        <f>R26/O26</f>
        <v>0.76795550849138339</v>
      </c>
      <c r="T26" s="71">
        <f>R26/L26</f>
        <v>0.72122027803738931</v>
      </c>
    </row>
    <row r="27" spans="1:20" s="53" customFormat="1" ht="15.95" customHeight="1" x14ac:dyDescent="0.15">
      <c r="A27" s="72"/>
      <c r="B27" s="73"/>
      <c r="C27" s="74">
        <v>8.7254168125106535</v>
      </c>
      <c r="D27" s="75"/>
      <c r="E27" s="76"/>
      <c r="F27" s="74">
        <v>8.837487726832725</v>
      </c>
      <c r="G27" s="75"/>
      <c r="H27" s="76"/>
      <c r="I27" s="74">
        <v>8.1622106877793499</v>
      </c>
      <c r="J27" s="75"/>
      <c r="K27" s="77"/>
      <c r="L27" s="74">
        <v>8.8553641755594015</v>
      </c>
      <c r="M27" s="75"/>
      <c r="N27" s="77"/>
      <c r="O27" s="74">
        <v>8.7346859493160505</v>
      </c>
      <c r="P27" s="75"/>
      <c r="Q27" s="78"/>
      <c r="R27" s="79">
        <f>(R26/R$32)*100</f>
        <v>7.288029593650708</v>
      </c>
      <c r="S27" s="80"/>
      <c r="T27" s="81"/>
    </row>
    <row r="28" spans="1:20" s="53" customFormat="1" ht="15.95" customHeight="1" x14ac:dyDescent="0.15">
      <c r="A28" s="82"/>
      <c r="B28" s="83"/>
      <c r="C28" s="84"/>
      <c r="D28" s="57"/>
      <c r="E28" s="55"/>
      <c r="F28" s="84"/>
      <c r="G28" s="57"/>
      <c r="H28" s="55"/>
      <c r="I28" s="84"/>
      <c r="J28" s="57"/>
      <c r="K28" s="55"/>
      <c r="L28" s="84"/>
      <c r="M28" s="57"/>
      <c r="N28" s="55"/>
      <c r="O28" s="84"/>
      <c r="P28" s="57"/>
      <c r="Q28" s="87"/>
      <c r="R28" s="85"/>
      <c r="S28" s="86"/>
      <c r="T28" s="62"/>
    </row>
    <row r="29" spans="1:20" s="53" customFormat="1" ht="15.95" customHeight="1" x14ac:dyDescent="0.15">
      <c r="A29" s="63" t="s">
        <v>30</v>
      </c>
      <c r="B29" s="64" t="s">
        <v>31</v>
      </c>
      <c r="C29" s="65">
        <v>265.50189999999998</v>
      </c>
      <c r="D29" s="66">
        <v>0.98975250027213324</v>
      </c>
      <c r="E29" s="67" t="s">
        <v>31</v>
      </c>
      <c r="F29" s="65">
        <v>264.61079999999998</v>
      </c>
      <c r="G29" s="66">
        <v>0.99664371516738681</v>
      </c>
      <c r="H29" s="67" t="s">
        <v>31</v>
      </c>
      <c r="I29" s="65">
        <v>254.17910000000001</v>
      </c>
      <c r="J29" s="66">
        <v>0.96057719488395799</v>
      </c>
      <c r="K29" s="67" t="s">
        <v>31</v>
      </c>
      <c r="L29" s="65">
        <v>261.59053719999997</v>
      </c>
      <c r="M29" s="66">
        <v>1.0291583265500586</v>
      </c>
      <c r="N29" s="67" t="s">
        <v>31</v>
      </c>
      <c r="O29" s="65">
        <v>279.16085859999998</v>
      </c>
      <c r="P29" s="66">
        <v>1.0671672667829211</v>
      </c>
      <c r="Q29" s="68" t="s">
        <v>31</v>
      </c>
      <c r="R29" s="69">
        <f>[1]P8!R32+[1]P11!R32</f>
        <v>288.83539999999999</v>
      </c>
      <c r="S29" s="70">
        <f>R29/O29</f>
        <v>1.0346557946859676</v>
      </c>
      <c r="T29" s="71">
        <f>R29/L29</f>
        <v>1.104150796476135</v>
      </c>
    </row>
    <row r="30" spans="1:20" s="53" customFormat="1" ht="15.95" customHeight="1" thickBot="1" x14ac:dyDescent="0.2">
      <c r="A30" s="88"/>
      <c r="B30" s="89"/>
      <c r="C30" s="90">
        <v>0.66202995508264861</v>
      </c>
      <c r="D30" s="91"/>
      <c r="E30" s="92"/>
      <c r="F30" s="93">
        <v>0.65728339599928631</v>
      </c>
      <c r="G30" s="91"/>
      <c r="H30" s="94"/>
      <c r="I30" s="90">
        <v>0.61002607678329379</v>
      </c>
      <c r="J30" s="91"/>
      <c r="K30" s="94"/>
      <c r="L30" s="90">
        <v>0.62756788935608299</v>
      </c>
      <c r="M30" s="91"/>
      <c r="N30" s="94"/>
      <c r="O30" s="90">
        <v>0.70339974934061555</v>
      </c>
      <c r="P30" s="91"/>
      <c r="Q30" s="95"/>
      <c r="R30" s="96">
        <f>(R29/R$32)*100</f>
        <v>0.79072391935927566</v>
      </c>
      <c r="S30" s="97"/>
      <c r="T30" s="98"/>
    </row>
    <row r="31" spans="1:20" s="53" customFormat="1" ht="15.95" customHeight="1" thickTop="1" x14ac:dyDescent="0.15">
      <c r="A31" s="51"/>
      <c r="B31" s="99"/>
      <c r="D31" s="54"/>
      <c r="E31" s="55"/>
      <c r="F31" s="56"/>
      <c r="G31" s="57"/>
      <c r="H31" s="58"/>
      <c r="I31" s="56"/>
      <c r="J31" s="57"/>
      <c r="K31" s="58"/>
      <c r="L31" s="56"/>
      <c r="M31" s="57"/>
      <c r="N31" s="58"/>
      <c r="O31" s="56"/>
      <c r="P31" s="57"/>
      <c r="Q31" s="59"/>
      <c r="R31" s="60"/>
      <c r="S31" s="61"/>
      <c r="T31" s="62"/>
    </row>
    <row r="32" spans="1:20" s="53" customFormat="1" ht="15.95" customHeight="1" x14ac:dyDescent="0.15">
      <c r="A32" s="63" t="s">
        <v>32</v>
      </c>
      <c r="B32" s="64"/>
      <c r="C32" s="65">
        <v>40104.212500000009</v>
      </c>
      <c r="D32" s="66">
        <v>0.96512774224876408</v>
      </c>
      <c r="E32" s="67"/>
      <c r="F32" s="65">
        <v>40258.251099999994</v>
      </c>
      <c r="G32" s="66">
        <v>1.0038409581038397</v>
      </c>
      <c r="H32" s="100"/>
      <c r="I32" s="65">
        <v>41666.923706000001</v>
      </c>
      <c r="J32" s="66">
        <v>1.0349909041627496</v>
      </c>
      <c r="K32" s="100"/>
      <c r="L32" s="65">
        <v>41683.225295099997</v>
      </c>
      <c r="M32" s="66">
        <v>1.0003912357248885</v>
      </c>
      <c r="N32" s="100"/>
      <c r="O32" s="65">
        <v>39687.369644600003</v>
      </c>
      <c r="P32" s="66">
        <v>0.95211849283806227</v>
      </c>
      <c r="Q32" s="100"/>
      <c r="R32" s="69">
        <f>R8+R11+R14+R17+R20+R23+R26+R29</f>
        <v>36527.970500000003</v>
      </c>
      <c r="S32" s="70">
        <f>R32/O32</f>
        <v>0.92039283094615776</v>
      </c>
      <c r="T32" s="71">
        <f>R32/L32</f>
        <v>0.87632303501941311</v>
      </c>
    </row>
    <row r="33" spans="1:227" s="53" customFormat="1" ht="15.95" customHeight="1" x14ac:dyDescent="0.15">
      <c r="A33" s="72"/>
      <c r="B33" s="101"/>
      <c r="C33" s="74">
        <v>99.999999999999972</v>
      </c>
      <c r="D33" s="75"/>
      <c r="E33" s="76"/>
      <c r="F33" s="74">
        <v>100.00000000000001</v>
      </c>
      <c r="G33" s="75"/>
      <c r="H33" s="77"/>
      <c r="I33" s="74">
        <v>99.999999999999986</v>
      </c>
      <c r="J33" s="75"/>
      <c r="K33" s="77"/>
      <c r="L33" s="74">
        <v>100</v>
      </c>
      <c r="M33" s="75"/>
      <c r="N33" s="77"/>
      <c r="O33" s="74">
        <v>99.999999999999986</v>
      </c>
      <c r="P33" s="75"/>
      <c r="Q33" s="78"/>
      <c r="R33" s="79">
        <f>R9+R12+R15+R18+R21+R24+R27+R30</f>
        <v>99.999999999999986</v>
      </c>
      <c r="S33" s="80"/>
      <c r="T33" s="81"/>
    </row>
    <row r="34" spans="1:227" s="8" customFormat="1" ht="59.1" customHeight="1" thickBot="1" x14ac:dyDescent="0.2">
      <c r="A34" s="102" t="s">
        <v>33</v>
      </c>
      <c r="B34" s="103"/>
      <c r="C34" s="104">
        <v>0.82830977169792319</v>
      </c>
      <c r="D34" s="105"/>
      <c r="E34" s="106"/>
      <c r="F34" s="104">
        <v>0.83119327307290813</v>
      </c>
      <c r="G34" s="105"/>
      <c r="H34" s="107"/>
      <c r="I34" s="104">
        <v>0.83771935615620419</v>
      </c>
      <c r="J34" s="105"/>
      <c r="K34" s="107"/>
      <c r="L34" s="104">
        <v>0.83954194595430587</v>
      </c>
      <c r="M34" s="105"/>
      <c r="N34" s="107"/>
      <c r="O34" s="104">
        <v>0.84068515864819227</v>
      </c>
      <c r="P34" s="105"/>
      <c r="Q34" s="108"/>
      <c r="R34" s="109">
        <f>[1]P8!R35/([1]P8!R$35+[1]P11!R$35)</f>
        <v>0.84235891232993632</v>
      </c>
      <c r="S34" s="110"/>
      <c r="T34" s="111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</row>
    <row r="35" spans="1:227" s="8" customFormat="1" ht="59.1" customHeight="1" thickBot="1" x14ac:dyDescent="0.2">
      <c r="A35" s="112" t="s">
        <v>34</v>
      </c>
      <c r="B35" s="103"/>
      <c r="C35" s="104">
        <v>0.17169022830207673</v>
      </c>
      <c r="D35" s="105"/>
      <c r="E35" s="106"/>
      <c r="F35" s="104">
        <v>0.16880672692709195</v>
      </c>
      <c r="G35" s="105"/>
      <c r="H35" s="107"/>
      <c r="I35" s="104">
        <v>0.16228064384379581</v>
      </c>
      <c r="J35" s="105"/>
      <c r="K35" s="107"/>
      <c r="L35" s="104">
        <v>0.16045805404569413</v>
      </c>
      <c r="M35" s="105"/>
      <c r="N35" s="107"/>
      <c r="O35" s="104">
        <v>0.15931484135180776</v>
      </c>
      <c r="P35" s="105"/>
      <c r="Q35" s="108"/>
      <c r="R35" s="109">
        <f>[1]P11!R35/([1]P8!R$35+[1]P11!R$35)</f>
        <v>0.15764108767006368</v>
      </c>
      <c r="S35" s="110"/>
      <c r="T35" s="111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</row>
    <row r="36" spans="1:227" s="8" customFormat="1" ht="15.95" customHeight="1" x14ac:dyDescent="0.15">
      <c r="A36" s="113"/>
      <c r="K36" s="10"/>
      <c r="N36" s="1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</row>
    <row r="37" spans="1:227" s="8" customFormat="1" ht="17.25" x14ac:dyDescent="0.15">
      <c r="A37" s="114" t="s">
        <v>35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5"/>
      <c r="L37" s="113"/>
      <c r="M37" s="113"/>
      <c r="N37" s="115"/>
      <c r="O37" s="113"/>
      <c r="P37" s="11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</row>
    <row r="38" spans="1:227" s="8" customFormat="1" x14ac:dyDescent="0.15">
      <c r="A38" s="116"/>
      <c r="K38" s="10"/>
      <c r="N38" s="10"/>
    </row>
    <row r="39" spans="1:227" x14ac:dyDescent="0.15">
      <c r="A39" s="117"/>
    </row>
    <row r="40" spans="1:227" x14ac:dyDescent="0.15">
      <c r="A40" s="117"/>
    </row>
    <row r="41" spans="1:227" x14ac:dyDescent="0.15">
      <c r="A41" s="117"/>
    </row>
    <row r="42" spans="1:227" x14ac:dyDescent="0.15">
      <c r="A42" s="117"/>
    </row>
    <row r="43" spans="1:227" x14ac:dyDescent="0.15">
      <c r="A43" s="117"/>
    </row>
    <row r="44" spans="1:227" x14ac:dyDescent="0.15">
      <c r="A44" s="117"/>
    </row>
    <row r="45" spans="1:227" x14ac:dyDescent="0.15">
      <c r="A45" s="117"/>
    </row>
    <row r="46" spans="1:227" x14ac:dyDescent="0.15">
      <c r="A46" s="117"/>
    </row>
    <row r="47" spans="1:227" x14ac:dyDescent="0.15">
      <c r="A47" s="117"/>
    </row>
    <row r="48" spans="1:227" x14ac:dyDescent="0.15">
      <c r="A48" s="117"/>
    </row>
    <row r="49" spans="1:1" x14ac:dyDescent="0.15">
      <c r="A49" s="117"/>
    </row>
    <row r="50" spans="1:1" x14ac:dyDescent="0.15">
      <c r="A50" s="117"/>
    </row>
    <row r="51" spans="1:1" x14ac:dyDescent="0.15">
      <c r="A51" s="117"/>
    </row>
    <row r="52" spans="1:1" x14ac:dyDescent="0.15">
      <c r="A52" s="117"/>
    </row>
    <row r="53" spans="1:1" x14ac:dyDescent="0.15">
      <c r="A53" s="117"/>
    </row>
    <row r="54" spans="1:1" x14ac:dyDescent="0.15">
      <c r="A54" s="117"/>
    </row>
    <row r="55" spans="1:1" x14ac:dyDescent="0.15">
      <c r="A55" s="117"/>
    </row>
    <row r="56" spans="1:1" x14ac:dyDescent="0.15">
      <c r="A56" s="117"/>
    </row>
    <row r="57" spans="1:1" x14ac:dyDescent="0.15">
      <c r="A57" s="117"/>
    </row>
    <row r="58" spans="1:1" x14ac:dyDescent="0.15">
      <c r="A58" s="117"/>
    </row>
    <row r="59" spans="1:1" x14ac:dyDescent="0.15">
      <c r="A59" s="117"/>
    </row>
    <row r="60" spans="1:1" x14ac:dyDescent="0.15">
      <c r="A60" s="117"/>
    </row>
    <row r="61" spans="1:1" x14ac:dyDescent="0.15">
      <c r="A61" s="117"/>
    </row>
    <row r="62" spans="1:1" x14ac:dyDescent="0.15">
      <c r="A62" s="117"/>
    </row>
    <row r="63" spans="1:1" x14ac:dyDescent="0.15">
      <c r="A63" s="117"/>
    </row>
    <row r="64" spans="1:1" x14ac:dyDescent="0.15">
      <c r="A64" s="117"/>
    </row>
    <row r="65" spans="1:1" x14ac:dyDescent="0.15">
      <c r="A65" s="117"/>
    </row>
    <row r="66" spans="1:1" x14ac:dyDescent="0.15">
      <c r="A66" s="117"/>
    </row>
    <row r="67" spans="1:1" x14ac:dyDescent="0.15">
      <c r="A67" s="117"/>
    </row>
    <row r="68" spans="1:1" x14ac:dyDescent="0.15">
      <c r="A68" s="117"/>
    </row>
    <row r="69" spans="1:1" x14ac:dyDescent="0.15">
      <c r="A69" s="117"/>
    </row>
    <row r="70" spans="1:1" x14ac:dyDescent="0.15">
      <c r="A70" s="117"/>
    </row>
    <row r="71" spans="1:1" x14ac:dyDescent="0.15">
      <c r="A71" s="117"/>
    </row>
    <row r="72" spans="1:1" x14ac:dyDescent="0.15">
      <c r="A72" s="117"/>
    </row>
    <row r="73" spans="1:1" x14ac:dyDescent="0.15">
      <c r="A73" s="117"/>
    </row>
    <row r="74" spans="1:1" x14ac:dyDescent="0.15">
      <c r="A74" s="117"/>
    </row>
    <row r="75" spans="1:1" x14ac:dyDescent="0.15">
      <c r="A75" s="117"/>
    </row>
    <row r="76" spans="1:1" x14ac:dyDescent="0.15">
      <c r="A76" s="117"/>
    </row>
    <row r="77" spans="1:1" x14ac:dyDescent="0.15">
      <c r="A77" s="117"/>
    </row>
    <row r="78" spans="1:1" x14ac:dyDescent="0.15">
      <c r="A78" s="117"/>
    </row>
    <row r="79" spans="1:1" x14ac:dyDescent="0.15">
      <c r="A79" s="117"/>
    </row>
    <row r="80" spans="1:1" x14ac:dyDescent="0.15">
      <c r="A80" s="117"/>
    </row>
    <row r="81" spans="1:1" x14ac:dyDescent="0.15">
      <c r="A81" s="117"/>
    </row>
    <row r="82" spans="1:1" x14ac:dyDescent="0.15">
      <c r="A82" s="117"/>
    </row>
    <row r="83" spans="1:1" x14ac:dyDescent="0.15">
      <c r="A83" s="117"/>
    </row>
    <row r="84" spans="1:1" x14ac:dyDescent="0.15">
      <c r="A84" s="117"/>
    </row>
    <row r="85" spans="1:1" x14ac:dyDescent="0.15">
      <c r="A85" s="117"/>
    </row>
    <row r="86" spans="1:1" x14ac:dyDescent="0.15">
      <c r="A86" s="117"/>
    </row>
    <row r="87" spans="1:1" x14ac:dyDescent="0.15">
      <c r="A87" s="117"/>
    </row>
    <row r="88" spans="1:1" x14ac:dyDescent="0.15">
      <c r="A88" s="117"/>
    </row>
    <row r="89" spans="1:1" x14ac:dyDescent="0.15">
      <c r="A89" s="117"/>
    </row>
    <row r="90" spans="1:1" x14ac:dyDescent="0.15">
      <c r="A90" s="117"/>
    </row>
    <row r="91" spans="1:1" x14ac:dyDescent="0.15">
      <c r="A91" s="117"/>
    </row>
    <row r="92" spans="1:1" x14ac:dyDescent="0.15">
      <c r="A92" s="117"/>
    </row>
    <row r="93" spans="1:1" x14ac:dyDescent="0.15">
      <c r="A93" s="117"/>
    </row>
    <row r="94" spans="1:1" x14ac:dyDescent="0.15">
      <c r="A94" s="117"/>
    </row>
    <row r="95" spans="1:1" x14ac:dyDescent="0.15">
      <c r="A95" s="117"/>
    </row>
    <row r="96" spans="1:1" x14ac:dyDescent="0.15">
      <c r="A96" s="117"/>
    </row>
    <row r="97" spans="1:1" x14ac:dyDescent="0.15">
      <c r="A97" s="117"/>
    </row>
    <row r="98" spans="1:1" x14ac:dyDescent="0.15">
      <c r="A98" s="117"/>
    </row>
    <row r="99" spans="1:1" x14ac:dyDescent="0.15">
      <c r="A99" s="117"/>
    </row>
    <row r="100" spans="1:1" x14ac:dyDescent="0.15">
      <c r="A100" s="117"/>
    </row>
    <row r="101" spans="1:1" x14ac:dyDescent="0.15">
      <c r="A101" s="117"/>
    </row>
    <row r="102" spans="1:1" x14ac:dyDescent="0.15">
      <c r="A102" s="117"/>
    </row>
    <row r="103" spans="1:1" x14ac:dyDescent="0.15">
      <c r="A103" s="117"/>
    </row>
    <row r="104" spans="1:1" x14ac:dyDescent="0.15">
      <c r="A104" s="117"/>
    </row>
    <row r="105" spans="1:1" x14ac:dyDescent="0.15">
      <c r="A105" s="117"/>
    </row>
    <row r="106" spans="1:1" x14ac:dyDescent="0.15">
      <c r="A106" s="117"/>
    </row>
    <row r="107" spans="1:1" x14ac:dyDescent="0.15">
      <c r="A107" s="117"/>
    </row>
    <row r="108" spans="1:1" x14ac:dyDescent="0.15">
      <c r="A108" s="117"/>
    </row>
    <row r="109" spans="1:1" x14ac:dyDescent="0.15">
      <c r="A109" s="117"/>
    </row>
    <row r="110" spans="1:1" x14ac:dyDescent="0.15">
      <c r="A110" s="117"/>
    </row>
    <row r="111" spans="1:1" x14ac:dyDescent="0.15">
      <c r="A111" s="117"/>
    </row>
    <row r="112" spans="1:1" x14ac:dyDescent="0.15">
      <c r="A112" s="117"/>
    </row>
    <row r="113" spans="1:1" x14ac:dyDescent="0.15">
      <c r="A113" s="117"/>
    </row>
    <row r="114" spans="1:1" x14ac:dyDescent="0.15">
      <c r="A114" s="117"/>
    </row>
    <row r="115" spans="1:1" x14ac:dyDescent="0.15">
      <c r="A115" s="117"/>
    </row>
    <row r="116" spans="1:1" x14ac:dyDescent="0.15">
      <c r="A116" s="117"/>
    </row>
    <row r="117" spans="1:1" x14ac:dyDescent="0.15">
      <c r="A117" s="117"/>
    </row>
    <row r="118" spans="1:1" x14ac:dyDescent="0.15">
      <c r="A118" s="117"/>
    </row>
    <row r="119" spans="1:1" x14ac:dyDescent="0.15">
      <c r="A119" s="117"/>
    </row>
    <row r="120" spans="1:1" x14ac:dyDescent="0.15">
      <c r="A120" s="117"/>
    </row>
    <row r="121" spans="1:1" x14ac:dyDescent="0.15">
      <c r="A121" s="117"/>
    </row>
    <row r="122" spans="1:1" x14ac:dyDescent="0.15">
      <c r="A122" s="117"/>
    </row>
    <row r="123" spans="1:1" x14ac:dyDescent="0.15">
      <c r="A123" s="117"/>
    </row>
    <row r="124" spans="1:1" x14ac:dyDescent="0.15">
      <c r="A124" s="117"/>
    </row>
    <row r="125" spans="1:1" x14ac:dyDescent="0.15">
      <c r="A125" s="117"/>
    </row>
    <row r="126" spans="1:1" x14ac:dyDescent="0.15">
      <c r="A126" s="117"/>
    </row>
    <row r="127" spans="1:1" x14ac:dyDescent="0.15">
      <c r="A127" s="117"/>
    </row>
    <row r="128" spans="1:1" x14ac:dyDescent="0.15">
      <c r="A128" s="117"/>
    </row>
    <row r="129" spans="1:1" x14ac:dyDescent="0.15">
      <c r="A129" s="117"/>
    </row>
    <row r="130" spans="1:1" x14ac:dyDescent="0.15">
      <c r="A130" s="117"/>
    </row>
    <row r="131" spans="1:1" x14ac:dyDescent="0.15">
      <c r="A131" s="117"/>
    </row>
    <row r="132" spans="1:1" x14ac:dyDescent="0.15">
      <c r="A132" s="117"/>
    </row>
    <row r="133" spans="1:1" x14ac:dyDescent="0.15">
      <c r="A133" s="117"/>
    </row>
    <row r="134" spans="1:1" x14ac:dyDescent="0.15">
      <c r="A134" s="117"/>
    </row>
    <row r="135" spans="1:1" x14ac:dyDescent="0.15">
      <c r="A135" s="117"/>
    </row>
    <row r="136" spans="1:1" x14ac:dyDescent="0.15">
      <c r="A136" s="117"/>
    </row>
    <row r="137" spans="1:1" x14ac:dyDescent="0.15">
      <c r="A137" s="117"/>
    </row>
    <row r="138" spans="1:1" x14ac:dyDescent="0.15">
      <c r="A138" s="117"/>
    </row>
    <row r="139" spans="1:1" x14ac:dyDescent="0.15">
      <c r="A139" s="117"/>
    </row>
    <row r="140" spans="1:1" x14ac:dyDescent="0.15">
      <c r="A140" s="117"/>
    </row>
    <row r="141" spans="1:1" x14ac:dyDescent="0.15">
      <c r="A141" s="117"/>
    </row>
    <row r="142" spans="1:1" x14ac:dyDescent="0.15">
      <c r="A142" s="117"/>
    </row>
    <row r="143" spans="1:1" x14ac:dyDescent="0.15">
      <c r="A143" s="117"/>
    </row>
    <row r="144" spans="1:1" x14ac:dyDescent="0.15">
      <c r="A144" s="117"/>
    </row>
    <row r="145" spans="1:1" x14ac:dyDescent="0.15">
      <c r="A145" s="117"/>
    </row>
    <row r="146" spans="1:1" x14ac:dyDescent="0.15">
      <c r="A146" s="117"/>
    </row>
    <row r="147" spans="1:1" x14ac:dyDescent="0.15">
      <c r="A147" s="117"/>
    </row>
    <row r="148" spans="1:1" x14ac:dyDescent="0.15">
      <c r="A148" s="117"/>
    </row>
    <row r="149" spans="1:1" x14ac:dyDescent="0.15">
      <c r="A149" s="117"/>
    </row>
    <row r="150" spans="1:1" x14ac:dyDescent="0.15">
      <c r="A150" s="117"/>
    </row>
    <row r="151" spans="1:1" x14ac:dyDescent="0.15">
      <c r="A151" s="117"/>
    </row>
    <row r="152" spans="1:1" x14ac:dyDescent="0.15">
      <c r="A152" s="117"/>
    </row>
    <row r="153" spans="1:1" x14ac:dyDescent="0.15">
      <c r="A153" s="117"/>
    </row>
    <row r="154" spans="1:1" x14ac:dyDescent="0.15">
      <c r="A154" s="117"/>
    </row>
    <row r="155" spans="1:1" x14ac:dyDescent="0.15">
      <c r="A155" s="117"/>
    </row>
    <row r="156" spans="1:1" x14ac:dyDescent="0.15">
      <c r="A156" s="117"/>
    </row>
    <row r="157" spans="1:1" x14ac:dyDescent="0.15">
      <c r="A157" s="117"/>
    </row>
    <row r="158" spans="1:1" x14ac:dyDescent="0.15">
      <c r="A158" s="117"/>
    </row>
    <row r="159" spans="1:1" x14ac:dyDescent="0.15">
      <c r="A159" s="117"/>
    </row>
    <row r="160" spans="1:1" x14ac:dyDescent="0.15">
      <c r="A160" s="117"/>
    </row>
    <row r="161" spans="1:1" x14ac:dyDescent="0.15">
      <c r="A161" s="117"/>
    </row>
    <row r="162" spans="1:1" x14ac:dyDescent="0.15">
      <c r="A162" s="117"/>
    </row>
    <row r="163" spans="1:1" x14ac:dyDescent="0.15">
      <c r="A163" s="117"/>
    </row>
    <row r="164" spans="1:1" x14ac:dyDescent="0.15">
      <c r="A164" s="117"/>
    </row>
    <row r="165" spans="1:1" x14ac:dyDescent="0.15">
      <c r="A165" s="117"/>
    </row>
    <row r="166" spans="1:1" x14ac:dyDescent="0.15">
      <c r="A166" s="117"/>
    </row>
    <row r="167" spans="1:1" x14ac:dyDescent="0.15">
      <c r="A167" s="117"/>
    </row>
    <row r="168" spans="1:1" x14ac:dyDescent="0.15">
      <c r="A168" s="117"/>
    </row>
    <row r="169" spans="1:1" x14ac:dyDescent="0.15">
      <c r="A169" s="117"/>
    </row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1"/>
  <dimension ref="A1:GY43"/>
  <sheetViews>
    <sheetView view="pageBreakPreview" zoomScale="70" zoomScaleNormal="75" zoomScaleSheetLayoutView="70" zoomScalePageLayoutView="85" workbookViewId="0">
      <selection activeCell="I47" sqref="I47"/>
    </sheetView>
  </sheetViews>
  <sheetFormatPr defaultColWidth="10.625" defaultRowHeight="14.25" x14ac:dyDescent="0.15"/>
  <cols>
    <col min="1" max="1" width="6.5" style="5" customWidth="1"/>
    <col min="2" max="2" width="10.625" style="5"/>
    <col min="3" max="3" width="11.25" style="5" customWidth="1"/>
    <col min="4" max="256" width="10.625" style="5"/>
    <col min="257" max="257" width="6.5" style="5" customWidth="1"/>
    <col min="258" max="258" width="10.625" style="5"/>
    <col min="259" max="259" width="11.25" style="5" customWidth="1"/>
    <col min="260" max="512" width="10.625" style="5"/>
    <col min="513" max="513" width="6.5" style="5" customWidth="1"/>
    <col min="514" max="514" width="10.625" style="5"/>
    <col min="515" max="515" width="11.25" style="5" customWidth="1"/>
    <col min="516" max="768" width="10.625" style="5"/>
    <col min="769" max="769" width="6.5" style="5" customWidth="1"/>
    <col min="770" max="770" width="10.625" style="5"/>
    <col min="771" max="771" width="11.25" style="5" customWidth="1"/>
    <col min="772" max="1024" width="10.625" style="5"/>
    <col min="1025" max="1025" width="6.5" style="5" customWidth="1"/>
    <col min="1026" max="1026" width="10.625" style="5"/>
    <col min="1027" max="1027" width="11.25" style="5" customWidth="1"/>
    <col min="1028" max="1280" width="10.625" style="5"/>
    <col min="1281" max="1281" width="6.5" style="5" customWidth="1"/>
    <col min="1282" max="1282" width="10.625" style="5"/>
    <col min="1283" max="1283" width="11.25" style="5" customWidth="1"/>
    <col min="1284" max="1536" width="10.625" style="5"/>
    <col min="1537" max="1537" width="6.5" style="5" customWidth="1"/>
    <col min="1538" max="1538" width="10.625" style="5"/>
    <col min="1539" max="1539" width="11.25" style="5" customWidth="1"/>
    <col min="1540" max="1792" width="10.625" style="5"/>
    <col min="1793" max="1793" width="6.5" style="5" customWidth="1"/>
    <col min="1794" max="1794" width="10.625" style="5"/>
    <col min="1795" max="1795" width="11.25" style="5" customWidth="1"/>
    <col min="1796" max="2048" width="10.625" style="5"/>
    <col min="2049" max="2049" width="6.5" style="5" customWidth="1"/>
    <col min="2050" max="2050" width="10.625" style="5"/>
    <col min="2051" max="2051" width="11.25" style="5" customWidth="1"/>
    <col min="2052" max="2304" width="10.625" style="5"/>
    <col min="2305" max="2305" width="6.5" style="5" customWidth="1"/>
    <col min="2306" max="2306" width="10.625" style="5"/>
    <col min="2307" max="2307" width="11.25" style="5" customWidth="1"/>
    <col min="2308" max="2560" width="10.625" style="5"/>
    <col min="2561" max="2561" width="6.5" style="5" customWidth="1"/>
    <col min="2562" max="2562" width="10.625" style="5"/>
    <col min="2563" max="2563" width="11.25" style="5" customWidth="1"/>
    <col min="2564" max="2816" width="10.625" style="5"/>
    <col min="2817" max="2817" width="6.5" style="5" customWidth="1"/>
    <col min="2818" max="2818" width="10.625" style="5"/>
    <col min="2819" max="2819" width="11.25" style="5" customWidth="1"/>
    <col min="2820" max="3072" width="10.625" style="5"/>
    <col min="3073" max="3073" width="6.5" style="5" customWidth="1"/>
    <col min="3074" max="3074" width="10.625" style="5"/>
    <col min="3075" max="3075" width="11.25" style="5" customWidth="1"/>
    <col min="3076" max="3328" width="10.625" style="5"/>
    <col min="3329" max="3329" width="6.5" style="5" customWidth="1"/>
    <col min="3330" max="3330" width="10.625" style="5"/>
    <col min="3331" max="3331" width="11.25" style="5" customWidth="1"/>
    <col min="3332" max="3584" width="10.625" style="5"/>
    <col min="3585" max="3585" width="6.5" style="5" customWidth="1"/>
    <col min="3586" max="3586" width="10.625" style="5"/>
    <col min="3587" max="3587" width="11.25" style="5" customWidth="1"/>
    <col min="3588" max="3840" width="10.625" style="5"/>
    <col min="3841" max="3841" width="6.5" style="5" customWidth="1"/>
    <col min="3842" max="3842" width="10.625" style="5"/>
    <col min="3843" max="3843" width="11.25" style="5" customWidth="1"/>
    <col min="3844" max="4096" width="10.625" style="5"/>
    <col min="4097" max="4097" width="6.5" style="5" customWidth="1"/>
    <col min="4098" max="4098" width="10.625" style="5"/>
    <col min="4099" max="4099" width="11.25" style="5" customWidth="1"/>
    <col min="4100" max="4352" width="10.625" style="5"/>
    <col min="4353" max="4353" width="6.5" style="5" customWidth="1"/>
    <col min="4354" max="4354" width="10.625" style="5"/>
    <col min="4355" max="4355" width="11.25" style="5" customWidth="1"/>
    <col min="4356" max="4608" width="10.625" style="5"/>
    <col min="4609" max="4609" width="6.5" style="5" customWidth="1"/>
    <col min="4610" max="4610" width="10.625" style="5"/>
    <col min="4611" max="4611" width="11.25" style="5" customWidth="1"/>
    <col min="4612" max="4864" width="10.625" style="5"/>
    <col min="4865" max="4865" width="6.5" style="5" customWidth="1"/>
    <col min="4866" max="4866" width="10.625" style="5"/>
    <col min="4867" max="4867" width="11.25" style="5" customWidth="1"/>
    <col min="4868" max="5120" width="10.625" style="5"/>
    <col min="5121" max="5121" width="6.5" style="5" customWidth="1"/>
    <col min="5122" max="5122" width="10.625" style="5"/>
    <col min="5123" max="5123" width="11.25" style="5" customWidth="1"/>
    <col min="5124" max="5376" width="10.625" style="5"/>
    <col min="5377" max="5377" width="6.5" style="5" customWidth="1"/>
    <col min="5378" max="5378" width="10.625" style="5"/>
    <col min="5379" max="5379" width="11.25" style="5" customWidth="1"/>
    <col min="5380" max="5632" width="10.625" style="5"/>
    <col min="5633" max="5633" width="6.5" style="5" customWidth="1"/>
    <col min="5634" max="5634" width="10.625" style="5"/>
    <col min="5635" max="5635" width="11.25" style="5" customWidth="1"/>
    <col min="5636" max="5888" width="10.625" style="5"/>
    <col min="5889" max="5889" width="6.5" style="5" customWidth="1"/>
    <col min="5890" max="5890" width="10.625" style="5"/>
    <col min="5891" max="5891" width="11.25" style="5" customWidth="1"/>
    <col min="5892" max="6144" width="10.625" style="5"/>
    <col min="6145" max="6145" width="6.5" style="5" customWidth="1"/>
    <col min="6146" max="6146" width="10.625" style="5"/>
    <col min="6147" max="6147" width="11.25" style="5" customWidth="1"/>
    <col min="6148" max="6400" width="10.625" style="5"/>
    <col min="6401" max="6401" width="6.5" style="5" customWidth="1"/>
    <col min="6402" max="6402" width="10.625" style="5"/>
    <col min="6403" max="6403" width="11.25" style="5" customWidth="1"/>
    <col min="6404" max="6656" width="10.625" style="5"/>
    <col min="6657" max="6657" width="6.5" style="5" customWidth="1"/>
    <col min="6658" max="6658" width="10.625" style="5"/>
    <col min="6659" max="6659" width="11.25" style="5" customWidth="1"/>
    <col min="6660" max="6912" width="10.625" style="5"/>
    <col min="6913" max="6913" width="6.5" style="5" customWidth="1"/>
    <col min="6914" max="6914" width="10.625" style="5"/>
    <col min="6915" max="6915" width="11.25" style="5" customWidth="1"/>
    <col min="6916" max="7168" width="10.625" style="5"/>
    <col min="7169" max="7169" width="6.5" style="5" customWidth="1"/>
    <col min="7170" max="7170" width="10.625" style="5"/>
    <col min="7171" max="7171" width="11.25" style="5" customWidth="1"/>
    <col min="7172" max="7424" width="10.625" style="5"/>
    <col min="7425" max="7425" width="6.5" style="5" customWidth="1"/>
    <col min="7426" max="7426" width="10.625" style="5"/>
    <col min="7427" max="7427" width="11.25" style="5" customWidth="1"/>
    <col min="7428" max="7680" width="10.625" style="5"/>
    <col min="7681" max="7681" width="6.5" style="5" customWidth="1"/>
    <col min="7682" max="7682" width="10.625" style="5"/>
    <col min="7683" max="7683" width="11.25" style="5" customWidth="1"/>
    <col min="7684" max="7936" width="10.625" style="5"/>
    <col min="7937" max="7937" width="6.5" style="5" customWidth="1"/>
    <col min="7938" max="7938" width="10.625" style="5"/>
    <col min="7939" max="7939" width="11.25" style="5" customWidth="1"/>
    <col min="7940" max="8192" width="10.625" style="5"/>
    <col min="8193" max="8193" width="6.5" style="5" customWidth="1"/>
    <col min="8194" max="8194" width="10.625" style="5"/>
    <col min="8195" max="8195" width="11.25" style="5" customWidth="1"/>
    <col min="8196" max="8448" width="10.625" style="5"/>
    <col min="8449" max="8449" width="6.5" style="5" customWidth="1"/>
    <col min="8450" max="8450" width="10.625" style="5"/>
    <col min="8451" max="8451" width="11.25" style="5" customWidth="1"/>
    <col min="8452" max="8704" width="10.625" style="5"/>
    <col min="8705" max="8705" width="6.5" style="5" customWidth="1"/>
    <col min="8706" max="8706" width="10.625" style="5"/>
    <col min="8707" max="8707" width="11.25" style="5" customWidth="1"/>
    <col min="8708" max="8960" width="10.625" style="5"/>
    <col min="8961" max="8961" width="6.5" style="5" customWidth="1"/>
    <col min="8962" max="8962" width="10.625" style="5"/>
    <col min="8963" max="8963" width="11.25" style="5" customWidth="1"/>
    <col min="8964" max="9216" width="10.625" style="5"/>
    <col min="9217" max="9217" width="6.5" style="5" customWidth="1"/>
    <col min="9218" max="9218" width="10.625" style="5"/>
    <col min="9219" max="9219" width="11.25" style="5" customWidth="1"/>
    <col min="9220" max="9472" width="10.625" style="5"/>
    <col min="9473" max="9473" width="6.5" style="5" customWidth="1"/>
    <col min="9474" max="9474" width="10.625" style="5"/>
    <col min="9475" max="9475" width="11.25" style="5" customWidth="1"/>
    <col min="9476" max="9728" width="10.625" style="5"/>
    <col min="9729" max="9729" width="6.5" style="5" customWidth="1"/>
    <col min="9730" max="9730" width="10.625" style="5"/>
    <col min="9731" max="9731" width="11.25" style="5" customWidth="1"/>
    <col min="9732" max="9984" width="10.625" style="5"/>
    <col min="9985" max="9985" width="6.5" style="5" customWidth="1"/>
    <col min="9986" max="9986" width="10.625" style="5"/>
    <col min="9987" max="9987" width="11.25" style="5" customWidth="1"/>
    <col min="9988" max="10240" width="10.625" style="5"/>
    <col min="10241" max="10241" width="6.5" style="5" customWidth="1"/>
    <col min="10242" max="10242" width="10.625" style="5"/>
    <col min="10243" max="10243" width="11.25" style="5" customWidth="1"/>
    <col min="10244" max="10496" width="10.625" style="5"/>
    <col min="10497" max="10497" width="6.5" style="5" customWidth="1"/>
    <col min="10498" max="10498" width="10.625" style="5"/>
    <col min="10499" max="10499" width="11.25" style="5" customWidth="1"/>
    <col min="10500" max="10752" width="10.625" style="5"/>
    <col min="10753" max="10753" width="6.5" style="5" customWidth="1"/>
    <col min="10754" max="10754" width="10.625" style="5"/>
    <col min="10755" max="10755" width="11.25" style="5" customWidth="1"/>
    <col min="10756" max="11008" width="10.625" style="5"/>
    <col min="11009" max="11009" width="6.5" style="5" customWidth="1"/>
    <col min="11010" max="11010" width="10.625" style="5"/>
    <col min="11011" max="11011" width="11.25" style="5" customWidth="1"/>
    <col min="11012" max="11264" width="10.625" style="5"/>
    <col min="11265" max="11265" width="6.5" style="5" customWidth="1"/>
    <col min="11266" max="11266" width="10.625" style="5"/>
    <col min="11267" max="11267" width="11.25" style="5" customWidth="1"/>
    <col min="11268" max="11520" width="10.625" style="5"/>
    <col min="11521" max="11521" width="6.5" style="5" customWidth="1"/>
    <col min="11522" max="11522" width="10.625" style="5"/>
    <col min="11523" max="11523" width="11.25" style="5" customWidth="1"/>
    <col min="11524" max="11776" width="10.625" style="5"/>
    <col min="11777" max="11777" width="6.5" style="5" customWidth="1"/>
    <col min="11778" max="11778" width="10.625" style="5"/>
    <col min="11779" max="11779" width="11.25" style="5" customWidth="1"/>
    <col min="11780" max="12032" width="10.625" style="5"/>
    <col min="12033" max="12033" width="6.5" style="5" customWidth="1"/>
    <col min="12034" max="12034" width="10.625" style="5"/>
    <col min="12035" max="12035" width="11.25" style="5" customWidth="1"/>
    <col min="12036" max="12288" width="10.625" style="5"/>
    <col min="12289" max="12289" width="6.5" style="5" customWidth="1"/>
    <col min="12290" max="12290" width="10.625" style="5"/>
    <col min="12291" max="12291" width="11.25" style="5" customWidth="1"/>
    <col min="12292" max="12544" width="10.625" style="5"/>
    <col min="12545" max="12545" width="6.5" style="5" customWidth="1"/>
    <col min="12546" max="12546" width="10.625" style="5"/>
    <col min="12547" max="12547" width="11.25" style="5" customWidth="1"/>
    <col min="12548" max="12800" width="10.625" style="5"/>
    <col min="12801" max="12801" width="6.5" style="5" customWidth="1"/>
    <col min="12802" max="12802" width="10.625" style="5"/>
    <col min="12803" max="12803" width="11.25" style="5" customWidth="1"/>
    <col min="12804" max="13056" width="10.625" style="5"/>
    <col min="13057" max="13057" width="6.5" style="5" customWidth="1"/>
    <col min="13058" max="13058" width="10.625" style="5"/>
    <col min="13059" max="13059" width="11.25" style="5" customWidth="1"/>
    <col min="13060" max="13312" width="10.625" style="5"/>
    <col min="13313" max="13313" width="6.5" style="5" customWidth="1"/>
    <col min="13314" max="13314" width="10.625" style="5"/>
    <col min="13315" max="13315" width="11.25" style="5" customWidth="1"/>
    <col min="13316" max="13568" width="10.625" style="5"/>
    <col min="13569" max="13569" width="6.5" style="5" customWidth="1"/>
    <col min="13570" max="13570" width="10.625" style="5"/>
    <col min="13571" max="13571" width="11.25" style="5" customWidth="1"/>
    <col min="13572" max="13824" width="10.625" style="5"/>
    <col min="13825" max="13825" width="6.5" style="5" customWidth="1"/>
    <col min="13826" max="13826" width="10.625" style="5"/>
    <col min="13827" max="13827" width="11.25" style="5" customWidth="1"/>
    <col min="13828" max="14080" width="10.625" style="5"/>
    <col min="14081" max="14081" width="6.5" style="5" customWidth="1"/>
    <col min="14082" max="14082" width="10.625" style="5"/>
    <col min="14083" max="14083" width="11.25" style="5" customWidth="1"/>
    <col min="14084" max="14336" width="10.625" style="5"/>
    <col min="14337" max="14337" width="6.5" style="5" customWidth="1"/>
    <col min="14338" max="14338" width="10.625" style="5"/>
    <col min="14339" max="14339" width="11.25" style="5" customWidth="1"/>
    <col min="14340" max="14592" width="10.625" style="5"/>
    <col min="14593" max="14593" width="6.5" style="5" customWidth="1"/>
    <col min="14594" max="14594" width="10.625" style="5"/>
    <col min="14595" max="14595" width="11.25" style="5" customWidth="1"/>
    <col min="14596" max="14848" width="10.625" style="5"/>
    <col min="14849" max="14849" width="6.5" style="5" customWidth="1"/>
    <col min="14850" max="14850" width="10.625" style="5"/>
    <col min="14851" max="14851" width="11.25" style="5" customWidth="1"/>
    <col min="14852" max="15104" width="10.625" style="5"/>
    <col min="15105" max="15105" width="6.5" style="5" customWidth="1"/>
    <col min="15106" max="15106" width="10.625" style="5"/>
    <col min="15107" max="15107" width="11.25" style="5" customWidth="1"/>
    <col min="15108" max="15360" width="10.625" style="5"/>
    <col min="15361" max="15361" width="6.5" style="5" customWidth="1"/>
    <col min="15362" max="15362" width="10.625" style="5"/>
    <col min="15363" max="15363" width="11.25" style="5" customWidth="1"/>
    <col min="15364" max="15616" width="10.625" style="5"/>
    <col min="15617" max="15617" width="6.5" style="5" customWidth="1"/>
    <col min="15618" max="15618" width="10.625" style="5"/>
    <col min="15619" max="15619" width="11.25" style="5" customWidth="1"/>
    <col min="15620" max="15872" width="10.625" style="5"/>
    <col min="15873" max="15873" width="6.5" style="5" customWidth="1"/>
    <col min="15874" max="15874" width="10.625" style="5"/>
    <col min="15875" max="15875" width="11.25" style="5" customWidth="1"/>
    <col min="15876" max="16128" width="10.625" style="5"/>
    <col min="16129" max="16129" width="6.5" style="5" customWidth="1"/>
    <col min="16130" max="16130" width="10.625" style="5"/>
    <col min="16131" max="16131" width="11.25" style="5" customWidth="1"/>
    <col min="16132" max="16384" width="10.625" style="5"/>
  </cols>
  <sheetData>
    <row r="1" spans="1:204" x14ac:dyDescent="0.15">
      <c r="C1" s="4"/>
    </row>
    <row r="2" spans="1:204" s="8" customFormat="1" ht="24.95" customHeight="1" x14ac:dyDescent="0.15">
      <c r="A2" s="11"/>
    </row>
    <row r="3" spans="1:204" s="22" customFormat="1" ht="20.100000000000001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</row>
    <row r="4" spans="1:204" s="22" customFormat="1" ht="20.100000000000001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</row>
    <row r="5" spans="1:204" s="22" customFormat="1" ht="20.100000000000001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</row>
    <row r="6" spans="1:204" s="8" customFormat="1" ht="20.100000000000001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</row>
    <row r="7" spans="1:204" s="53" customFormat="1" ht="15.95" customHeight="1" x14ac:dyDescent="0.15"/>
    <row r="8" spans="1:204" s="53" customFormat="1" ht="15.95" customHeight="1" x14ac:dyDescent="0.15"/>
    <row r="9" spans="1:204" s="53" customFormat="1" ht="15.95" customHeight="1" x14ac:dyDescent="0.15"/>
    <row r="10" spans="1:204" s="53" customFormat="1" ht="15.95" customHeight="1" x14ac:dyDescent="0.15"/>
    <row r="11" spans="1:204" s="53" customFormat="1" ht="15.95" customHeight="1" x14ac:dyDescent="0.15"/>
    <row r="12" spans="1:204" s="53" customFormat="1" ht="15.95" customHeight="1" x14ac:dyDescent="0.15"/>
    <row r="13" spans="1:204" s="53" customFormat="1" ht="15.95" customHeight="1" x14ac:dyDescent="0.15"/>
    <row r="14" spans="1:204" s="53" customFormat="1" ht="15.95" customHeight="1" x14ac:dyDescent="0.15"/>
    <row r="15" spans="1:204" s="53" customFormat="1" ht="15.95" customHeight="1" x14ac:dyDescent="0.15"/>
    <row r="16" spans="1:204" s="53" customFormat="1" ht="15.95" customHeight="1" x14ac:dyDescent="0.15"/>
    <row r="17" s="53" customFormat="1" ht="15.95" customHeight="1" x14ac:dyDescent="0.15"/>
    <row r="18" s="53" customFormat="1" ht="15.95" customHeight="1" x14ac:dyDescent="0.15"/>
    <row r="19" s="53" customFormat="1" ht="15.95" customHeight="1" x14ac:dyDescent="0.15"/>
    <row r="20" s="53" customFormat="1" ht="15.95" customHeight="1" x14ac:dyDescent="0.15"/>
    <row r="21" s="53" customFormat="1" ht="15.95" customHeight="1" x14ac:dyDescent="0.15"/>
    <row r="22" s="53" customFormat="1" ht="15.95" customHeight="1" x14ac:dyDescent="0.15"/>
    <row r="23" s="53" customFormat="1" ht="15.95" customHeight="1" x14ac:dyDescent="0.15"/>
    <row r="24" s="53" customFormat="1" ht="15.95" customHeight="1" x14ac:dyDescent="0.15"/>
    <row r="25" s="53" customFormat="1" ht="15.95" customHeight="1" x14ac:dyDescent="0.15"/>
    <row r="26" s="53" customFormat="1" ht="15.95" customHeight="1" x14ac:dyDescent="0.15"/>
    <row r="27" s="53" customFormat="1" ht="15.95" customHeight="1" x14ac:dyDescent="0.15"/>
    <row r="28" s="53" customFormat="1" ht="15.95" customHeight="1" x14ac:dyDescent="0.15"/>
    <row r="29" s="53" customFormat="1" ht="15.95" customHeight="1" x14ac:dyDescent="0.15"/>
    <row r="30" s="53" customFormat="1" ht="15.95" customHeight="1" x14ac:dyDescent="0.15"/>
    <row r="31" s="53" customFormat="1" ht="15.95" customHeight="1" x14ac:dyDescent="0.15"/>
    <row r="32" s="53" customFormat="1" ht="15.95" customHeight="1" x14ac:dyDescent="0.15"/>
    <row r="33" spans="1:207" s="53" customFormat="1" ht="15.95" customHeight="1" x14ac:dyDescent="0.15"/>
    <row r="34" spans="1:207" s="8" customFormat="1" ht="59.1" customHeight="1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</row>
    <row r="35" spans="1:207" s="8" customFormat="1" ht="59.1" customHeight="1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</row>
    <row r="36" spans="1:207" s="8" customFormat="1" ht="15.9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</row>
    <row r="37" spans="1:207" s="8" customFormat="1" ht="17.25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</row>
    <row r="38" spans="1:207" s="8" customFormat="1" x14ac:dyDescent="0.15"/>
    <row r="42" spans="1:207" ht="30.75" customHeight="1" x14ac:dyDescent="0.15"/>
    <row r="43" spans="1:207" ht="5.25" customHeight="1" x14ac:dyDescent="0.15"/>
  </sheetData>
  <phoneticPr fontId="3"/>
  <printOptions horizontalCentered="1"/>
  <pageMargins left="0.47244094488188981" right="0.47244094488188981" top="1.0629921259842521" bottom="0.19685039370078741" header="0" footer="0"/>
  <pageSetup paperSize="9" scale="70" orientation="landscape" r:id="rId1"/>
  <headerFooter differentOddEven="1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"/>
  <sheetViews>
    <sheetView tabSelected="1" zoomScale="80" zoomScaleNormal="80" workbookViewId="0"/>
  </sheetViews>
  <sheetFormatPr defaultRowHeight="13.5" x14ac:dyDescent="0.15"/>
  <cols>
    <col min="2" max="2" width="11.375" customWidth="1"/>
    <col min="18" max="18" width="9.625" customWidth="1"/>
  </cols>
  <sheetData>
    <row r="1" spans="2:16" s="120" customFormat="1" ht="20.100000000000001" customHeight="1" x14ac:dyDescent="0.15">
      <c r="B1" s="119"/>
      <c r="C1" s="119"/>
      <c r="D1" s="119"/>
      <c r="E1" s="119"/>
      <c r="F1" s="119"/>
      <c r="G1" s="121" t="s">
        <v>36</v>
      </c>
      <c r="H1" s="121"/>
      <c r="I1" s="121"/>
      <c r="J1" s="121"/>
      <c r="K1" s="119"/>
      <c r="L1" s="119"/>
      <c r="M1" s="119"/>
      <c r="N1" s="119"/>
      <c r="O1" s="119"/>
      <c r="P1" s="119"/>
    </row>
  </sheetData>
  <mergeCells count="1">
    <mergeCell ref="G1:J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港別船舶積卸し実績推移</vt:lpstr>
      <vt:lpstr>グラフ1</vt:lpstr>
      <vt:lpstr>グラフ2</vt:lpstr>
      <vt:lpstr>グラフ1!Print_Area</vt:lpstr>
      <vt:lpstr>港別船舶積卸し実績推移!Print_Area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2021-11-16T07:45:39Z</dcterms:modified>
</cp:coreProperties>
</file>