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8_{CFD0E07D-989E-40C2-BC8A-230FB5BEFAB7}" xr6:coauthVersionLast="47" xr6:coauthVersionMax="47" xr10:uidLastSave="{00000000-0000-0000-0000-000000000000}"/>
  <bookViews>
    <workbookView xWindow="28680" yWindow="-120" windowWidth="29040" windowHeight="16440" tabRatio="846" xr2:uid="{00000000-000D-0000-FFFF-FFFF00000000}"/>
  </bookViews>
  <sheets>
    <sheet name="貨物自動車運送車両数の推移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5" l="1"/>
  <c r="K40" i="5"/>
  <c r="K39" i="5"/>
  <c r="K38" i="5"/>
  <c r="I40" i="5"/>
  <c r="I39" i="5"/>
  <c r="I38" i="5"/>
  <c r="I37" i="5"/>
  <c r="L37" i="5" s="1"/>
  <c r="L40" i="5"/>
  <c r="G40" i="5"/>
  <c r="J40" i="5" s="1"/>
  <c r="E40" i="5"/>
  <c r="C40" i="5"/>
  <c r="D40" i="5" s="1"/>
  <c r="L39" i="5"/>
  <c r="G39" i="5"/>
  <c r="J39" i="5" s="1"/>
  <c r="E39" i="5"/>
  <c r="C39" i="5"/>
  <c r="D39" i="5" s="1"/>
  <c r="L38" i="5"/>
  <c r="G38" i="5"/>
  <c r="J38" i="5" s="1"/>
  <c r="E38" i="5"/>
  <c r="C38" i="5"/>
  <c r="D38" i="5" s="1"/>
  <c r="G37" i="5"/>
  <c r="E37" i="5"/>
  <c r="C37" i="5"/>
  <c r="D37" i="5" s="1"/>
  <c r="L36" i="5"/>
  <c r="J36" i="5"/>
  <c r="H36" i="5"/>
  <c r="F36" i="5"/>
  <c r="D36" i="5"/>
  <c r="L35" i="5"/>
  <c r="J35" i="5"/>
  <c r="H35" i="5"/>
  <c r="F35" i="5"/>
  <c r="D35" i="5"/>
  <c r="L34" i="5"/>
  <c r="J34" i="5"/>
  <c r="H34" i="5"/>
  <c r="F34" i="5"/>
  <c r="D34" i="5"/>
  <c r="L33" i="5"/>
  <c r="J33" i="5"/>
  <c r="H33" i="5"/>
  <c r="F33" i="5"/>
  <c r="D33" i="5"/>
  <c r="L32" i="5"/>
  <c r="J32" i="5"/>
  <c r="H32" i="5"/>
  <c r="F32" i="5"/>
  <c r="D32" i="5"/>
  <c r="L31" i="5"/>
  <c r="J31" i="5"/>
  <c r="H31" i="5"/>
  <c r="F31" i="5"/>
  <c r="D31" i="5"/>
  <c r="L30" i="5"/>
  <c r="J30" i="5"/>
  <c r="H30" i="5"/>
  <c r="F30" i="5"/>
  <c r="D30" i="5"/>
  <c r="L29" i="5"/>
  <c r="J29" i="5"/>
  <c r="H29" i="5"/>
  <c r="F29" i="5"/>
  <c r="D29" i="5"/>
  <c r="L28" i="5"/>
  <c r="J28" i="5"/>
  <c r="H28" i="5"/>
  <c r="F28" i="5"/>
  <c r="D28" i="5"/>
  <c r="L27" i="5"/>
  <c r="J27" i="5"/>
  <c r="H27" i="5"/>
  <c r="F27" i="5"/>
  <c r="D27" i="5"/>
  <c r="L26" i="5"/>
  <c r="J26" i="5"/>
  <c r="H26" i="5"/>
  <c r="F26" i="5"/>
  <c r="D26" i="5"/>
  <c r="L25" i="5"/>
  <c r="J25" i="5"/>
  <c r="H25" i="5"/>
  <c r="F25" i="5"/>
  <c r="D25" i="5"/>
  <c r="L24" i="5"/>
  <c r="J24" i="5"/>
  <c r="H24" i="5"/>
  <c r="F24" i="5"/>
  <c r="D24" i="5"/>
  <c r="L23" i="5"/>
  <c r="J23" i="5"/>
  <c r="H23" i="5"/>
  <c r="F23" i="5"/>
  <c r="D23" i="5"/>
  <c r="L22" i="5"/>
  <c r="J22" i="5"/>
  <c r="H22" i="5"/>
  <c r="F22" i="5"/>
  <c r="D22" i="5"/>
  <c r="L21" i="5"/>
  <c r="J21" i="5"/>
  <c r="H21" i="5"/>
  <c r="F21" i="5"/>
  <c r="D21" i="5"/>
  <c r="L20" i="5"/>
  <c r="J20" i="5"/>
  <c r="H20" i="5"/>
  <c r="F20" i="5"/>
  <c r="D20" i="5"/>
  <c r="L19" i="5"/>
  <c r="J19" i="5"/>
  <c r="H19" i="5"/>
  <c r="F19" i="5"/>
  <c r="D19" i="5"/>
  <c r="L18" i="5"/>
  <c r="J18" i="5"/>
  <c r="H18" i="5"/>
  <c r="F18" i="5"/>
  <c r="D18" i="5"/>
  <c r="L17" i="5"/>
  <c r="J17" i="5"/>
  <c r="H17" i="5"/>
  <c r="F17" i="5"/>
  <c r="D17" i="5"/>
  <c r="L16" i="5"/>
  <c r="J16" i="5"/>
  <c r="H16" i="5"/>
  <c r="F16" i="5"/>
  <c r="D16" i="5"/>
  <c r="L15" i="5"/>
  <c r="J15" i="5"/>
  <c r="H15" i="5"/>
  <c r="F15" i="5"/>
  <c r="D15" i="5"/>
  <c r="L14" i="5"/>
  <c r="J14" i="5"/>
  <c r="H14" i="5"/>
  <c r="F14" i="5"/>
  <c r="D14" i="5"/>
  <c r="L13" i="5"/>
  <c r="J13" i="5"/>
  <c r="H13" i="5"/>
  <c r="F13" i="5"/>
  <c r="D13" i="5"/>
  <c r="L12" i="5"/>
  <c r="J12" i="5"/>
  <c r="H12" i="5"/>
  <c r="F12" i="5"/>
  <c r="D12" i="5"/>
  <c r="L11" i="5"/>
  <c r="J11" i="5"/>
  <c r="H11" i="5"/>
  <c r="F11" i="5"/>
  <c r="D11" i="5"/>
  <c r="L10" i="5"/>
  <c r="J10" i="5"/>
  <c r="H10" i="5"/>
  <c r="F10" i="5"/>
  <c r="D10" i="5"/>
  <c r="L9" i="5"/>
  <c r="J9" i="5"/>
  <c r="H9" i="5"/>
  <c r="F9" i="5"/>
  <c r="D9" i="5"/>
  <c r="L8" i="5"/>
  <c r="J8" i="5"/>
  <c r="H8" i="5"/>
  <c r="F8" i="5"/>
  <c r="D8" i="5"/>
  <c r="L7" i="5"/>
  <c r="J7" i="5"/>
  <c r="H7" i="5"/>
  <c r="F7" i="5"/>
  <c r="D7" i="5"/>
  <c r="L6" i="5"/>
  <c r="J6" i="5"/>
  <c r="H6" i="5"/>
  <c r="F6" i="5"/>
  <c r="D6" i="5"/>
  <c r="L5" i="5"/>
  <c r="J5" i="5"/>
  <c r="H5" i="5"/>
  <c r="F5" i="5"/>
  <c r="D5" i="5"/>
  <c r="J37" i="5" l="1"/>
  <c r="F38" i="5"/>
  <c r="F39" i="5"/>
  <c r="F37" i="5"/>
  <c r="F40" i="5"/>
  <c r="H37" i="5"/>
  <c r="H38" i="5"/>
  <c r="H39" i="5"/>
  <c r="H40" i="5"/>
</calcChain>
</file>

<file path=xl/sharedStrings.xml><?xml version="1.0" encoding="utf-8"?>
<sst xmlns="http://schemas.openxmlformats.org/spreadsheetml/2006/main" count="49" uniqueCount="22">
  <si>
    <t>年度別</t>
  </si>
  <si>
    <t>事業種別</t>
  </si>
  <si>
    <t>前年比</t>
  </si>
  <si>
    <t>東京</t>
  </si>
  <si>
    <t>一般</t>
  </si>
  <si>
    <t>特積</t>
  </si>
  <si>
    <t>特定</t>
  </si>
  <si>
    <t>神奈川</t>
  </si>
  <si>
    <t>埼玉</t>
  </si>
  <si>
    <t>群馬</t>
  </si>
  <si>
    <t>千葉</t>
  </si>
  <si>
    <t>茨城</t>
  </si>
  <si>
    <t>栃木</t>
  </si>
  <si>
    <t>山梨</t>
  </si>
  <si>
    <t>合計</t>
  </si>
  <si>
    <t>注）「特積」欄は、「一般」欄の内数を示す。</t>
  </si>
  <si>
    <t>貨物自動車運送事業車両数の推移</t>
    <phoneticPr fontId="4"/>
  </si>
  <si>
    <t>令和３年度</t>
    <rPh sb="0" eb="2">
      <t>レイワ</t>
    </rPh>
    <phoneticPr fontId="2"/>
  </si>
  <si>
    <t>平成３０年度</t>
    <rPh sb="0" eb="2">
      <t>ヘイセイ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</si>
  <si>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</si>
  <si>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</si>
  <si>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令和４年度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</si>
</sst>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/>
    <xf numFmtId="0" fontId="0" fillId="0" borderId="5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0" fontId="0" fillId="0" borderId="2" xfId="0" applyFont="1" applyBorder="1"/>
    <xf numFmtId="0" fontId="0" fillId="0" borderId="9" xfId="0" applyFont="1" applyBorder="1"/>
    <xf numFmtId="0" fontId="0" fillId="0" borderId="13" xfId="0" applyFont="1" applyBorder="1" applyAlignment="1">
      <alignment horizontal="right" vertical="top" shrinkToFit="1"/>
    </xf>
    <xf numFmtId="0" fontId="0" fillId="0" borderId="5" xfId="0" applyFont="1" applyBorder="1" applyAlignment="1">
      <alignment horizontal="centerContinuous" vertical="center" shrinkToFit="1"/>
    </xf>
    <xf numFmtId="0" fontId="0" fillId="0" borderId="3" xfId="0" applyFont="1" applyBorder="1" applyAlignment="1">
      <alignment horizontal="centerContinuous" vertical="center" shrinkToFit="1"/>
    </xf>
    <xf numFmtId="0" fontId="0" fillId="0" borderId="0" xfId="0" applyFont="1" applyAlignment="1">
      <alignment horizontal="right" vertical="top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Continuous" vertical="center" shrinkToFit="1"/>
    </xf>
    <xf numFmtId="38" fontId="0" fillId="0" borderId="21" xfId="2" applyFont="1" applyBorder="1" applyAlignment="1">
      <alignment vertical="center" shrinkToFit="1"/>
    </xf>
    <xf numFmtId="176" fontId="0" fillId="0" borderId="23" xfId="1" applyNumberFormat="1" applyFont="1" applyBorder="1" applyAlignment="1">
      <alignment vertical="center" shrinkToFit="1"/>
    </xf>
    <xf numFmtId="38" fontId="0" fillId="0" borderId="22" xfId="2" applyFont="1" applyBorder="1" applyAlignment="1">
      <alignment vertical="center" shrinkToFit="1"/>
    </xf>
    <xf numFmtId="0" fontId="0" fillId="0" borderId="7" xfId="0" applyFont="1" applyBorder="1" applyAlignment="1">
      <alignment horizontal="centerContinuous" vertical="center" shrinkToFit="1"/>
    </xf>
    <xf numFmtId="38" fontId="0" fillId="0" borderId="18" xfId="2" applyFont="1" applyBorder="1" applyAlignment="1">
      <alignment vertical="center" shrinkToFit="1"/>
    </xf>
    <xf numFmtId="176" fontId="0" fillId="0" borderId="16" xfId="1" applyNumberFormat="1" applyFont="1" applyBorder="1" applyAlignment="1">
      <alignment vertical="center" shrinkToFit="1"/>
    </xf>
    <xf numFmtId="38" fontId="0" fillId="0" borderId="8" xfId="2" applyFont="1" applyBorder="1" applyAlignment="1">
      <alignment vertical="center" shrinkToFit="1"/>
    </xf>
    <xf numFmtId="38" fontId="0" fillId="0" borderId="8" xfId="2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Continuous" vertical="center" shrinkToFit="1"/>
    </xf>
    <xf numFmtId="38" fontId="0" fillId="0" borderId="19" xfId="2" applyFont="1" applyBorder="1" applyAlignment="1">
      <alignment vertical="center" shrinkToFit="1"/>
    </xf>
    <xf numFmtId="176" fontId="0" fillId="0" borderId="4" xfId="1" applyNumberFormat="1" applyFont="1" applyBorder="1" applyAlignment="1">
      <alignment vertical="center" shrinkToFit="1"/>
    </xf>
    <xf numFmtId="38" fontId="0" fillId="0" borderId="11" xfId="2" applyFont="1" applyBorder="1" applyAlignment="1">
      <alignment vertical="center" shrinkToFit="1"/>
    </xf>
    <xf numFmtId="0" fontId="0" fillId="0" borderId="14" xfId="0" applyFont="1" applyBorder="1" applyAlignment="1">
      <alignment horizontal="centerContinuous" vertical="center" shrinkToFit="1"/>
    </xf>
    <xf numFmtId="38" fontId="0" fillId="0" borderId="6" xfId="2" applyFont="1" applyBorder="1" applyAlignment="1">
      <alignment vertical="center" shrinkToFit="1"/>
    </xf>
    <xf numFmtId="0" fontId="0" fillId="0" borderId="15" xfId="0" applyFont="1" applyBorder="1" applyAlignment="1">
      <alignment horizontal="centerContinuous" vertical="center" shrinkToFit="1"/>
    </xf>
    <xf numFmtId="38" fontId="0" fillId="0" borderId="18" xfId="2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38" fontId="0" fillId="0" borderId="17" xfId="2" applyFont="1" applyBorder="1" applyAlignment="1">
      <alignment vertical="center" shrinkToFit="1"/>
    </xf>
    <xf numFmtId="176" fontId="0" fillId="0" borderId="20" xfId="1" applyNumberFormat="1" applyFont="1" applyBorder="1" applyAlignment="1">
      <alignment vertical="center" shrinkToFit="1"/>
    </xf>
    <xf numFmtId="38" fontId="0" fillId="0" borderId="21" xfId="0" applyNumberFormat="1" applyFont="1" applyBorder="1" applyAlignment="1">
      <alignment vertical="center" shrinkToFit="1"/>
    </xf>
    <xf numFmtId="38" fontId="0" fillId="0" borderId="22" xfId="0" applyNumberFormat="1" applyFont="1" applyBorder="1" applyAlignment="1">
      <alignment vertical="center" shrinkToFit="1"/>
    </xf>
    <xf numFmtId="38" fontId="0" fillId="0" borderId="6" xfId="0" applyNumberFormat="1" applyFont="1" applyBorder="1" applyAlignment="1">
      <alignment vertical="center" shrinkToFit="1"/>
    </xf>
    <xf numFmtId="38" fontId="0" fillId="0" borderId="18" xfId="0" applyNumberFormat="1" applyFont="1" applyBorder="1" applyAlignment="1">
      <alignment vertical="center" shrinkToFit="1"/>
    </xf>
    <xf numFmtId="38" fontId="0" fillId="0" borderId="8" xfId="0" applyNumberFormat="1" applyFont="1" applyBorder="1" applyAlignment="1">
      <alignment vertical="center" shrinkToFit="1"/>
    </xf>
    <xf numFmtId="38" fontId="0" fillId="0" borderId="19" xfId="0" applyNumberFormat="1" applyFont="1" applyBorder="1" applyAlignment="1">
      <alignment vertical="center" shrinkToFit="1"/>
    </xf>
    <xf numFmtId="38" fontId="0" fillId="0" borderId="11" xfId="0" applyNumberFormat="1" applyFont="1" applyBorder="1" applyAlignment="1">
      <alignment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180975</xdr:rowOff>
    </xdr:to>
    <xdr:sp macro="" textlink="">
      <xdr:nvSpPr>
        <xdr:cNvPr id="3102" name="Line 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ShapeType="1"/>
        </xdr:cNvSpPr>
      </xdr:nvSpPr>
      <xdr:spPr bwMode="auto">
        <a:xfrm>
          <a:off x="9525" y="352425"/>
          <a:ext cx="12096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4" sqref="M14"/>
    </sheetView>
  </sheetViews>
  <sheetFormatPr defaultColWidth="9" defaultRowHeight="13.2" x14ac:dyDescent="0.2"/>
  <cols>
    <col min="1" max="1" width="8.21875" style="2" customWidth="1"/>
    <col min="2" max="2" width="7.77734375" style="2" customWidth="1"/>
    <col min="3" max="3" width="15" style="2" customWidth="1"/>
    <col min="4" max="4" width="0.33203125" style="2" customWidth="1"/>
    <col min="5" max="5" width="9" style="2" customWidth="1"/>
    <col min="6" max="6" width="7.33203125" style="2" customWidth="1"/>
    <col min="7" max="7" width="9" style="2" customWidth="1"/>
    <col min="8" max="8" width="7.109375" style="2" customWidth="1"/>
    <col min="9" max="9" width="9" style="2" customWidth="1"/>
    <col min="10" max="10" width="7.44140625" style="2" customWidth="1"/>
    <col min="11" max="11" width="9" style="2" customWidth="1"/>
    <col min="12" max="12" width="7.33203125" style="2" customWidth="1"/>
    <col min="13" max="16384" width="9" style="2"/>
  </cols>
  <sheetData>
    <row r="1" spans="1:12" ht="14.4" x14ac:dyDescent="0.2">
      <c r="A1" s="1" t="s">
        <v>16</v>
      </c>
      <c r="F1" s="3"/>
      <c r="H1" s="3"/>
      <c r="J1" s="3"/>
      <c r="L1" s="3"/>
    </row>
    <row r="2" spans="1:12" x14ac:dyDescent="0.2">
      <c r="A2" s="4"/>
      <c r="B2" s="4"/>
      <c r="C2" s="4"/>
      <c r="D2" s="4"/>
      <c r="E2" s="4"/>
      <c r="F2" s="5"/>
      <c r="G2" s="4"/>
      <c r="H2" s="5"/>
      <c r="I2" s="4"/>
      <c r="J2" s="5"/>
      <c r="K2" s="4"/>
      <c r="L2" s="5"/>
    </row>
    <row r="3" spans="1:12" ht="21.75" customHeight="1" x14ac:dyDescent="0.2">
      <c r="A3" s="6"/>
      <c r="B3" s="12" t="s">
        <v>0</v>
      </c>
      <c r="C3" s="13" t="s">
        <v>18</v>
      </c>
      <c r="D3" s="14"/>
      <c r="E3" s="13" t="s">
        <v>19</v>
      </c>
      <c r="F3" s="14"/>
      <c r="G3" s="13" t="s">
        <v>20</v>
      </c>
      <c r="H3" s="14"/>
      <c r="I3" s="13" t="s">
        <v>17</v>
      </c>
      <c r="J3" s="14"/>
      <c r="K3" s="13" t="s">
        <v>21</v>
      </c>
      <c r="L3" s="14"/>
    </row>
    <row r="4" spans="1:12" ht="15" customHeight="1" x14ac:dyDescent="0.2">
      <c r="A4" s="6" t="s">
        <v>1</v>
      </c>
      <c r="B4" s="15"/>
      <c r="C4" s="16"/>
      <c r="D4" s="17"/>
      <c r="E4" s="16"/>
      <c r="F4" s="18" t="s">
        <v>2</v>
      </c>
      <c r="G4" s="19"/>
      <c r="H4" s="18" t="s">
        <v>2</v>
      </c>
      <c r="I4" s="19"/>
      <c r="J4" s="18" t="s">
        <v>2</v>
      </c>
      <c r="K4" s="19"/>
      <c r="L4" s="18" t="s">
        <v>2</v>
      </c>
    </row>
    <row r="5" spans="1:12" ht="19.5" customHeight="1" x14ac:dyDescent="0.2">
      <c r="A5" s="7" t="s">
        <v>11</v>
      </c>
      <c r="B5" s="20"/>
      <c r="C5" s="21">
        <v>46527</v>
      </c>
      <c r="D5" s="22">
        <f t="shared" ref="D5:D40" si="0">IFERROR(C5/A5,0)</f>
        <v>0</v>
      </c>
      <c r="E5" s="21">
        <v>46986</v>
      </c>
      <c r="F5" s="22">
        <f t="shared" ref="F5:F35" si="1">IFERROR(E5/C5,0)</f>
        <v>1.0098652395383325</v>
      </c>
      <c r="G5" s="23">
        <v>47234</v>
      </c>
      <c r="H5" s="22">
        <f t="shared" ref="H5:H40" si="2">IFERROR(G5/E5,0)</f>
        <v>1.0052781679649256</v>
      </c>
      <c r="I5" s="23">
        <v>47622</v>
      </c>
      <c r="J5" s="22">
        <f t="shared" ref="J5:J40" si="3">IFERROR(I5/G5,0)</f>
        <v>1.0082144218147944</v>
      </c>
      <c r="K5" s="23">
        <v>47726</v>
      </c>
      <c r="L5" s="22">
        <f>IFERROR(K5/I5,0)</f>
        <v>1.0021838646003949</v>
      </c>
    </row>
    <row r="6" spans="1:12" ht="19.5" customHeight="1" x14ac:dyDescent="0.2">
      <c r="A6" s="8"/>
      <c r="B6" s="24" t="s">
        <v>4</v>
      </c>
      <c r="C6" s="25">
        <v>46517</v>
      </c>
      <c r="D6" s="26">
        <f t="shared" si="0"/>
        <v>0</v>
      </c>
      <c r="E6" s="25">
        <v>46976</v>
      </c>
      <c r="F6" s="26">
        <f t="shared" si="1"/>
        <v>1.0098673603198831</v>
      </c>
      <c r="G6" s="27">
        <v>47224</v>
      </c>
      <c r="H6" s="26">
        <f t="shared" si="2"/>
        <v>1.0052792915531334</v>
      </c>
      <c r="I6" s="27">
        <v>47622</v>
      </c>
      <c r="J6" s="26">
        <f t="shared" si="3"/>
        <v>1.0084279180077926</v>
      </c>
      <c r="K6" s="28">
        <v>47726</v>
      </c>
      <c r="L6" s="26">
        <f t="shared" ref="L6:L40" si="4">IFERROR(K6/I6,0)</f>
        <v>1.0021838646003949</v>
      </c>
    </row>
    <row r="7" spans="1:12" ht="19.5" customHeight="1" x14ac:dyDescent="0.2">
      <c r="A7" s="8"/>
      <c r="B7" s="24" t="s">
        <v>5</v>
      </c>
      <c r="C7" s="25">
        <v>167</v>
      </c>
      <c r="D7" s="26">
        <f t="shared" si="0"/>
        <v>0</v>
      </c>
      <c r="E7" s="25">
        <v>164</v>
      </c>
      <c r="F7" s="26">
        <f t="shared" si="1"/>
        <v>0.98203592814371254</v>
      </c>
      <c r="G7" s="27">
        <v>158</v>
      </c>
      <c r="H7" s="26">
        <f t="shared" si="2"/>
        <v>0.96341463414634143</v>
      </c>
      <c r="I7" s="27">
        <v>160</v>
      </c>
      <c r="J7" s="26">
        <f t="shared" si="3"/>
        <v>1.0126582278481013</v>
      </c>
      <c r="K7" s="27">
        <v>180</v>
      </c>
      <c r="L7" s="26">
        <f t="shared" si="4"/>
        <v>1.125</v>
      </c>
    </row>
    <row r="8" spans="1:12" ht="19.5" customHeight="1" x14ac:dyDescent="0.2">
      <c r="A8" s="9"/>
      <c r="B8" s="29" t="s">
        <v>6</v>
      </c>
      <c r="C8" s="30">
        <v>10</v>
      </c>
      <c r="D8" s="31">
        <f t="shared" si="0"/>
        <v>0</v>
      </c>
      <c r="E8" s="30">
        <v>10</v>
      </c>
      <c r="F8" s="31">
        <f t="shared" si="1"/>
        <v>1</v>
      </c>
      <c r="G8" s="32">
        <v>10</v>
      </c>
      <c r="H8" s="31">
        <f t="shared" si="2"/>
        <v>1</v>
      </c>
      <c r="I8" s="32">
        <v>0</v>
      </c>
      <c r="J8" s="31">
        <f t="shared" si="3"/>
        <v>0</v>
      </c>
      <c r="K8" s="32">
        <v>0</v>
      </c>
      <c r="L8" s="31">
        <f t="shared" si="4"/>
        <v>0</v>
      </c>
    </row>
    <row r="9" spans="1:12" ht="19.5" customHeight="1" x14ac:dyDescent="0.2">
      <c r="A9" s="7" t="s">
        <v>12</v>
      </c>
      <c r="B9" s="33"/>
      <c r="C9" s="21">
        <v>26087</v>
      </c>
      <c r="D9" s="22">
        <f t="shared" si="0"/>
        <v>0</v>
      </c>
      <c r="E9" s="21">
        <v>26535</v>
      </c>
      <c r="F9" s="22">
        <f t="shared" si="1"/>
        <v>1.0171733047111589</v>
      </c>
      <c r="G9" s="23">
        <v>26697</v>
      </c>
      <c r="H9" s="22">
        <f t="shared" si="2"/>
        <v>1.0061051441492368</v>
      </c>
      <c r="I9" s="23">
        <v>26891</v>
      </c>
      <c r="J9" s="22">
        <f t="shared" si="3"/>
        <v>1.0072667340899726</v>
      </c>
      <c r="K9" s="34">
        <v>26792</v>
      </c>
      <c r="L9" s="22">
        <f t="shared" si="4"/>
        <v>0.99631847086385783</v>
      </c>
    </row>
    <row r="10" spans="1:12" ht="19.5" customHeight="1" x14ac:dyDescent="0.2">
      <c r="A10" s="8"/>
      <c r="B10" s="35" t="s">
        <v>4</v>
      </c>
      <c r="C10" s="25">
        <v>26074</v>
      </c>
      <c r="D10" s="26">
        <f t="shared" si="0"/>
        <v>0</v>
      </c>
      <c r="E10" s="25">
        <v>26534</v>
      </c>
      <c r="F10" s="26">
        <f t="shared" si="1"/>
        <v>1.0176420955741352</v>
      </c>
      <c r="G10" s="27">
        <v>26696</v>
      </c>
      <c r="H10" s="26">
        <f t="shared" si="2"/>
        <v>1.0061053742368282</v>
      </c>
      <c r="I10" s="27">
        <v>26890</v>
      </c>
      <c r="J10" s="26">
        <f t="shared" si="3"/>
        <v>1.0072670062930775</v>
      </c>
      <c r="K10" s="28">
        <v>26791</v>
      </c>
      <c r="L10" s="26">
        <f t="shared" si="4"/>
        <v>0.9963183339531424</v>
      </c>
    </row>
    <row r="11" spans="1:12" ht="19.5" customHeight="1" x14ac:dyDescent="0.2">
      <c r="A11" s="8"/>
      <c r="B11" s="24" t="s">
        <v>5</v>
      </c>
      <c r="C11" s="25">
        <v>322</v>
      </c>
      <c r="D11" s="26">
        <f t="shared" si="0"/>
        <v>0</v>
      </c>
      <c r="E11" s="25">
        <v>323</v>
      </c>
      <c r="F11" s="26">
        <f t="shared" si="1"/>
        <v>1.0031055900621118</v>
      </c>
      <c r="G11" s="27">
        <v>322</v>
      </c>
      <c r="H11" s="26">
        <f t="shared" si="2"/>
        <v>0.99690402476780182</v>
      </c>
      <c r="I11" s="27">
        <v>322</v>
      </c>
      <c r="J11" s="26">
        <f t="shared" si="3"/>
        <v>1</v>
      </c>
      <c r="K11" s="27">
        <v>325</v>
      </c>
      <c r="L11" s="26">
        <f t="shared" si="4"/>
        <v>1.0093167701863355</v>
      </c>
    </row>
    <row r="12" spans="1:12" ht="19.5" customHeight="1" x14ac:dyDescent="0.2">
      <c r="A12" s="9"/>
      <c r="B12" s="29" t="s">
        <v>6</v>
      </c>
      <c r="C12" s="30">
        <v>13</v>
      </c>
      <c r="D12" s="31">
        <f t="shared" si="0"/>
        <v>0</v>
      </c>
      <c r="E12" s="30">
        <v>1</v>
      </c>
      <c r="F12" s="31">
        <f t="shared" si="1"/>
        <v>7.6923076923076927E-2</v>
      </c>
      <c r="G12" s="32">
        <v>1</v>
      </c>
      <c r="H12" s="31">
        <f t="shared" si="2"/>
        <v>1</v>
      </c>
      <c r="I12" s="32">
        <v>1</v>
      </c>
      <c r="J12" s="31">
        <f t="shared" si="3"/>
        <v>1</v>
      </c>
      <c r="K12" s="32">
        <v>1</v>
      </c>
      <c r="L12" s="31">
        <f t="shared" si="4"/>
        <v>1</v>
      </c>
    </row>
    <row r="13" spans="1:12" ht="19.5" customHeight="1" x14ac:dyDescent="0.2">
      <c r="A13" s="7" t="s">
        <v>9</v>
      </c>
      <c r="B13" s="33"/>
      <c r="C13" s="21">
        <v>28332</v>
      </c>
      <c r="D13" s="22">
        <f t="shared" si="0"/>
        <v>0</v>
      </c>
      <c r="E13" s="21">
        <v>28745</v>
      </c>
      <c r="F13" s="22">
        <f t="shared" si="1"/>
        <v>1.014577156572074</v>
      </c>
      <c r="G13" s="23">
        <v>29184</v>
      </c>
      <c r="H13" s="22">
        <f t="shared" si="2"/>
        <v>1.0152722212558707</v>
      </c>
      <c r="I13" s="23">
        <v>29373</v>
      </c>
      <c r="J13" s="22">
        <f t="shared" si="3"/>
        <v>1.0064761513157894</v>
      </c>
      <c r="K13" s="34">
        <v>25037</v>
      </c>
      <c r="L13" s="22">
        <f t="shared" si="4"/>
        <v>0.85238143873625438</v>
      </c>
    </row>
    <row r="14" spans="1:12" ht="19.5" customHeight="1" x14ac:dyDescent="0.2">
      <c r="A14" s="8"/>
      <c r="B14" s="35" t="s">
        <v>4</v>
      </c>
      <c r="C14" s="25">
        <v>28313</v>
      </c>
      <c r="D14" s="26">
        <f t="shared" si="0"/>
        <v>0</v>
      </c>
      <c r="E14" s="25">
        <v>28726</v>
      </c>
      <c r="F14" s="26">
        <f t="shared" si="1"/>
        <v>1.0145869388620068</v>
      </c>
      <c r="G14" s="27">
        <v>29165</v>
      </c>
      <c r="H14" s="26">
        <f t="shared" si="2"/>
        <v>1.0152823226345471</v>
      </c>
      <c r="I14" s="27">
        <v>29354</v>
      </c>
      <c r="J14" s="26">
        <f t="shared" si="3"/>
        <v>1.0064803703068748</v>
      </c>
      <c r="K14" s="28">
        <v>25018</v>
      </c>
      <c r="L14" s="26">
        <f t="shared" si="4"/>
        <v>0.85228588948695239</v>
      </c>
    </row>
    <row r="15" spans="1:12" ht="19.5" customHeight="1" x14ac:dyDescent="0.2">
      <c r="A15" s="8"/>
      <c r="B15" s="35" t="s">
        <v>5</v>
      </c>
      <c r="C15" s="36">
        <v>276</v>
      </c>
      <c r="D15" s="26">
        <f t="shared" si="0"/>
        <v>0</v>
      </c>
      <c r="E15" s="36">
        <v>276</v>
      </c>
      <c r="F15" s="26">
        <f t="shared" si="1"/>
        <v>1</v>
      </c>
      <c r="G15" s="28">
        <v>280</v>
      </c>
      <c r="H15" s="26">
        <f t="shared" si="2"/>
        <v>1.0144927536231885</v>
      </c>
      <c r="I15" s="28">
        <v>280</v>
      </c>
      <c r="J15" s="26">
        <f t="shared" si="3"/>
        <v>1</v>
      </c>
      <c r="K15" s="27">
        <v>280</v>
      </c>
      <c r="L15" s="26">
        <f t="shared" si="4"/>
        <v>1</v>
      </c>
    </row>
    <row r="16" spans="1:12" ht="19.5" customHeight="1" x14ac:dyDescent="0.2">
      <c r="A16" s="9"/>
      <c r="B16" s="29" t="s">
        <v>6</v>
      </c>
      <c r="C16" s="30">
        <v>19</v>
      </c>
      <c r="D16" s="31">
        <f t="shared" si="0"/>
        <v>0</v>
      </c>
      <c r="E16" s="30">
        <v>19</v>
      </c>
      <c r="F16" s="31">
        <f t="shared" si="1"/>
        <v>1</v>
      </c>
      <c r="G16" s="32">
        <v>19</v>
      </c>
      <c r="H16" s="31">
        <f t="shared" si="2"/>
        <v>1</v>
      </c>
      <c r="I16" s="32">
        <v>19</v>
      </c>
      <c r="J16" s="31">
        <f t="shared" si="3"/>
        <v>1</v>
      </c>
      <c r="K16" s="32">
        <v>19</v>
      </c>
      <c r="L16" s="31">
        <f t="shared" si="4"/>
        <v>1</v>
      </c>
    </row>
    <row r="17" spans="1:12" ht="19.5" customHeight="1" x14ac:dyDescent="0.2">
      <c r="A17" s="7" t="s">
        <v>8</v>
      </c>
      <c r="B17" s="33"/>
      <c r="C17" s="21">
        <v>75548</v>
      </c>
      <c r="D17" s="22">
        <f t="shared" si="0"/>
        <v>0</v>
      </c>
      <c r="E17" s="21">
        <v>94168</v>
      </c>
      <c r="F17" s="22">
        <f t="shared" si="1"/>
        <v>1.2464658230528936</v>
      </c>
      <c r="G17" s="23">
        <v>94579</v>
      </c>
      <c r="H17" s="22">
        <f t="shared" si="2"/>
        <v>1.0043645399711154</v>
      </c>
      <c r="I17" s="23">
        <v>95236</v>
      </c>
      <c r="J17" s="22">
        <f t="shared" si="3"/>
        <v>1.006946573763732</v>
      </c>
      <c r="K17" s="34">
        <v>95028</v>
      </c>
      <c r="L17" s="22">
        <f t="shared" si="4"/>
        <v>0.99781595195094297</v>
      </c>
    </row>
    <row r="18" spans="1:12" ht="19.5" customHeight="1" x14ac:dyDescent="0.2">
      <c r="A18" s="8"/>
      <c r="B18" s="35" t="s">
        <v>4</v>
      </c>
      <c r="C18" s="25">
        <v>75491</v>
      </c>
      <c r="D18" s="26">
        <f t="shared" si="0"/>
        <v>0</v>
      </c>
      <c r="E18" s="25">
        <v>94161</v>
      </c>
      <c r="F18" s="26">
        <f t="shared" si="1"/>
        <v>1.2473142493807208</v>
      </c>
      <c r="G18" s="27">
        <v>94572</v>
      </c>
      <c r="H18" s="26">
        <f t="shared" si="2"/>
        <v>1.0043648644343199</v>
      </c>
      <c r="I18" s="27">
        <v>95228</v>
      </c>
      <c r="J18" s="26">
        <f t="shared" si="3"/>
        <v>1.0069365139787676</v>
      </c>
      <c r="K18" s="28">
        <v>95021</v>
      </c>
      <c r="L18" s="26">
        <f t="shared" si="4"/>
        <v>0.99782626958457599</v>
      </c>
    </row>
    <row r="19" spans="1:12" ht="19.5" customHeight="1" x14ac:dyDescent="0.2">
      <c r="A19" s="8"/>
      <c r="B19" s="35" t="s">
        <v>5</v>
      </c>
      <c r="C19" s="25">
        <v>586</v>
      </c>
      <c r="D19" s="26">
        <f t="shared" si="0"/>
        <v>0</v>
      </c>
      <c r="E19" s="25">
        <v>470</v>
      </c>
      <c r="F19" s="26">
        <f t="shared" si="1"/>
        <v>0.80204778156996592</v>
      </c>
      <c r="G19" s="27">
        <v>600</v>
      </c>
      <c r="H19" s="26">
        <f t="shared" si="2"/>
        <v>1.2765957446808511</v>
      </c>
      <c r="I19" s="27">
        <v>600</v>
      </c>
      <c r="J19" s="26">
        <f t="shared" si="3"/>
        <v>1</v>
      </c>
      <c r="K19" s="27">
        <v>486</v>
      </c>
      <c r="L19" s="26">
        <f t="shared" si="4"/>
        <v>0.81</v>
      </c>
    </row>
    <row r="20" spans="1:12" ht="19.5" customHeight="1" x14ac:dyDescent="0.2">
      <c r="A20" s="9"/>
      <c r="B20" s="29" t="s">
        <v>6</v>
      </c>
      <c r="C20" s="30">
        <v>57</v>
      </c>
      <c r="D20" s="31">
        <f t="shared" si="0"/>
        <v>0</v>
      </c>
      <c r="E20" s="30">
        <v>7</v>
      </c>
      <c r="F20" s="31">
        <f t="shared" si="1"/>
        <v>0.12280701754385964</v>
      </c>
      <c r="G20" s="32">
        <v>7</v>
      </c>
      <c r="H20" s="31">
        <f t="shared" si="2"/>
        <v>1</v>
      </c>
      <c r="I20" s="32">
        <v>8</v>
      </c>
      <c r="J20" s="31">
        <f t="shared" si="3"/>
        <v>1.1428571428571428</v>
      </c>
      <c r="K20" s="32">
        <v>7</v>
      </c>
      <c r="L20" s="31">
        <f t="shared" si="4"/>
        <v>0.875</v>
      </c>
    </row>
    <row r="21" spans="1:12" ht="19.5" customHeight="1" x14ac:dyDescent="0.2">
      <c r="A21" s="7" t="s">
        <v>10</v>
      </c>
      <c r="B21" s="33"/>
      <c r="C21" s="21">
        <v>63827</v>
      </c>
      <c r="D21" s="22">
        <f t="shared" si="0"/>
        <v>0</v>
      </c>
      <c r="E21" s="21">
        <v>65272</v>
      </c>
      <c r="F21" s="22">
        <f t="shared" si="1"/>
        <v>1.0226393219170571</v>
      </c>
      <c r="G21" s="23">
        <v>66586</v>
      </c>
      <c r="H21" s="22">
        <f t="shared" si="2"/>
        <v>1.0201311435224905</v>
      </c>
      <c r="I21" s="23">
        <v>67368</v>
      </c>
      <c r="J21" s="22">
        <f t="shared" si="3"/>
        <v>1.0117442104946985</v>
      </c>
      <c r="K21" s="34">
        <v>68049</v>
      </c>
      <c r="L21" s="22">
        <f t="shared" si="4"/>
        <v>1.0101086569291058</v>
      </c>
    </row>
    <row r="22" spans="1:12" ht="19.5" customHeight="1" x14ac:dyDescent="0.2">
      <c r="A22" s="8"/>
      <c r="B22" s="35" t="s">
        <v>4</v>
      </c>
      <c r="C22" s="25">
        <v>63681</v>
      </c>
      <c r="D22" s="26">
        <f t="shared" si="0"/>
        <v>0</v>
      </c>
      <c r="E22" s="25">
        <v>65126</v>
      </c>
      <c r="F22" s="26">
        <f t="shared" si="1"/>
        <v>1.0226912265824972</v>
      </c>
      <c r="G22" s="27">
        <v>66440</v>
      </c>
      <c r="H22" s="26">
        <f t="shared" si="2"/>
        <v>1.020176273684857</v>
      </c>
      <c r="I22" s="27">
        <v>67222</v>
      </c>
      <c r="J22" s="26">
        <f t="shared" si="3"/>
        <v>1.0117700180614089</v>
      </c>
      <c r="K22" s="28">
        <v>67903</v>
      </c>
      <c r="L22" s="26">
        <f t="shared" si="4"/>
        <v>1.0101306120020233</v>
      </c>
    </row>
    <row r="23" spans="1:12" ht="19.5" customHeight="1" x14ac:dyDescent="0.2">
      <c r="A23" s="8"/>
      <c r="B23" s="24" t="s">
        <v>5</v>
      </c>
      <c r="C23" s="25">
        <v>228</v>
      </c>
      <c r="D23" s="26">
        <f t="shared" si="0"/>
        <v>0</v>
      </c>
      <c r="E23" s="25">
        <v>228</v>
      </c>
      <c r="F23" s="26">
        <f t="shared" si="1"/>
        <v>1</v>
      </c>
      <c r="G23" s="27">
        <v>232</v>
      </c>
      <c r="H23" s="26">
        <f t="shared" si="2"/>
        <v>1.0175438596491229</v>
      </c>
      <c r="I23" s="27">
        <v>231</v>
      </c>
      <c r="J23" s="26">
        <f t="shared" si="3"/>
        <v>0.99568965517241381</v>
      </c>
      <c r="K23" s="27">
        <v>231</v>
      </c>
      <c r="L23" s="26">
        <f t="shared" si="4"/>
        <v>1</v>
      </c>
    </row>
    <row r="24" spans="1:12" ht="19.5" customHeight="1" x14ac:dyDescent="0.2">
      <c r="A24" s="9"/>
      <c r="B24" s="29" t="s">
        <v>6</v>
      </c>
      <c r="C24" s="30">
        <v>146</v>
      </c>
      <c r="D24" s="31">
        <f t="shared" si="0"/>
        <v>0</v>
      </c>
      <c r="E24" s="30">
        <v>146</v>
      </c>
      <c r="F24" s="31">
        <f t="shared" si="1"/>
        <v>1</v>
      </c>
      <c r="G24" s="32">
        <v>146</v>
      </c>
      <c r="H24" s="31">
        <f t="shared" si="2"/>
        <v>1</v>
      </c>
      <c r="I24" s="32">
        <v>146</v>
      </c>
      <c r="J24" s="31">
        <f t="shared" si="3"/>
        <v>1</v>
      </c>
      <c r="K24" s="32">
        <v>146</v>
      </c>
      <c r="L24" s="31">
        <f t="shared" si="4"/>
        <v>1</v>
      </c>
    </row>
    <row r="25" spans="1:12" ht="19.5" customHeight="1" x14ac:dyDescent="0.2">
      <c r="A25" s="7" t="s">
        <v>3</v>
      </c>
      <c r="B25" s="37"/>
      <c r="C25" s="38">
        <v>107695</v>
      </c>
      <c r="D25" s="39">
        <f t="shared" si="0"/>
        <v>0</v>
      </c>
      <c r="E25" s="38">
        <v>107933</v>
      </c>
      <c r="F25" s="39">
        <f t="shared" si="1"/>
        <v>1.0022099447513813</v>
      </c>
      <c r="G25" s="34">
        <v>107773</v>
      </c>
      <c r="H25" s="39">
        <f t="shared" si="2"/>
        <v>0.99851759888078717</v>
      </c>
      <c r="I25" s="34">
        <v>106768</v>
      </c>
      <c r="J25" s="39">
        <f t="shared" si="3"/>
        <v>0.99067484434877007</v>
      </c>
      <c r="K25" s="34">
        <v>105917</v>
      </c>
      <c r="L25" s="39">
        <f t="shared" si="4"/>
        <v>0.99202944702532592</v>
      </c>
    </row>
    <row r="26" spans="1:12" ht="19.5" customHeight="1" x14ac:dyDescent="0.2">
      <c r="A26" s="8"/>
      <c r="B26" s="35" t="s">
        <v>4</v>
      </c>
      <c r="C26" s="25">
        <v>107511</v>
      </c>
      <c r="D26" s="26">
        <f t="shared" si="0"/>
        <v>0</v>
      </c>
      <c r="E26" s="25">
        <v>107749</v>
      </c>
      <c r="F26" s="26">
        <f t="shared" si="1"/>
        <v>1.0022137269674731</v>
      </c>
      <c r="G26" s="27">
        <v>107589</v>
      </c>
      <c r="H26" s="26">
        <f t="shared" si="2"/>
        <v>0.99851506742521967</v>
      </c>
      <c r="I26" s="27">
        <v>106584</v>
      </c>
      <c r="J26" s="26">
        <f t="shared" si="3"/>
        <v>0.99065889635557536</v>
      </c>
      <c r="K26" s="28">
        <v>105732</v>
      </c>
      <c r="L26" s="26">
        <f t="shared" si="4"/>
        <v>0.99200630488628683</v>
      </c>
    </row>
    <row r="27" spans="1:12" ht="19.5" customHeight="1" x14ac:dyDescent="0.2">
      <c r="A27" s="8"/>
      <c r="B27" s="35" t="s">
        <v>5</v>
      </c>
      <c r="C27" s="25">
        <v>378</v>
      </c>
      <c r="D27" s="26">
        <f t="shared" si="0"/>
        <v>0</v>
      </c>
      <c r="E27" s="25">
        <v>386</v>
      </c>
      <c r="F27" s="26">
        <f t="shared" si="1"/>
        <v>1.0211640211640212</v>
      </c>
      <c r="G27" s="27">
        <v>372</v>
      </c>
      <c r="H27" s="26">
        <f t="shared" si="2"/>
        <v>0.96373056994818651</v>
      </c>
      <c r="I27" s="27">
        <v>367</v>
      </c>
      <c r="J27" s="26">
        <f t="shared" si="3"/>
        <v>0.98655913978494625</v>
      </c>
      <c r="K27" s="27">
        <v>361</v>
      </c>
      <c r="L27" s="26">
        <f t="shared" si="4"/>
        <v>0.98365122615803813</v>
      </c>
    </row>
    <row r="28" spans="1:12" ht="19.5" customHeight="1" x14ac:dyDescent="0.2">
      <c r="A28" s="9"/>
      <c r="B28" s="29" t="s">
        <v>6</v>
      </c>
      <c r="C28" s="30">
        <v>184</v>
      </c>
      <c r="D28" s="31">
        <f t="shared" si="0"/>
        <v>0</v>
      </c>
      <c r="E28" s="30">
        <v>184</v>
      </c>
      <c r="F28" s="31">
        <f t="shared" si="1"/>
        <v>1</v>
      </c>
      <c r="G28" s="32">
        <v>184</v>
      </c>
      <c r="H28" s="31">
        <f t="shared" si="2"/>
        <v>1</v>
      </c>
      <c r="I28" s="32">
        <v>184</v>
      </c>
      <c r="J28" s="31">
        <f t="shared" si="3"/>
        <v>1</v>
      </c>
      <c r="K28" s="32">
        <v>185</v>
      </c>
      <c r="L28" s="31">
        <f t="shared" si="4"/>
        <v>1.0054347826086956</v>
      </c>
    </row>
    <row r="29" spans="1:12" ht="19.5" customHeight="1" x14ac:dyDescent="0.2">
      <c r="A29" s="7" t="s">
        <v>7</v>
      </c>
      <c r="B29" s="33"/>
      <c r="C29" s="21">
        <v>73110</v>
      </c>
      <c r="D29" s="22">
        <f t="shared" si="0"/>
        <v>0</v>
      </c>
      <c r="E29" s="21">
        <v>73817</v>
      </c>
      <c r="F29" s="22">
        <f t="shared" si="1"/>
        <v>1.0096703597319108</v>
      </c>
      <c r="G29" s="23">
        <v>73923</v>
      </c>
      <c r="H29" s="22">
        <f t="shared" si="2"/>
        <v>1.0014359835810178</v>
      </c>
      <c r="I29" s="23">
        <v>74022</v>
      </c>
      <c r="J29" s="22">
        <f t="shared" si="3"/>
        <v>1.0013392313623635</v>
      </c>
      <c r="K29" s="34">
        <v>74199</v>
      </c>
      <c r="L29" s="22">
        <f t="shared" si="4"/>
        <v>1.0023911810002433</v>
      </c>
    </row>
    <row r="30" spans="1:12" ht="19.5" customHeight="1" x14ac:dyDescent="0.2">
      <c r="A30" s="8"/>
      <c r="B30" s="35" t="s">
        <v>4</v>
      </c>
      <c r="C30" s="25">
        <v>73053</v>
      </c>
      <c r="D30" s="26">
        <f t="shared" si="0"/>
        <v>0</v>
      </c>
      <c r="E30" s="25">
        <v>73784</v>
      </c>
      <c r="F30" s="26">
        <f t="shared" si="1"/>
        <v>1.0100064336851327</v>
      </c>
      <c r="G30" s="27">
        <v>73890</v>
      </c>
      <c r="H30" s="26">
        <f t="shared" si="2"/>
        <v>1.0014366258267375</v>
      </c>
      <c r="I30" s="27">
        <v>73991</v>
      </c>
      <c r="J30" s="26">
        <f t="shared" si="3"/>
        <v>1.0013668967383949</v>
      </c>
      <c r="K30" s="28">
        <v>74168</v>
      </c>
      <c r="L30" s="26">
        <f t="shared" si="4"/>
        <v>1.0023921828330473</v>
      </c>
    </row>
    <row r="31" spans="1:12" ht="19.5" customHeight="1" x14ac:dyDescent="0.2">
      <c r="A31" s="8"/>
      <c r="B31" s="35" t="s">
        <v>5</v>
      </c>
      <c r="C31" s="25">
        <v>255</v>
      </c>
      <c r="D31" s="26">
        <f t="shared" si="0"/>
        <v>0</v>
      </c>
      <c r="E31" s="25">
        <v>257</v>
      </c>
      <c r="F31" s="26">
        <f t="shared" si="1"/>
        <v>1.0078431372549019</v>
      </c>
      <c r="G31" s="27">
        <v>260</v>
      </c>
      <c r="H31" s="26">
        <f t="shared" si="2"/>
        <v>1.0116731517509727</v>
      </c>
      <c r="I31" s="27">
        <v>262</v>
      </c>
      <c r="J31" s="26">
        <f t="shared" si="3"/>
        <v>1.0076923076923077</v>
      </c>
      <c r="K31" s="27">
        <v>263</v>
      </c>
      <c r="L31" s="26">
        <f t="shared" si="4"/>
        <v>1.0038167938931297</v>
      </c>
    </row>
    <row r="32" spans="1:12" ht="19.5" customHeight="1" x14ac:dyDescent="0.2">
      <c r="A32" s="9"/>
      <c r="B32" s="29" t="s">
        <v>6</v>
      </c>
      <c r="C32" s="30">
        <v>57</v>
      </c>
      <c r="D32" s="31">
        <f t="shared" si="0"/>
        <v>0</v>
      </c>
      <c r="E32" s="30">
        <v>33</v>
      </c>
      <c r="F32" s="31">
        <f t="shared" si="1"/>
        <v>0.57894736842105265</v>
      </c>
      <c r="G32" s="32">
        <v>33</v>
      </c>
      <c r="H32" s="31">
        <f t="shared" si="2"/>
        <v>1</v>
      </c>
      <c r="I32" s="32">
        <v>31</v>
      </c>
      <c r="J32" s="31">
        <f t="shared" si="3"/>
        <v>0.93939393939393945</v>
      </c>
      <c r="K32" s="32">
        <v>31</v>
      </c>
      <c r="L32" s="31">
        <f t="shared" si="4"/>
        <v>1</v>
      </c>
    </row>
    <row r="33" spans="1:12" ht="19.5" customHeight="1" x14ac:dyDescent="0.2">
      <c r="A33" s="7" t="s">
        <v>13</v>
      </c>
      <c r="B33" s="20"/>
      <c r="C33" s="21">
        <v>8197</v>
      </c>
      <c r="D33" s="22">
        <f t="shared" si="0"/>
        <v>0</v>
      </c>
      <c r="E33" s="21">
        <v>8675</v>
      </c>
      <c r="F33" s="22">
        <f t="shared" si="1"/>
        <v>1.0583140173234109</v>
      </c>
      <c r="G33" s="23">
        <v>8875</v>
      </c>
      <c r="H33" s="22">
        <f t="shared" si="2"/>
        <v>1.0230547550432276</v>
      </c>
      <c r="I33" s="23">
        <v>8930</v>
      </c>
      <c r="J33" s="22">
        <f t="shared" si="3"/>
        <v>1.0061971830985916</v>
      </c>
      <c r="K33" s="34">
        <v>9032</v>
      </c>
      <c r="L33" s="22">
        <f t="shared" si="4"/>
        <v>1.0114221724524075</v>
      </c>
    </row>
    <row r="34" spans="1:12" ht="19.5" customHeight="1" x14ac:dyDescent="0.2">
      <c r="A34" s="8"/>
      <c r="B34" s="24" t="s">
        <v>4</v>
      </c>
      <c r="C34" s="25">
        <v>8197</v>
      </c>
      <c r="D34" s="26">
        <f t="shared" si="0"/>
        <v>0</v>
      </c>
      <c r="E34" s="25">
        <v>8675</v>
      </c>
      <c r="F34" s="26">
        <f t="shared" si="1"/>
        <v>1.0583140173234109</v>
      </c>
      <c r="G34" s="27">
        <v>8875</v>
      </c>
      <c r="H34" s="26">
        <f t="shared" si="2"/>
        <v>1.0230547550432276</v>
      </c>
      <c r="I34" s="27">
        <v>8930</v>
      </c>
      <c r="J34" s="26">
        <f t="shared" si="3"/>
        <v>1.0061971830985916</v>
      </c>
      <c r="K34" s="28">
        <v>9032</v>
      </c>
      <c r="L34" s="26">
        <f t="shared" si="4"/>
        <v>1.0114221724524075</v>
      </c>
    </row>
    <row r="35" spans="1:12" ht="19.5" customHeight="1" x14ac:dyDescent="0.2">
      <c r="A35" s="8"/>
      <c r="B35" s="35" t="s">
        <v>5</v>
      </c>
      <c r="C35" s="25">
        <v>56</v>
      </c>
      <c r="D35" s="26">
        <f t="shared" si="0"/>
        <v>0</v>
      </c>
      <c r="E35" s="25">
        <v>52</v>
      </c>
      <c r="F35" s="26">
        <f t="shared" si="1"/>
        <v>0.9285714285714286</v>
      </c>
      <c r="G35" s="27">
        <v>52</v>
      </c>
      <c r="H35" s="26">
        <f t="shared" si="2"/>
        <v>1</v>
      </c>
      <c r="I35" s="27">
        <v>53</v>
      </c>
      <c r="J35" s="26">
        <f t="shared" si="3"/>
        <v>1.0192307692307692</v>
      </c>
      <c r="K35" s="27">
        <v>53</v>
      </c>
      <c r="L35" s="26">
        <f t="shared" si="4"/>
        <v>1</v>
      </c>
    </row>
    <row r="36" spans="1:12" ht="19.5" customHeight="1" x14ac:dyDescent="0.2">
      <c r="A36" s="9"/>
      <c r="B36" s="29" t="s">
        <v>6</v>
      </c>
      <c r="C36" s="30">
        <v>0</v>
      </c>
      <c r="D36" s="31">
        <f t="shared" si="0"/>
        <v>0</v>
      </c>
      <c r="E36" s="30">
        <v>0</v>
      </c>
      <c r="F36" s="31">
        <f>IFERROR(E36/C36,0)</f>
        <v>0</v>
      </c>
      <c r="G36" s="32">
        <v>0</v>
      </c>
      <c r="H36" s="31">
        <f t="shared" si="2"/>
        <v>0</v>
      </c>
      <c r="I36" s="32">
        <v>0</v>
      </c>
      <c r="J36" s="31">
        <f t="shared" si="3"/>
        <v>0</v>
      </c>
      <c r="K36" s="32">
        <v>0</v>
      </c>
      <c r="L36" s="31">
        <f t="shared" si="4"/>
        <v>0</v>
      </c>
    </row>
    <row r="37" spans="1:12" ht="19.5" customHeight="1" x14ac:dyDescent="0.2">
      <c r="A37" s="7" t="s">
        <v>14</v>
      </c>
      <c r="B37" s="33"/>
      <c r="C37" s="40">
        <f>C33+C9+C5+C21+C13+C17+C29+C25</f>
        <v>429323</v>
      </c>
      <c r="D37" s="22">
        <f t="shared" si="0"/>
        <v>0</v>
      </c>
      <c r="E37" s="40">
        <f>E33+E9+E5+E21+E13+E17+E29+E25</f>
        <v>452131</v>
      </c>
      <c r="F37" s="22">
        <f>IFERROR(E37/C37,0)</f>
        <v>1.053125502244231</v>
      </c>
      <c r="G37" s="41">
        <f>G33+G9+G5+G21+G13+G17+G29+G25</f>
        <v>454851</v>
      </c>
      <c r="H37" s="22">
        <f t="shared" si="2"/>
        <v>1.0060159555527048</v>
      </c>
      <c r="I37" s="41">
        <f>I33+I9+I5+I21+I13+I17+I29+I25</f>
        <v>456210</v>
      </c>
      <c r="J37" s="22">
        <f t="shared" si="3"/>
        <v>1.0029877916064822</v>
      </c>
      <c r="K37" s="42">
        <f>K33+K9+K5+K21+K13+K17+K29+K25</f>
        <v>451780</v>
      </c>
      <c r="L37" s="22">
        <f t="shared" si="4"/>
        <v>0.99028955963262533</v>
      </c>
    </row>
    <row r="38" spans="1:12" ht="19.5" customHeight="1" x14ac:dyDescent="0.2">
      <c r="A38" s="10"/>
      <c r="B38" s="35" t="s">
        <v>4</v>
      </c>
      <c r="C38" s="43">
        <f>C34+C10+C6+C22+C14+C18+C30+C26</f>
        <v>428837</v>
      </c>
      <c r="D38" s="26">
        <f t="shared" si="0"/>
        <v>0</v>
      </c>
      <c r="E38" s="43">
        <f>E34+E10+E6+E22+E14+E18+E30+E26</f>
        <v>451731</v>
      </c>
      <c r="F38" s="26">
        <f>IFERROR(E38/C38,0)</f>
        <v>1.0533862516527259</v>
      </c>
      <c r="G38" s="44">
        <f>G34+G10+G6+G22+G14+G18+G30+G26</f>
        <v>454451</v>
      </c>
      <c r="H38" s="26">
        <f t="shared" si="2"/>
        <v>1.006021282577463</v>
      </c>
      <c r="I38" s="44">
        <f>I34+I10+I6+I22+I14+I18+I30+I26</f>
        <v>455821</v>
      </c>
      <c r="J38" s="26">
        <f t="shared" si="3"/>
        <v>1.003014626439374</v>
      </c>
      <c r="K38" s="44">
        <f>K34+K10+K6+K22+K14+K18+K30+K26</f>
        <v>451391</v>
      </c>
      <c r="L38" s="26">
        <f t="shared" si="4"/>
        <v>0.99028127269257016</v>
      </c>
    </row>
    <row r="39" spans="1:12" ht="19.5" customHeight="1" x14ac:dyDescent="0.2">
      <c r="A39" s="10"/>
      <c r="B39" s="35" t="s">
        <v>5</v>
      </c>
      <c r="C39" s="43">
        <f>C35+C11+C7+C23+C15+C19+C31+C27</f>
        <v>2268</v>
      </c>
      <c r="D39" s="26">
        <f t="shared" si="0"/>
        <v>0</v>
      </c>
      <c r="E39" s="43">
        <f>E35+E11+E7+E23+E15+E19+E31+E27</f>
        <v>2156</v>
      </c>
      <c r="F39" s="26">
        <f>IFERROR(E39/C39,0)</f>
        <v>0.95061728395061729</v>
      </c>
      <c r="G39" s="44">
        <f>G35+G11+G7+G23+G15+G19+G31+G27</f>
        <v>2276</v>
      </c>
      <c r="H39" s="26">
        <f t="shared" si="2"/>
        <v>1.0556586270871986</v>
      </c>
      <c r="I39" s="44">
        <f>I35+I11+I7+I23+I15+I19+I31+I27</f>
        <v>2275</v>
      </c>
      <c r="J39" s="26">
        <f t="shared" si="3"/>
        <v>0.99956063268892792</v>
      </c>
      <c r="K39" s="44">
        <f>K35+K11+K7+K23+K15+K19+K31+K27</f>
        <v>2179</v>
      </c>
      <c r="L39" s="26">
        <f t="shared" si="4"/>
        <v>0.95780219780219777</v>
      </c>
    </row>
    <row r="40" spans="1:12" ht="19.5" customHeight="1" x14ac:dyDescent="0.2">
      <c r="A40" s="11"/>
      <c r="B40" s="29" t="s">
        <v>6</v>
      </c>
      <c r="C40" s="45">
        <f>C36+C12+C8+C24+C16+C20+C32+C28</f>
        <v>486</v>
      </c>
      <c r="D40" s="31">
        <f t="shared" si="0"/>
        <v>0</v>
      </c>
      <c r="E40" s="45">
        <f>E36+E12+E8+E24+E16+E20+E32+E28</f>
        <v>400</v>
      </c>
      <c r="F40" s="31">
        <f>IFERROR(E40/C40,0)</f>
        <v>0.82304526748971196</v>
      </c>
      <c r="G40" s="46">
        <f>G36+G12+G8+G24+G16+G20+G32+G28</f>
        <v>400</v>
      </c>
      <c r="H40" s="31">
        <f t="shared" si="2"/>
        <v>1</v>
      </c>
      <c r="I40" s="46">
        <f>I36+I12+I8+I24+I16+I20+I32+I28</f>
        <v>389</v>
      </c>
      <c r="J40" s="31">
        <f t="shared" si="3"/>
        <v>0.97250000000000003</v>
      </c>
      <c r="K40" s="46">
        <f>K36+K12+K8+K24+K16+K20+K32+K28</f>
        <v>389</v>
      </c>
      <c r="L40" s="31">
        <f t="shared" si="4"/>
        <v>1</v>
      </c>
    </row>
    <row r="41" spans="1:12" ht="17.25" customHeight="1" x14ac:dyDescent="0.2">
      <c r="A41" s="2" t="s">
        <v>15</v>
      </c>
      <c r="F41" s="3"/>
      <c r="H41" s="3"/>
      <c r="J41" s="3"/>
      <c r="L41" s="3"/>
    </row>
  </sheetData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貨物自動車運送車両数の推移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2011-12-19T06:46:07Z</dcterms:created>
  <dcterms:modified xsi:type="dcterms:W3CDTF">2023-12-26T02:02:27Z</dcterms:modified>
</cp:coreProperties>
</file>