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船種別船腹量" sheetId="1" r:id="rId1"/>
  </sheets>
  <definedNames>
    <definedName name="_xlnm.Print_Area" localSheetId="0">'船種別船腹量'!$A$2:$S$15</definedName>
  </definedNames>
  <calcPr fullCalcOnLoad="1"/>
</workbook>
</file>

<file path=xl/sharedStrings.xml><?xml version="1.0" encoding="utf-8"?>
<sst xmlns="http://schemas.openxmlformats.org/spreadsheetml/2006/main" count="39" uniqueCount="24">
  <si>
    <t>本局</t>
  </si>
  <si>
    <t>隻数</t>
  </si>
  <si>
    <t>総トン数</t>
  </si>
  <si>
    <t>東京</t>
  </si>
  <si>
    <t>千葉</t>
  </si>
  <si>
    <t>茨城</t>
  </si>
  <si>
    <t>鹿島</t>
  </si>
  <si>
    <t>川崎</t>
  </si>
  <si>
    <t>計</t>
  </si>
  <si>
    <t>土・砂利・石材専用船</t>
  </si>
  <si>
    <t>セメント専用船</t>
  </si>
  <si>
    <t>自動車専用船</t>
  </si>
  <si>
    <t>油送船</t>
  </si>
  <si>
    <t>特殊タンク船</t>
  </si>
  <si>
    <t>その他貨物船</t>
  </si>
  <si>
    <t>合計</t>
  </si>
  <si>
    <t>全国</t>
  </si>
  <si>
    <t>関 東 運 輸 局 管 内</t>
  </si>
  <si>
    <t>船種別船腹量</t>
  </si>
  <si>
    <t>隻数</t>
  </si>
  <si>
    <t>全国比</t>
  </si>
  <si>
    <t xml:space="preserve">　　　　　　　　　　　　区別
　　船種
</t>
  </si>
  <si>
    <t>-</t>
  </si>
  <si>
    <r>
      <t>（注）
１．</t>
    </r>
    <r>
      <rPr>
        <u val="single"/>
        <sz val="9"/>
        <rFont val="ＭＳ Ｐゴシック"/>
        <family val="3"/>
      </rPr>
      <t>運送業</t>
    </r>
    <r>
      <rPr>
        <sz val="9"/>
        <rFont val="ＭＳ Ｐゴシック"/>
        <family val="3"/>
      </rPr>
      <t>の船腹量である。
２．塩・保税原油の二次輸送を除く。
３．端数処理のため、末尾の数字が合わない場合がある。
４．全国の値は「数字で見る海事2023」より抜粋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</si>
</sst>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0_);[Red]\(0\)"/>
    <numFmt numFmtId="182" formatCode="[$-411]\(ggge&quot;年&quot;m&quot;月&quot;d&quot;日&quot;&quot;現&quot;&quot;在&quot;\)"/>
    <numFmt numFmtId="183" formatCode="0.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distributed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2"/>
    </xf>
    <xf numFmtId="0" fontId="0" fillId="0" borderId="1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0" xfId="0" applyFill="1" applyAlignment="1">
      <alignment horizontal="center" vertical="center"/>
    </xf>
    <xf numFmtId="182" fontId="0" fillId="0" borderId="16" xfId="0" applyNumberFormat="1" applyBorder="1" applyAlignment="1">
      <alignment horizontal="left" vertical="center"/>
    </xf>
    <xf numFmtId="0" fontId="3" fillId="0" borderId="0" xfId="0" applyFont="1" applyAlignment="1">
      <alignment horizontal="left" vertical="top" wrapText="1" inden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177" fontId="2" fillId="0" borderId="34" xfId="0" applyNumberFormat="1" applyFont="1" applyFill="1" applyBorder="1" applyAlignment="1">
      <alignment vertical="center" shrinkToFit="1"/>
    </xf>
    <xf numFmtId="177" fontId="2" fillId="0" borderId="35" xfId="0" applyNumberFormat="1" applyFont="1" applyFill="1" applyBorder="1" applyAlignment="1">
      <alignment vertical="center" shrinkToFit="1"/>
    </xf>
    <xf numFmtId="183" fontId="2" fillId="0" borderId="34" xfId="42" applyNumberFormat="1" applyFont="1" applyFill="1" applyBorder="1" applyAlignment="1">
      <alignment vertical="center" shrinkToFit="1"/>
    </xf>
    <xf numFmtId="183" fontId="2" fillId="0" borderId="36" xfId="42" applyNumberFormat="1" applyFont="1" applyFill="1" applyBorder="1" applyAlignment="1">
      <alignment vertical="center" shrinkToFit="1"/>
    </xf>
    <xf numFmtId="177" fontId="42" fillId="0" borderId="37" xfId="48" applyNumberFormat="1" applyFont="1" applyFill="1" applyBorder="1" applyAlignment="1">
      <alignment vertical="center" shrinkToFit="1"/>
    </xf>
    <xf numFmtId="177" fontId="42" fillId="0" borderId="33" xfId="48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38" xfId="0" applyNumberFormat="1" applyFont="1" applyFill="1" applyBorder="1" applyAlignment="1">
      <alignment vertical="center" shrinkToFit="1"/>
    </xf>
    <xf numFmtId="183" fontId="2" fillId="0" borderId="17" xfId="42" applyNumberFormat="1" applyFont="1" applyFill="1" applyBorder="1" applyAlignment="1">
      <alignment vertical="center" shrinkToFit="1"/>
    </xf>
    <xf numFmtId="183" fontId="2" fillId="0" borderId="15" xfId="42" applyNumberFormat="1" applyFont="1" applyFill="1" applyBorder="1" applyAlignment="1">
      <alignment vertical="center" shrinkToFit="1"/>
    </xf>
    <xf numFmtId="177" fontId="42" fillId="0" borderId="21" xfId="48" applyNumberFormat="1" applyFont="1" applyFill="1" applyBorder="1" applyAlignment="1">
      <alignment vertical="center" shrinkToFit="1"/>
    </xf>
    <xf numFmtId="177" fontId="42" fillId="0" borderId="19" xfId="48" applyNumberFormat="1" applyFont="1" applyFill="1" applyBorder="1" applyAlignment="1">
      <alignment vertical="center" shrinkToFit="1"/>
    </xf>
    <xf numFmtId="183" fontId="2" fillId="0" borderId="17" xfId="42" applyNumberFormat="1" applyFont="1" applyFill="1" applyBorder="1" applyAlignment="1">
      <alignment horizontal="right" vertical="center" shrinkToFit="1"/>
    </xf>
    <xf numFmtId="183" fontId="2" fillId="0" borderId="15" xfId="42" applyNumberFormat="1" applyFont="1" applyFill="1" applyBorder="1" applyAlignment="1">
      <alignment horizontal="right" vertical="center" shrinkToFit="1"/>
    </xf>
    <xf numFmtId="177" fontId="2" fillId="0" borderId="39" xfId="0" applyNumberFormat="1" applyFont="1" applyFill="1" applyBorder="1" applyAlignment="1">
      <alignment vertical="center" shrinkToFit="1"/>
    </xf>
    <xf numFmtId="177" fontId="2" fillId="0" borderId="40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41" xfId="0" applyNumberFormat="1" applyFont="1" applyFill="1" applyBorder="1" applyAlignment="1">
      <alignment vertical="center" shrinkToFit="1"/>
    </xf>
    <xf numFmtId="183" fontId="2" fillId="0" borderId="11" xfId="42" applyNumberFormat="1" applyFont="1" applyFill="1" applyBorder="1" applyAlignment="1">
      <alignment vertical="center" shrinkToFit="1"/>
    </xf>
    <xf numFmtId="183" fontId="2" fillId="0" borderId="14" xfId="42" applyNumberFormat="1" applyFont="1" applyFill="1" applyBorder="1" applyAlignment="1">
      <alignment vertical="center" shrinkToFit="1"/>
    </xf>
    <xf numFmtId="177" fontId="42" fillId="0" borderId="42" xfId="48" applyNumberFormat="1" applyFont="1" applyFill="1" applyBorder="1" applyAlignment="1">
      <alignment vertical="center" shrinkToFit="1"/>
    </xf>
    <xf numFmtId="177" fontId="42" fillId="0" borderId="40" xfId="48" applyNumberFormat="1" applyFont="1" applyFill="1" applyBorder="1" applyAlignment="1">
      <alignment vertical="center" shrinkToFit="1"/>
    </xf>
    <xf numFmtId="183" fontId="2" fillId="0" borderId="10" xfId="42" applyNumberFormat="1" applyFont="1" applyFill="1" applyBorder="1" applyAlignment="1">
      <alignment vertical="center" shrinkToFit="1"/>
    </xf>
    <xf numFmtId="177" fontId="42" fillId="0" borderId="37" xfId="0" applyNumberFormat="1" applyFont="1" applyFill="1" applyBorder="1" applyAlignment="1">
      <alignment vertical="center" shrinkToFit="1"/>
    </xf>
    <xf numFmtId="177" fontId="42" fillId="0" borderId="33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16"/>
  <sheetViews>
    <sheetView tabSelected="1" zoomScale="80" zoomScaleNormal="80" workbookViewId="0" topLeftCell="A1">
      <selection activeCell="U33" sqref="U33"/>
    </sheetView>
  </sheetViews>
  <sheetFormatPr defaultColWidth="9.00390625" defaultRowHeight="13.5"/>
  <cols>
    <col min="1" max="1" width="25.25390625" style="0" customWidth="1"/>
    <col min="2" max="2" width="6.25390625" style="0" customWidth="1"/>
    <col min="3" max="3" width="9.50390625" style="0" bestFit="1" customWidth="1"/>
    <col min="4" max="4" width="6.25390625" style="0" customWidth="1"/>
    <col min="5" max="5" width="11.25390625" style="0" bestFit="1" customWidth="1"/>
    <col min="6" max="6" width="5.75390625" style="0" customWidth="1"/>
    <col min="7" max="7" width="8.375" style="0" bestFit="1" customWidth="1"/>
    <col min="8" max="8" width="5.375" style="0" customWidth="1"/>
    <col min="9" max="9" width="8.375" style="0" bestFit="1" customWidth="1"/>
    <col min="10" max="10" width="5.75390625" style="0" customWidth="1"/>
    <col min="11" max="11" width="8.375" style="0" bestFit="1" customWidth="1"/>
    <col min="12" max="12" width="5.50390625" style="0" customWidth="1"/>
    <col min="13" max="13" width="8.375" style="0" bestFit="1" customWidth="1"/>
    <col min="14" max="14" width="7.375" style="0" bestFit="1" customWidth="1"/>
    <col min="15" max="15" width="7.50390625" style="0" bestFit="1" customWidth="1"/>
    <col min="16" max="16" width="12.00390625" style="0" customWidth="1"/>
    <col min="17" max="17" width="7.50390625" style="0" bestFit="1" customWidth="1"/>
    <col min="18" max="18" width="7.375" style="0" bestFit="1" customWidth="1"/>
    <col min="19" max="19" width="11.75390625" style="0" customWidth="1"/>
  </cols>
  <sheetData>
    <row r="2" spans="1:5" ht="21.75" customHeight="1">
      <c r="A2" s="8" t="s">
        <v>18</v>
      </c>
      <c r="B2" s="13">
        <v>45016</v>
      </c>
      <c r="C2" s="13"/>
      <c r="D2" s="13"/>
      <c r="E2" s="13"/>
    </row>
    <row r="3" spans="1:19" ht="21.75" customHeight="1">
      <c r="A3" s="22" t="s">
        <v>21</v>
      </c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20" t="s">
        <v>16</v>
      </c>
      <c r="S3" s="21"/>
    </row>
    <row r="4" spans="1:19" ht="26.25" customHeight="1">
      <c r="A4" s="23"/>
      <c r="B4" s="16" t="s">
        <v>0</v>
      </c>
      <c r="C4" s="17"/>
      <c r="D4" s="17" t="s">
        <v>3</v>
      </c>
      <c r="E4" s="17"/>
      <c r="F4" s="17" t="s">
        <v>4</v>
      </c>
      <c r="G4" s="17"/>
      <c r="H4" s="17" t="s">
        <v>5</v>
      </c>
      <c r="I4" s="17"/>
      <c r="J4" s="15" t="s">
        <v>6</v>
      </c>
      <c r="K4" s="16"/>
      <c r="L4" s="17" t="s">
        <v>7</v>
      </c>
      <c r="M4" s="15"/>
      <c r="N4" s="28" t="s">
        <v>8</v>
      </c>
      <c r="O4" s="29"/>
      <c r="P4" s="29"/>
      <c r="Q4" s="27"/>
      <c r="R4" s="20"/>
      <c r="S4" s="21"/>
    </row>
    <row r="5" spans="1:19" ht="19.5" customHeight="1">
      <c r="A5" s="23"/>
      <c r="B5" s="18" t="s">
        <v>1</v>
      </c>
      <c r="C5" s="18" t="s">
        <v>2</v>
      </c>
      <c r="D5" s="18" t="s">
        <v>1</v>
      </c>
      <c r="E5" s="18" t="s">
        <v>2</v>
      </c>
      <c r="F5" s="18" t="s">
        <v>1</v>
      </c>
      <c r="G5" s="18" t="s">
        <v>2</v>
      </c>
      <c r="H5" s="18" t="s">
        <v>1</v>
      </c>
      <c r="I5" s="18" t="s">
        <v>2</v>
      </c>
      <c r="J5" s="18" t="s">
        <v>1</v>
      </c>
      <c r="K5" s="18" t="s">
        <v>2</v>
      </c>
      <c r="L5" s="18" t="s">
        <v>1</v>
      </c>
      <c r="M5" s="26" t="s">
        <v>2</v>
      </c>
      <c r="N5" s="25" t="s">
        <v>19</v>
      </c>
      <c r="O5" s="16"/>
      <c r="P5" s="26" t="s">
        <v>2</v>
      </c>
      <c r="Q5" s="27"/>
      <c r="R5" s="18" t="s">
        <v>1</v>
      </c>
      <c r="S5" s="18" t="s">
        <v>2</v>
      </c>
    </row>
    <row r="6" spans="1:19" ht="22.5" customHeight="1" thickBot="1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3"/>
      <c r="N6" s="5"/>
      <c r="O6" s="4" t="s">
        <v>20</v>
      </c>
      <c r="P6" s="6"/>
      <c r="Q6" s="7" t="s">
        <v>20</v>
      </c>
      <c r="R6" s="19"/>
      <c r="S6" s="19"/>
    </row>
    <row r="7" spans="1:19" ht="27.75" customHeight="1" thickTop="1">
      <c r="A7" s="9" t="s">
        <v>14</v>
      </c>
      <c r="B7" s="34">
        <v>96</v>
      </c>
      <c r="C7" s="35">
        <v>55988.64999999999</v>
      </c>
      <c r="D7" s="35">
        <v>554</v>
      </c>
      <c r="E7" s="35">
        <v>933090.38</v>
      </c>
      <c r="F7" s="35">
        <v>81</v>
      </c>
      <c r="G7" s="35">
        <v>18581.48</v>
      </c>
      <c r="H7" s="35">
        <v>1</v>
      </c>
      <c r="I7" s="35">
        <v>226</v>
      </c>
      <c r="J7" s="35">
        <v>24</v>
      </c>
      <c r="K7" s="35">
        <v>981.62</v>
      </c>
      <c r="L7" s="35">
        <v>1</v>
      </c>
      <c r="M7" s="36">
        <v>61.33</v>
      </c>
      <c r="N7" s="37">
        <f aca="true" t="shared" si="0" ref="N7:N12">B7+D7+F7+H7+J7+L7</f>
        <v>757</v>
      </c>
      <c r="O7" s="38">
        <f>N7/R7</f>
        <v>0.22025021821355834</v>
      </c>
      <c r="P7" s="36">
        <f aca="true" t="shared" si="1" ref="P7:P12">C7+E7+G7+I7+K7+M7</f>
        <v>1008929.46</v>
      </c>
      <c r="Q7" s="39">
        <f>P7/S7</f>
        <v>0.4017750459943134</v>
      </c>
      <c r="R7" s="40">
        <v>3437</v>
      </c>
      <c r="S7" s="41">
        <v>2511180</v>
      </c>
    </row>
    <row r="8" spans="1:19" ht="27.75" customHeight="1">
      <c r="A8" s="10" t="s">
        <v>9</v>
      </c>
      <c r="B8" s="42">
        <v>1</v>
      </c>
      <c r="C8" s="43">
        <v>497</v>
      </c>
      <c r="D8" s="43">
        <v>5</v>
      </c>
      <c r="E8" s="43">
        <v>1695.2</v>
      </c>
      <c r="F8" s="43">
        <v>26</v>
      </c>
      <c r="G8" s="43">
        <v>12014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4">
        <v>0</v>
      </c>
      <c r="N8" s="45">
        <f t="shared" si="0"/>
        <v>32</v>
      </c>
      <c r="O8" s="46">
        <f aca="true" t="shared" si="2" ref="O8:O13">N8/R8</f>
        <v>0.08839779005524862</v>
      </c>
      <c r="P8" s="44">
        <f t="shared" si="1"/>
        <v>14206.2</v>
      </c>
      <c r="Q8" s="47">
        <f aca="true" t="shared" si="3" ref="Q8:Q13">P8/S8</f>
        <v>0.040494270566102275</v>
      </c>
      <c r="R8" s="48">
        <v>362</v>
      </c>
      <c r="S8" s="49">
        <v>350820</v>
      </c>
    </row>
    <row r="9" spans="1:19" ht="27.75" customHeight="1">
      <c r="A9" s="10" t="s">
        <v>10</v>
      </c>
      <c r="B9" s="42">
        <v>0</v>
      </c>
      <c r="C9" s="43">
        <v>0</v>
      </c>
      <c r="D9" s="43">
        <v>62</v>
      </c>
      <c r="E9" s="43">
        <v>161594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4">
        <v>0</v>
      </c>
      <c r="N9" s="45">
        <f t="shared" si="0"/>
        <v>62</v>
      </c>
      <c r="O9" s="46">
        <f t="shared" si="2"/>
        <v>0.4696969696969697</v>
      </c>
      <c r="P9" s="44">
        <f t="shared" si="1"/>
        <v>161594</v>
      </c>
      <c r="Q9" s="47">
        <f t="shared" si="3"/>
        <v>0.4155390636652112</v>
      </c>
      <c r="R9" s="48">
        <v>132</v>
      </c>
      <c r="S9" s="49">
        <v>388878</v>
      </c>
    </row>
    <row r="10" spans="1:19" ht="27.75" customHeight="1">
      <c r="A10" s="10" t="s">
        <v>11</v>
      </c>
      <c r="B10" s="42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4">
        <v>0</v>
      </c>
      <c r="N10" s="45">
        <f t="shared" si="0"/>
        <v>0</v>
      </c>
      <c r="O10" s="50" t="s">
        <v>22</v>
      </c>
      <c r="P10" s="44">
        <f t="shared" si="1"/>
        <v>0</v>
      </c>
      <c r="Q10" s="51" t="s">
        <v>22</v>
      </c>
      <c r="R10" s="48">
        <v>11</v>
      </c>
      <c r="S10" s="49">
        <v>40239</v>
      </c>
    </row>
    <row r="11" spans="1:19" ht="27.75" customHeight="1">
      <c r="A11" s="10" t="s">
        <v>12</v>
      </c>
      <c r="B11" s="42">
        <v>103</v>
      </c>
      <c r="C11" s="43">
        <v>301241.47</v>
      </c>
      <c r="D11" s="43">
        <v>474</v>
      </c>
      <c r="E11" s="43">
        <v>712821.48</v>
      </c>
      <c r="F11" s="43">
        <v>3</v>
      </c>
      <c r="G11" s="43">
        <v>406</v>
      </c>
      <c r="H11" s="43">
        <v>0</v>
      </c>
      <c r="I11" s="43">
        <v>0</v>
      </c>
      <c r="J11" s="43">
        <v>0</v>
      </c>
      <c r="K11" s="43">
        <v>0</v>
      </c>
      <c r="L11" s="43">
        <v>5</v>
      </c>
      <c r="M11" s="44">
        <v>884</v>
      </c>
      <c r="N11" s="45">
        <f t="shared" si="0"/>
        <v>585</v>
      </c>
      <c r="O11" s="46">
        <f t="shared" si="2"/>
        <v>0.6037151702786377</v>
      </c>
      <c r="P11" s="44">
        <f t="shared" si="1"/>
        <v>1015352.95</v>
      </c>
      <c r="Q11" s="47">
        <f t="shared" si="3"/>
        <v>0.8860792970379459</v>
      </c>
      <c r="R11" s="48">
        <v>969</v>
      </c>
      <c r="S11" s="49">
        <v>1145894</v>
      </c>
    </row>
    <row r="12" spans="1:19" ht="27.75" customHeight="1" thickBot="1">
      <c r="A12" s="11" t="s">
        <v>13</v>
      </c>
      <c r="B12" s="52">
        <v>22</v>
      </c>
      <c r="C12" s="53">
        <v>21621</v>
      </c>
      <c r="D12" s="53">
        <v>92</v>
      </c>
      <c r="E12" s="53">
        <v>93848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4">
        <v>0</v>
      </c>
      <c r="N12" s="55">
        <f t="shared" si="0"/>
        <v>114</v>
      </c>
      <c r="O12" s="56">
        <f t="shared" si="2"/>
        <v>0.37748344370860926</v>
      </c>
      <c r="P12" s="54">
        <f t="shared" si="1"/>
        <v>115469</v>
      </c>
      <c r="Q12" s="57">
        <f t="shared" si="3"/>
        <v>0.5378030320672551</v>
      </c>
      <c r="R12" s="58">
        <v>302</v>
      </c>
      <c r="S12" s="59">
        <v>214705</v>
      </c>
    </row>
    <row r="13" spans="1:19" ht="27.75" customHeight="1" thickTop="1">
      <c r="A13" s="3" t="s">
        <v>15</v>
      </c>
      <c r="B13" s="34">
        <f>SUM(B7:B12)</f>
        <v>222</v>
      </c>
      <c r="C13" s="35">
        <f aca="true" t="shared" si="4" ref="C13:R13">SUM(C7:C12)</f>
        <v>379348.11999999994</v>
      </c>
      <c r="D13" s="35">
        <f t="shared" si="4"/>
        <v>1187</v>
      </c>
      <c r="E13" s="35">
        <f t="shared" si="4"/>
        <v>1903049.06</v>
      </c>
      <c r="F13" s="35">
        <f t="shared" si="4"/>
        <v>110</v>
      </c>
      <c r="G13" s="35">
        <f t="shared" si="4"/>
        <v>31001.48</v>
      </c>
      <c r="H13" s="35">
        <f t="shared" si="4"/>
        <v>1</v>
      </c>
      <c r="I13" s="35">
        <f t="shared" si="4"/>
        <v>226</v>
      </c>
      <c r="J13" s="35">
        <f t="shared" si="4"/>
        <v>24</v>
      </c>
      <c r="K13" s="35">
        <f t="shared" si="4"/>
        <v>981.62</v>
      </c>
      <c r="L13" s="35">
        <f t="shared" si="4"/>
        <v>6</v>
      </c>
      <c r="M13" s="36">
        <f t="shared" si="4"/>
        <v>945.33</v>
      </c>
      <c r="N13" s="37">
        <f t="shared" si="4"/>
        <v>1550</v>
      </c>
      <c r="O13" s="38">
        <f t="shared" si="2"/>
        <v>0.2973335891041627</v>
      </c>
      <c r="P13" s="36">
        <f t="shared" si="4"/>
        <v>2315551.61</v>
      </c>
      <c r="Q13" s="60">
        <f t="shared" si="3"/>
        <v>0.4977843896746921</v>
      </c>
      <c r="R13" s="61">
        <f t="shared" si="4"/>
        <v>5213</v>
      </c>
      <c r="S13" s="62">
        <f>SUM(S7:S12)</f>
        <v>4651716</v>
      </c>
    </row>
    <row r="14" spans="1:19" ht="7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4" ht="65.25" customHeight="1">
      <c r="A15" s="14" t="s">
        <v>23</v>
      </c>
      <c r="B15" s="14"/>
      <c r="C15" s="14"/>
      <c r="D15" s="14"/>
    </row>
    <row r="16" ht="12.75">
      <c r="A16" s="12"/>
    </row>
  </sheetData>
  <sheetProtection/>
  <mergeCells count="28">
    <mergeCell ref="R5:R6"/>
    <mergeCell ref="S5:S6"/>
    <mergeCell ref="N4:Q4"/>
    <mergeCell ref="B3:Q3"/>
    <mergeCell ref="H5:H6"/>
    <mergeCell ref="I5:I6"/>
    <mergeCell ref="J5:J6"/>
    <mergeCell ref="K5:K6"/>
    <mergeCell ref="L5:L6"/>
    <mergeCell ref="M5:M6"/>
    <mergeCell ref="R3:S4"/>
    <mergeCell ref="A3:A6"/>
    <mergeCell ref="B4:C4"/>
    <mergeCell ref="D4:E4"/>
    <mergeCell ref="N5:O5"/>
    <mergeCell ref="P5:Q5"/>
    <mergeCell ref="B5:B6"/>
    <mergeCell ref="C5:C6"/>
    <mergeCell ref="D5:D6"/>
    <mergeCell ref="H4:I4"/>
    <mergeCell ref="B2:E2"/>
    <mergeCell ref="A15:D15"/>
    <mergeCell ref="J4:K4"/>
    <mergeCell ref="L4:M4"/>
    <mergeCell ref="F4:G4"/>
    <mergeCell ref="E5:E6"/>
    <mergeCell ref="F5:F6"/>
    <mergeCell ref="G5:G6"/>
  </mergeCells>
  <printOptions horizontalCentered="1"/>
  <pageMargins left="0.5511811023622047" right="0.7086614173228347" top="0.984251968503937" bottom="0.984251968503937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2010-12-19T07:21:02Z</cp:lastPrinted>
  <dcterms:created xsi:type="dcterms:W3CDTF">1997-01-08T22:48:59Z</dcterms:created>
  <dcterms:modified xsi:type="dcterms:W3CDTF">2023-12-27T04:23:41Z</dcterms:modified>
  <cp:category/>
  <cp:version/>
  <cp:contentType/>
  <cp:contentStatus/>
</cp:coreProperties>
</file>