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580" windowHeight="5100" activeTab="0"/>
  </bookViews>
  <sheets>
    <sheet name="船員労務監査 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<sst xmlns="http://schemas.openxmlformats.org/spreadsheetml/2006/main" count="40" uniqueCount="32">
  <si>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本　　　局</t>
  </si>
  <si>
    <t>茨　　　城</t>
  </si>
  <si>
    <t>鹿　　　島</t>
  </si>
  <si>
    <t>千　　　葉</t>
  </si>
  <si>
    <t>東　　　京</t>
  </si>
  <si>
    <t>川　　　崎</t>
  </si>
  <si>
    <t>実働
状況</t>
  </si>
  <si>
    <t>船員労務官数</t>
  </si>
  <si>
    <t>監査延日数</t>
  </si>
  <si>
    <t>監査船舶数</t>
  </si>
  <si>
    <t>監査船員数</t>
  </si>
  <si>
    <t>違反件数</t>
  </si>
  <si>
    <t>勧告件数</t>
  </si>
  <si>
    <t>船
舶
監
査</t>
  </si>
  <si>
    <t>　　　　　　　　管轄局
区分</t>
  </si>
  <si>
    <t>監査事業場数</t>
  </si>
  <si>
    <t>事
業
場
監
査</t>
  </si>
  <si>
    <t>監査船舶事業者数</t>
  </si>
  <si>
    <t>合
計</t>
  </si>
  <si>
    <t>申告受理件数</t>
  </si>
  <si>
    <t>その他
船舶</t>
  </si>
  <si>
    <t>汽　　　　　船</t>
  </si>
  <si>
    <t>漁　　　　　船</t>
  </si>
  <si>
    <t>注）１．汽船Aとは、総トン数７００トン以上、汽船Bとは、総トン数７００トン未満の船舶。</t>
  </si>
  <si>
    <t>　　３．その他の船舶とは、汽船、漁船以外の船舶。</t>
  </si>
  <si>
    <t>計</t>
  </si>
  <si>
    <t>A</t>
  </si>
  <si>
    <t>B</t>
  </si>
  <si>
    <t>　　２．漁船Aとは、船員法施行規則第５１条に掲げる漁船（第２種又は第３種の従業制限を有する漁船及び第１種の従業制限を有する漁船で、</t>
  </si>
  <si>
    <t>　　　　さけ・ます、はえ縄漁業又は機船底引き網漁業に従事するもの）、漁船Bとは、それ以外の漁船。</t>
  </si>
  <si>
    <t xml:space="preserve">船員労働の保護及び指導業務（船員法） </t>
  </si>
  <si>
    <t>船員労務監査状況（令和４年度）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</si>
</sst>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double"/>
      <top style="medium"/>
      <bottom style="medium"/>
    </border>
    <border>
      <left/>
      <right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 diagonalDown="1">
      <left style="double"/>
      <right/>
      <top style="medium"/>
      <bottom style="medium"/>
      <diagonal style="thin"/>
    </border>
    <border diagonalDown="1">
      <left/>
      <right/>
      <top style="medium"/>
      <bottom style="medium"/>
      <diagonal style="thin"/>
    </border>
    <border diagonalDown="1">
      <left/>
      <right style="medium"/>
      <top style="medium"/>
      <bottom style="medium"/>
      <diagonal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medium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38" fontId="2" fillId="0" borderId="10" xfId="48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38" fontId="2" fillId="0" borderId="13" xfId="48" applyFont="1" applyFill="1" applyBorder="1" applyAlignment="1">
      <alignment vertical="center"/>
    </xf>
    <xf numFmtId="38" fontId="2" fillId="0" borderId="14" xfId="48" applyFont="1" applyFill="1" applyBorder="1" applyAlignment="1">
      <alignment vertical="center"/>
    </xf>
    <xf numFmtId="38" fontId="2" fillId="0" borderId="15" xfId="48" applyFont="1" applyFill="1" applyBorder="1" applyAlignment="1">
      <alignment vertical="center"/>
    </xf>
    <xf numFmtId="38" fontId="2" fillId="0" borderId="16" xfId="48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/>
    </xf>
    <xf numFmtId="38" fontId="2" fillId="0" borderId="30" xfId="48" applyFont="1" applyFill="1" applyBorder="1" applyAlignment="1">
      <alignment vertical="center"/>
    </xf>
    <xf numFmtId="38" fontId="2" fillId="0" borderId="31" xfId="48" applyFont="1" applyFill="1" applyBorder="1" applyAlignment="1">
      <alignment vertical="center"/>
    </xf>
    <xf numFmtId="38" fontId="2" fillId="0" borderId="32" xfId="48" applyFont="1" applyFill="1" applyBorder="1" applyAlignment="1">
      <alignment vertical="center"/>
    </xf>
    <xf numFmtId="38" fontId="2" fillId="0" borderId="33" xfId="48" applyFont="1" applyFill="1" applyBorder="1" applyAlignment="1">
      <alignment vertical="center"/>
    </xf>
    <xf numFmtId="38" fontId="2" fillId="0" borderId="29" xfId="48" applyFont="1" applyFill="1" applyBorder="1" applyAlignment="1">
      <alignment vertical="center"/>
    </xf>
    <xf numFmtId="0" fontId="0" fillId="0" borderId="34" xfId="0" applyFont="1" applyFill="1" applyBorder="1" applyAlignment="1">
      <alignment horizontal="distributed" vertical="center"/>
    </xf>
    <xf numFmtId="38" fontId="2" fillId="0" borderId="35" xfId="48" applyFont="1" applyFill="1" applyBorder="1" applyAlignment="1">
      <alignment vertical="center"/>
    </xf>
    <xf numFmtId="38" fontId="2" fillId="0" borderId="36" xfId="48" applyFont="1" applyFill="1" applyBorder="1" applyAlignment="1">
      <alignment vertical="center"/>
    </xf>
    <xf numFmtId="38" fontId="2" fillId="0" borderId="37" xfId="48" applyFont="1" applyFill="1" applyBorder="1" applyAlignment="1">
      <alignment vertical="center"/>
    </xf>
    <xf numFmtId="38" fontId="2" fillId="0" borderId="38" xfId="48" applyFont="1" applyFill="1" applyBorder="1" applyAlignment="1">
      <alignment vertical="center"/>
    </xf>
    <xf numFmtId="38" fontId="2" fillId="0" borderId="34" xfId="48" applyFont="1" applyFill="1" applyBorder="1" applyAlignment="1">
      <alignment vertical="center"/>
    </xf>
    <xf numFmtId="0" fontId="0" fillId="0" borderId="39" xfId="0" applyFont="1" applyFill="1" applyBorder="1" applyAlignment="1">
      <alignment horizontal="distributed" vertical="center"/>
    </xf>
    <xf numFmtId="38" fontId="2" fillId="0" borderId="40" xfId="48" applyFont="1" applyFill="1" applyBorder="1" applyAlignment="1">
      <alignment vertical="center"/>
    </xf>
    <xf numFmtId="38" fontId="2" fillId="0" borderId="41" xfId="48" applyFont="1" applyFill="1" applyBorder="1" applyAlignment="1">
      <alignment vertical="center"/>
    </xf>
    <xf numFmtId="38" fontId="2" fillId="0" borderId="42" xfId="48" applyFont="1" applyFill="1" applyBorder="1" applyAlignment="1">
      <alignment vertical="center"/>
    </xf>
    <xf numFmtId="38" fontId="2" fillId="0" borderId="43" xfId="48" applyFont="1" applyFill="1" applyBorder="1" applyAlignment="1">
      <alignment vertical="center"/>
    </xf>
    <xf numFmtId="38" fontId="2" fillId="0" borderId="44" xfId="48" applyFont="1" applyFill="1" applyBorder="1" applyAlignment="1">
      <alignment vertical="center"/>
    </xf>
    <xf numFmtId="38" fontId="2" fillId="0" borderId="39" xfId="48" applyFont="1" applyFill="1" applyBorder="1" applyAlignment="1">
      <alignment vertical="center"/>
    </xf>
    <xf numFmtId="38" fontId="2" fillId="0" borderId="45" xfId="48" applyFont="1" applyFill="1" applyBorder="1" applyAlignment="1">
      <alignment vertical="center"/>
    </xf>
    <xf numFmtId="38" fontId="2" fillId="0" borderId="46" xfId="48" applyFont="1" applyFill="1" applyBorder="1" applyAlignment="1">
      <alignment vertical="center"/>
    </xf>
    <xf numFmtId="38" fontId="2" fillId="0" borderId="47" xfId="48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distributed" vertical="center"/>
    </xf>
    <xf numFmtId="0" fontId="2" fillId="0" borderId="55" xfId="0" applyFont="1" applyFill="1" applyBorder="1" applyAlignment="1">
      <alignment horizontal="distributed" vertical="center"/>
    </xf>
    <xf numFmtId="0" fontId="2" fillId="0" borderId="56" xfId="0" applyFont="1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2" fillId="0" borderId="59" xfId="0" applyFont="1" applyFill="1" applyBorder="1" applyAlignment="1">
      <alignment horizontal="center" vertical="center"/>
    </xf>
    <xf numFmtId="0" fontId="0" fillId="0" borderId="60" xfId="0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61" xfId="0" applyFont="1" applyFill="1" applyBorder="1" applyAlignment="1">
      <alignment horizontal="left" vertical="top" wrapText="1"/>
    </xf>
    <xf numFmtId="0" fontId="2" fillId="0" borderId="62" xfId="0" applyFont="1" applyFill="1" applyBorder="1" applyAlignment="1">
      <alignment horizontal="left" vertical="top"/>
    </xf>
    <xf numFmtId="0" fontId="2" fillId="0" borderId="63" xfId="0" applyFont="1" applyFill="1" applyBorder="1" applyAlignment="1">
      <alignment horizontal="left" vertical="top"/>
    </xf>
    <xf numFmtId="0" fontId="2" fillId="0" borderId="64" xfId="0" applyFont="1" applyFill="1" applyBorder="1" applyAlignment="1">
      <alignment horizontal="left" vertical="top"/>
    </xf>
    <xf numFmtId="0" fontId="2" fillId="0" borderId="30" xfId="0" applyFont="1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SheetLayoutView="100" workbookViewId="0" topLeftCell="A1">
      <selection activeCell="O1" sqref="O1"/>
    </sheetView>
  </sheetViews>
  <sheetFormatPr defaultColWidth="9.00390625" defaultRowHeight="13.5"/>
  <cols>
    <col min="1" max="1" width="5.25390625" style="14" customWidth="1"/>
    <col min="2" max="2" width="17.50390625" style="14" customWidth="1"/>
    <col min="3" max="16384" width="9.00390625" style="14" customWidth="1"/>
  </cols>
  <sheetData>
    <row r="1" spans="1:11" ht="15.75">
      <c r="A1" s="77" t="s">
        <v>30</v>
      </c>
      <c r="B1" s="78"/>
      <c r="C1" s="78"/>
      <c r="D1" s="78"/>
      <c r="E1" s="78"/>
      <c r="F1" s="78"/>
      <c r="K1" s="15"/>
    </row>
    <row r="3" spans="1:5" ht="15" thickBot="1">
      <c r="A3" s="51" t="s">
        <v>31</v>
      </c>
      <c r="B3" s="51"/>
      <c r="C3" s="51"/>
      <c r="D3" s="51"/>
      <c r="E3" s="78"/>
    </row>
    <row r="4" spans="1:14" ht="14.25">
      <c r="A4" s="79" t="s">
        <v>14</v>
      </c>
      <c r="B4" s="80"/>
      <c r="C4" s="83" t="s">
        <v>0</v>
      </c>
      <c r="D4" s="63" t="s">
        <v>1</v>
      </c>
      <c r="E4" s="63" t="s">
        <v>2</v>
      </c>
      <c r="F4" s="63" t="s">
        <v>3</v>
      </c>
      <c r="G4" s="63" t="s">
        <v>4</v>
      </c>
      <c r="H4" s="63" t="s">
        <v>5</v>
      </c>
      <c r="I4" s="65" t="s">
        <v>25</v>
      </c>
      <c r="J4" s="67" t="s">
        <v>21</v>
      </c>
      <c r="K4" s="68"/>
      <c r="L4" s="71" t="s">
        <v>22</v>
      </c>
      <c r="M4" s="72"/>
      <c r="N4" s="74" t="s">
        <v>20</v>
      </c>
    </row>
    <row r="5" spans="1:14" ht="15" thickBot="1">
      <c r="A5" s="81"/>
      <c r="B5" s="82"/>
      <c r="C5" s="84"/>
      <c r="D5" s="64"/>
      <c r="E5" s="64"/>
      <c r="F5" s="64"/>
      <c r="G5" s="64"/>
      <c r="H5" s="64"/>
      <c r="I5" s="66"/>
      <c r="J5" s="69"/>
      <c r="K5" s="70"/>
      <c r="L5" s="56"/>
      <c r="M5" s="73"/>
      <c r="N5" s="75"/>
    </row>
    <row r="6" spans="1:14" ht="18" customHeight="1">
      <c r="A6" s="53" t="s">
        <v>6</v>
      </c>
      <c r="B6" s="16" t="s">
        <v>7</v>
      </c>
      <c r="C6" s="11">
        <v>8</v>
      </c>
      <c r="D6" s="12">
        <v>2</v>
      </c>
      <c r="E6" s="13">
        <v>2</v>
      </c>
      <c r="F6" s="13">
        <v>2</v>
      </c>
      <c r="G6" s="13">
        <v>4</v>
      </c>
      <c r="H6" s="13">
        <v>1</v>
      </c>
      <c r="I6" s="10">
        <f>SUM(C6:H6)</f>
        <v>19</v>
      </c>
      <c r="J6" s="69"/>
      <c r="K6" s="70"/>
      <c r="L6" s="56"/>
      <c r="M6" s="73"/>
      <c r="N6" s="75"/>
    </row>
    <row r="7" spans="1:14" ht="18.75" customHeight="1" thickBot="1">
      <c r="A7" s="54"/>
      <c r="B7" s="17" t="s">
        <v>8</v>
      </c>
      <c r="C7" s="18">
        <v>102</v>
      </c>
      <c r="D7" s="19">
        <v>44</v>
      </c>
      <c r="E7" s="19">
        <v>48</v>
      </c>
      <c r="F7" s="19">
        <v>88</v>
      </c>
      <c r="G7" s="19">
        <v>139</v>
      </c>
      <c r="H7" s="19">
        <v>38</v>
      </c>
      <c r="I7" s="10">
        <f aca="true" t="shared" si="0" ref="I7:I20">SUM(C7:H7)</f>
        <v>459</v>
      </c>
      <c r="J7" s="20" t="s">
        <v>26</v>
      </c>
      <c r="K7" s="21" t="s">
        <v>27</v>
      </c>
      <c r="L7" s="22" t="s">
        <v>26</v>
      </c>
      <c r="M7" s="23" t="s">
        <v>27</v>
      </c>
      <c r="N7" s="76"/>
    </row>
    <row r="8" spans="1:14" ht="18.75" customHeight="1">
      <c r="A8" s="55" t="s">
        <v>13</v>
      </c>
      <c r="B8" s="24" t="s">
        <v>9</v>
      </c>
      <c r="C8" s="25">
        <v>56</v>
      </c>
      <c r="D8" s="26">
        <v>36</v>
      </c>
      <c r="E8" s="26">
        <v>40</v>
      </c>
      <c r="F8" s="26">
        <v>40</v>
      </c>
      <c r="G8" s="26">
        <v>41</v>
      </c>
      <c r="H8" s="26">
        <v>43</v>
      </c>
      <c r="I8" s="1">
        <f>SUM(C8:H8)</f>
        <v>256</v>
      </c>
      <c r="J8" s="27">
        <v>66</v>
      </c>
      <c r="K8" s="1">
        <v>137</v>
      </c>
      <c r="L8" s="28">
        <v>1</v>
      </c>
      <c r="M8" s="29">
        <v>52</v>
      </c>
      <c r="N8" s="9">
        <v>0</v>
      </c>
    </row>
    <row r="9" spans="1:14" ht="18.75" customHeight="1">
      <c r="A9" s="56"/>
      <c r="B9" s="30" t="s">
        <v>10</v>
      </c>
      <c r="C9" s="31">
        <v>432</v>
      </c>
      <c r="D9" s="32">
        <v>214</v>
      </c>
      <c r="E9" s="32">
        <v>440</v>
      </c>
      <c r="F9" s="32">
        <v>187</v>
      </c>
      <c r="G9" s="32">
        <v>400</v>
      </c>
      <c r="H9" s="32">
        <v>267</v>
      </c>
      <c r="I9" s="2">
        <f t="shared" si="0"/>
        <v>1940</v>
      </c>
      <c r="J9" s="33">
        <v>834</v>
      </c>
      <c r="K9" s="2">
        <v>624</v>
      </c>
      <c r="L9" s="34">
        <v>16</v>
      </c>
      <c r="M9" s="35">
        <v>466</v>
      </c>
      <c r="N9" s="4">
        <v>0</v>
      </c>
    </row>
    <row r="10" spans="1:14" ht="18.75" customHeight="1">
      <c r="A10" s="56"/>
      <c r="B10" s="30" t="s">
        <v>11</v>
      </c>
      <c r="C10" s="31">
        <v>10</v>
      </c>
      <c r="D10" s="32">
        <v>0</v>
      </c>
      <c r="E10" s="32">
        <v>2</v>
      </c>
      <c r="F10" s="32">
        <v>3</v>
      </c>
      <c r="G10" s="32">
        <v>6</v>
      </c>
      <c r="H10" s="32">
        <v>2</v>
      </c>
      <c r="I10" s="2">
        <f t="shared" si="0"/>
        <v>23</v>
      </c>
      <c r="J10" s="33">
        <v>4</v>
      </c>
      <c r="K10" s="2">
        <v>16</v>
      </c>
      <c r="L10" s="34">
        <v>0</v>
      </c>
      <c r="M10" s="35">
        <v>3</v>
      </c>
      <c r="N10" s="4">
        <v>0</v>
      </c>
    </row>
    <row r="11" spans="1:14" ht="18.75" customHeight="1" thickBot="1">
      <c r="A11" s="57"/>
      <c r="B11" s="36" t="s">
        <v>12</v>
      </c>
      <c r="C11" s="37">
        <v>14</v>
      </c>
      <c r="D11" s="38">
        <v>1</v>
      </c>
      <c r="E11" s="38">
        <v>0</v>
      </c>
      <c r="F11" s="38">
        <v>0</v>
      </c>
      <c r="G11" s="38">
        <v>7</v>
      </c>
      <c r="H11" s="38">
        <v>0</v>
      </c>
      <c r="I11" s="3">
        <f t="shared" si="0"/>
        <v>22</v>
      </c>
      <c r="J11" s="39">
        <v>4</v>
      </c>
      <c r="K11" s="40">
        <v>18</v>
      </c>
      <c r="L11" s="41">
        <v>0</v>
      </c>
      <c r="M11" s="42">
        <v>0</v>
      </c>
      <c r="N11" s="5">
        <v>0</v>
      </c>
    </row>
    <row r="12" spans="1:14" ht="18.75" customHeight="1">
      <c r="A12" s="55" t="s">
        <v>16</v>
      </c>
      <c r="B12" s="24" t="s">
        <v>15</v>
      </c>
      <c r="C12" s="25">
        <v>9</v>
      </c>
      <c r="D12" s="26">
        <v>6</v>
      </c>
      <c r="E12" s="26">
        <v>6</v>
      </c>
      <c r="F12" s="26">
        <v>4</v>
      </c>
      <c r="G12" s="26">
        <v>23</v>
      </c>
      <c r="H12" s="26">
        <v>2</v>
      </c>
      <c r="I12" s="1">
        <f t="shared" si="0"/>
        <v>50</v>
      </c>
      <c r="J12" s="27">
        <v>10</v>
      </c>
      <c r="K12" s="1">
        <v>23</v>
      </c>
      <c r="L12" s="28">
        <v>1</v>
      </c>
      <c r="M12" s="29">
        <v>16</v>
      </c>
      <c r="N12" s="4">
        <v>0</v>
      </c>
    </row>
    <row r="13" spans="1:14" ht="18.75" customHeight="1">
      <c r="A13" s="56"/>
      <c r="B13" s="30" t="s">
        <v>10</v>
      </c>
      <c r="C13" s="31">
        <v>74</v>
      </c>
      <c r="D13" s="32">
        <v>230</v>
      </c>
      <c r="E13" s="32">
        <v>154</v>
      </c>
      <c r="F13" s="32">
        <v>74</v>
      </c>
      <c r="G13" s="32">
        <v>857</v>
      </c>
      <c r="H13" s="32">
        <v>24</v>
      </c>
      <c r="I13" s="2">
        <f t="shared" si="0"/>
        <v>1413</v>
      </c>
      <c r="J13" s="33">
        <v>437</v>
      </c>
      <c r="K13" s="2">
        <v>346</v>
      </c>
      <c r="L13" s="34">
        <v>122</v>
      </c>
      <c r="M13" s="35">
        <v>508</v>
      </c>
      <c r="N13" s="4">
        <v>0</v>
      </c>
    </row>
    <row r="14" spans="1:14" ht="18.75" customHeight="1">
      <c r="A14" s="56"/>
      <c r="B14" s="30" t="s">
        <v>11</v>
      </c>
      <c r="C14" s="31">
        <v>1</v>
      </c>
      <c r="D14" s="32">
        <v>0</v>
      </c>
      <c r="E14" s="32">
        <v>0</v>
      </c>
      <c r="F14" s="32">
        <v>0</v>
      </c>
      <c r="G14" s="32">
        <v>3</v>
      </c>
      <c r="H14" s="32">
        <v>0</v>
      </c>
      <c r="I14" s="2">
        <f t="shared" si="0"/>
        <v>4</v>
      </c>
      <c r="J14" s="33">
        <v>2</v>
      </c>
      <c r="K14" s="2">
        <v>2</v>
      </c>
      <c r="L14" s="34">
        <v>0</v>
      </c>
      <c r="M14" s="35">
        <v>0</v>
      </c>
      <c r="N14" s="4">
        <v>0</v>
      </c>
    </row>
    <row r="15" spans="1:14" ht="18.75" customHeight="1" thickBot="1">
      <c r="A15" s="57"/>
      <c r="B15" s="36" t="s">
        <v>12</v>
      </c>
      <c r="C15" s="31">
        <v>0</v>
      </c>
      <c r="D15" s="38">
        <v>0</v>
      </c>
      <c r="E15" s="38">
        <v>0</v>
      </c>
      <c r="F15" s="38">
        <v>0</v>
      </c>
      <c r="G15" s="38">
        <v>1</v>
      </c>
      <c r="H15" s="38">
        <v>0</v>
      </c>
      <c r="I15" s="3">
        <f t="shared" si="0"/>
        <v>1</v>
      </c>
      <c r="J15" s="39">
        <v>0</v>
      </c>
      <c r="K15" s="40">
        <v>1</v>
      </c>
      <c r="L15" s="41">
        <v>0</v>
      </c>
      <c r="M15" s="42">
        <v>0</v>
      </c>
      <c r="N15" s="5">
        <v>0</v>
      </c>
    </row>
    <row r="16" spans="1:14" ht="18.75" customHeight="1">
      <c r="A16" s="55" t="s">
        <v>18</v>
      </c>
      <c r="B16" s="24" t="s">
        <v>17</v>
      </c>
      <c r="C16" s="25">
        <f>SUM(C8,C12)</f>
        <v>65</v>
      </c>
      <c r="D16" s="25">
        <f aca="true" t="shared" si="1" ref="C16:N19">SUM(D8,D12)</f>
        <v>42</v>
      </c>
      <c r="E16" s="25">
        <f t="shared" si="1"/>
        <v>46</v>
      </c>
      <c r="F16" s="25">
        <f>SUM(F8,F12)</f>
        <v>44</v>
      </c>
      <c r="G16" s="25">
        <f t="shared" si="1"/>
        <v>64</v>
      </c>
      <c r="H16" s="25">
        <f t="shared" si="1"/>
        <v>45</v>
      </c>
      <c r="I16" s="1">
        <f>SUM(C16:H16)</f>
        <v>306</v>
      </c>
      <c r="J16" s="33">
        <f aca="true" t="shared" si="2" ref="J16:N17">SUM(J8,J12)</f>
        <v>76</v>
      </c>
      <c r="K16" s="43">
        <f t="shared" si="2"/>
        <v>160</v>
      </c>
      <c r="L16" s="28">
        <f t="shared" si="2"/>
        <v>2</v>
      </c>
      <c r="M16" s="43">
        <f t="shared" si="2"/>
        <v>68</v>
      </c>
      <c r="N16" s="6">
        <f t="shared" si="2"/>
        <v>0</v>
      </c>
    </row>
    <row r="17" spans="1:14" ht="18.75" customHeight="1">
      <c r="A17" s="56"/>
      <c r="B17" s="30" t="s">
        <v>10</v>
      </c>
      <c r="C17" s="31">
        <f>SUM(C9,C13)</f>
        <v>506</v>
      </c>
      <c r="D17" s="31">
        <f t="shared" si="1"/>
        <v>444</v>
      </c>
      <c r="E17" s="31">
        <f t="shared" si="1"/>
        <v>594</v>
      </c>
      <c r="F17" s="31">
        <f t="shared" si="1"/>
        <v>261</v>
      </c>
      <c r="G17" s="31">
        <f t="shared" si="1"/>
        <v>1257</v>
      </c>
      <c r="H17" s="31">
        <f t="shared" si="1"/>
        <v>291</v>
      </c>
      <c r="I17" s="2">
        <f t="shared" si="0"/>
        <v>3353</v>
      </c>
      <c r="J17" s="33">
        <f t="shared" si="2"/>
        <v>1271</v>
      </c>
      <c r="K17" s="44">
        <f t="shared" si="2"/>
        <v>970</v>
      </c>
      <c r="L17" s="34">
        <f t="shared" si="2"/>
        <v>138</v>
      </c>
      <c r="M17" s="44">
        <f t="shared" si="2"/>
        <v>974</v>
      </c>
      <c r="N17" s="7">
        <f t="shared" si="2"/>
        <v>0</v>
      </c>
    </row>
    <row r="18" spans="1:14" ht="18.75" customHeight="1">
      <c r="A18" s="56"/>
      <c r="B18" s="30" t="s">
        <v>11</v>
      </c>
      <c r="C18" s="31">
        <f t="shared" si="1"/>
        <v>11</v>
      </c>
      <c r="D18" s="31">
        <f t="shared" si="1"/>
        <v>0</v>
      </c>
      <c r="E18" s="31">
        <f t="shared" si="1"/>
        <v>2</v>
      </c>
      <c r="F18" s="31">
        <f t="shared" si="1"/>
        <v>3</v>
      </c>
      <c r="G18" s="31">
        <f t="shared" si="1"/>
        <v>9</v>
      </c>
      <c r="H18" s="31">
        <f t="shared" si="1"/>
        <v>2</v>
      </c>
      <c r="I18" s="2">
        <f t="shared" si="0"/>
        <v>27</v>
      </c>
      <c r="J18" s="33">
        <f>SUM(J10,J14)</f>
        <v>6</v>
      </c>
      <c r="K18" s="44">
        <f t="shared" si="1"/>
        <v>18</v>
      </c>
      <c r="L18" s="34">
        <f>SUM(L10,L14)</f>
        <v>0</v>
      </c>
      <c r="M18" s="44">
        <f t="shared" si="1"/>
        <v>3</v>
      </c>
      <c r="N18" s="7">
        <f t="shared" si="1"/>
        <v>0</v>
      </c>
    </row>
    <row r="19" spans="1:14" ht="18.75" customHeight="1" thickBot="1">
      <c r="A19" s="57"/>
      <c r="B19" s="36" t="s">
        <v>12</v>
      </c>
      <c r="C19" s="37">
        <f t="shared" si="1"/>
        <v>14</v>
      </c>
      <c r="D19" s="37">
        <f t="shared" si="1"/>
        <v>1</v>
      </c>
      <c r="E19" s="37">
        <f t="shared" si="1"/>
        <v>0</v>
      </c>
      <c r="F19" s="37">
        <f t="shared" si="1"/>
        <v>0</v>
      </c>
      <c r="G19" s="37">
        <f t="shared" si="1"/>
        <v>8</v>
      </c>
      <c r="H19" s="37">
        <f t="shared" si="1"/>
        <v>0</v>
      </c>
      <c r="I19" s="3">
        <f>SUM(I11+I15)</f>
        <v>23</v>
      </c>
      <c r="J19" s="39">
        <f>SUM(J11,J15)</f>
        <v>4</v>
      </c>
      <c r="K19" s="45">
        <f t="shared" si="1"/>
        <v>19</v>
      </c>
      <c r="L19" s="41">
        <f t="shared" si="1"/>
        <v>0</v>
      </c>
      <c r="M19" s="45">
        <f t="shared" si="1"/>
        <v>0</v>
      </c>
      <c r="N19" s="8">
        <f t="shared" si="1"/>
        <v>0</v>
      </c>
    </row>
    <row r="20" spans="1:14" ht="18.75" customHeight="1" thickBot="1">
      <c r="A20" s="58" t="s">
        <v>19</v>
      </c>
      <c r="B20" s="59"/>
      <c r="C20" s="46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8">
        <f t="shared" si="0"/>
        <v>0</v>
      </c>
      <c r="J20" s="60"/>
      <c r="K20" s="61"/>
      <c r="L20" s="61"/>
      <c r="M20" s="61"/>
      <c r="N20" s="62"/>
    </row>
    <row r="21" spans="1:14" ht="14.25">
      <c r="A21" s="49" t="s">
        <v>23</v>
      </c>
      <c r="B21" s="49"/>
      <c r="C21" s="49"/>
      <c r="D21" s="49"/>
      <c r="E21" s="49"/>
      <c r="F21" s="49"/>
      <c r="G21" s="49"/>
      <c r="H21" s="49"/>
      <c r="I21" s="50"/>
      <c r="J21" s="50"/>
      <c r="K21" s="50"/>
      <c r="L21" s="50"/>
      <c r="M21" s="50"/>
      <c r="N21" s="50"/>
    </row>
    <row r="22" spans="1:14" ht="14.25">
      <c r="A22" s="51" t="s">
        <v>28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4" ht="14.25">
      <c r="A23" s="52" t="s">
        <v>29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ht="14.25">
      <c r="A24" s="51" t="s">
        <v>24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</row>
    <row r="25" spans="1:10" ht="14.25">
      <c r="A25" s="51"/>
      <c r="B25" s="51"/>
      <c r="C25" s="51"/>
      <c r="D25" s="51"/>
      <c r="E25" s="51"/>
      <c r="F25" s="51"/>
      <c r="G25" s="51"/>
      <c r="H25" s="51"/>
      <c r="I25" s="51"/>
      <c r="J25" s="51"/>
    </row>
  </sheetData>
  <sheetProtection/>
  <mergeCells count="24">
    <mergeCell ref="A1:F1"/>
    <mergeCell ref="A3:E3"/>
    <mergeCell ref="A4:B5"/>
    <mergeCell ref="C4:C5"/>
    <mergeCell ref="D4:D5"/>
    <mergeCell ref="E4:E5"/>
    <mergeCell ref="F4:F5"/>
    <mergeCell ref="J20:N20"/>
    <mergeCell ref="G4:G5"/>
    <mergeCell ref="H4:H5"/>
    <mergeCell ref="I4:I5"/>
    <mergeCell ref="J4:K6"/>
    <mergeCell ref="L4:M6"/>
    <mergeCell ref="N4:N7"/>
    <mergeCell ref="A21:N21"/>
    <mergeCell ref="A22:N22"/>
    <mergeCell ref="A23:N23"/>
    <mergeCell ref="A24:N24"/>
    <mergeCell ref="A25:J25"/>
    <mergeCell ref="A6:A7"/>
    <mergeCell ref="A8:A11"/>
    <mergeCell ref="A12:A15"/>
    <mergeCell ref="A16:A19"/>
    <mergeCell ref="A20:B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2012-10-12T04:36:06Z</dcterms:created>
  <dcterms:modified xsi:type="dcterms:W3CDTF">2023-12-28T03:41:00Z</dcterms:modified>
  <cp:category/>
  <cp:version/>
  <cp:contentType/>
  <cp:contentStatus/>
</cp:coreProperties>
</file>