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Up-kts-fs01s2\共有\関東運輸局\! 8.(共有)海事振興部\04船舶産業課\★引き継ぎ\係員\舟艇担当\統計関係（HP掲載情報）\造船業関係業務（003～007）\2024年分\"/>
    </mc:Choice>
  </mc:AlternateContent>
  <xr:revisionPtr revIDLastSave="0" documentId="13_ncr:1_{D1A4C399-7F77-456B-BD18-089CA46CBC8D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大手及び中小手造船事業場別  (R6) " sheetId="5" r:id="rId1"/>
  </sheets>
  <externalReferences>
    <externalReference r:id="rId2"/>
    <externalReference r:id="rId3"/>
  </externalReferences>
  <definedNames>
    <definedName name="AccessDatabase" hidden="1">"D:\小川\統計各報告書様式1.mdb"</definedName>
    <definedName name="Button_3">"統計各報告書様式_施設Ａ_List"</definedName>
    <definedName name="Flg">OFFSET([1]data!$C$2,0,0,COUNTA([1]data!$C$1:$C$65536)-1,1)</definedName>
    <definedName name="ListCompany">[2]Sheet3!$F:$F</definedName>
    <definedName name="ListMonth">[2]Sheet3!$A:$A</definedName>
    <definedName name="ListReport">[2]Sheet2!$A$2:$A$11</definedName>
    <definedName name="nonrec">[2]Sheet3!$G$1:$G$2</definedName>
    <definedName name="_xlnm.Print_Area" localSheetId="0">'大手及び中小手造船事業場別  (R6) '!$A$1:$AA$22</definedName>
    <definedName name="官署名">OFFSET([1]data!$A$2,0,0,COUNTA([1]data!$A$1:$A$65536)-1,1)</definedName>
    <definedName name="第１">OFFSET([1]data!$B$2,0,0,COUNTA([1]data!$B$1:$B$65536)-1,1)</definedName>
    <definedName name="統計各報告書様式_施設Ａ_List" localSheetId="0">#REF!</definedName>
    <definedName name="統計各報告書様式_施設Ａ_List">#REF!</definedName>
    <definedName name="年度">OFFSET([1]data!$G$2,0,0,COUNTA([1]data!$G$1:$G$65536)-1,1)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7" i="5" l="1"/>
  <c r="AA14" i="5"/>
  <c r="AA15" i="5"/>
  <c r="AA16" i="5"/>
  <c r="AA13" i="5"/>
  <c r="Z17" i="5"/>
  <c r="Y17" i="5"/>
  <c r="X17" i="5"/>
  <c r="Z14" i="5"/>
  <c r="Z15" i="5"/>
  <c r="Z16" i="5"/>
  <c r="Z13" i="5"/>
  <c r="W17" i="5"/>
  <c r="V17" i="5"/>
  <c r="T18" i="5"/>
  <c r="N18" i="5"/>
  <c r="H18" i="5"/>
  <c r="T17" i="5"/>
  <c r="S17" i="5"/>
  <c r="R17" i="5"/>
  <c r="Q17" i="5"/>
  <c r="U17" i="5" s="1"/>
  <c r="P17" i="5"/>
  <c r="N17" i="5"/>
  <c r="M17" i="5"/>
  <c r="L17" i="5"/>
  <c r="K17" i="5"/>
  <c r="O17" i="5" s="1"/>
  <c r="J17" i="5"/>
  <c r="G17" i="5"/>
  <c r="I17" i="5" s="1"/>
  <c r="F17" i="5"/>
  <c r="E17" i="5"/>
  <c r="D17" i="5"/>
  <c r="H17" i="5" s="1"/>
  <c r="U16" i="5"/>
  <c r="T16" i="5"/>
  <c r="O16" i="5"/>
  <c r="N16" i="5"/>
  <c r="I16" i="5"/>
  <c r="H16" i="5"/>
  <c r="U15" i="5"/>
  <c r="T15" i="5"/>
  <c r="O15" i="5"/>
  <c r="N15" i="5"/>
  <c r="I15" i="5"/>
  <c r="H15" i="5"/>
  <c r="U14" i="5"/>
  <c r="T14" i="5"/>
  <c r="O14" i="5"/>
  <c r="N14" i="5"/>
  <c r="I14" i="5"/>
  <c r="H14" i="5"/>
  <c r="U13" i="5"/>
  <c r="T13" i="5"/>
  <c r="O13" i="5"/>
  <c r="N13" i="5"/>
  <c r="I13" i="5"/>
  <c r="H13" i="5"/>
  <c r="Z18" i="5"/>
</calcChain>
</file>

<file path=xl/sharedStrings.xml><?xml version="1.0" encoding="utf-8"?>
<sst xmlns="http://schemas.openxmlformats.org/spreadsheetml/2006/main" count="56" uniqueCount="24">
  <si>
    <t>造船業関係業務</t>
  </si>
  <si>
    <t>注）</t>
  </si>
  <si>
    <t>２．表の数値は四捨五入の関係で末尾が合わない場合がある。</t>
  </si>
  <si>
    <t>年</t>
    <rPh sb="0" eb="1">
      <t>ネン</t>
    </rPh>
    <phoneticPr fontId="2"/>
  </si>
  <si>
    <t>規模別</t>
    <rPh sb="0" eb="2">
      <t>キボ</t>
    </rPh>
    <rPh sb="2" eb="3">
      <t>ベツ</t>
    </rPh>
    <phoneticPr fontId="2"/>
  </si>
  <si>
    <t>大手</t>
    <rPh sb="0" eb="2">
      <t>オオテ</t>
    </rPh>
    <phoneticPr fontId="2"/>
  </si>
  <si>
    <t>中小</t>
    <rPh sb="0" eb="2">
      <t>チュウショウ</t>
    </rPh>
    <phoneticPr fontId="2"/>
  </si>
  <si>
    <t>合計</t>
    <rPh sb="0" eb="2">
      <t>ゴウケイ</t>
    </rPh>
    <phoneticPr fontId="2"/>
  </si>
  <si>
    <t>隻・総トン数</t>
    <rPh sb="0" eb="1">
      <t>セキ</t>
    </rPh>
    <rPh sb="2" eb="3">
      <t>ソウ</t>
    </rPh>
    <rPh sb="5" eb="6">
      <t>スウ</t>
    </rPh>
    <phoneticPr fontId="2"/>
  </si>
  <si>
    <t>隻数</t>
    <rPh sb="0" eb="2">
      <t>セキスウ</t>
    </rPh>
    <phoneticPr fontId="2"/>
  </si>
  <si>
    <t>総トン数</t>
    <rPh sb="0" eb="1">
      <t>ソウ</t>
    </rPh>
    <rPh sb="3" eb="4">
      <t>スウ</t>
    </rPh>
    <phoneticPr fontId="2"/>
  </si>
  <si>
    <t>用途別</t>
    <rPh sb="0" eb="2">
      <t>ヨウト</t>
    </rPh>
    <rPh sb="2" eb="3">
      <t>ベツ</t>
    </rPh>
    <phoneticPr fontId="2"/>
  </si>
  <si>
    <t>貨物船</t>
    <rPh sb="0" eb="3">
      <t>カモツセン</t>
    </rPh>
    <phoneticPr fontId="2"/>
  </si>
  <si>
    <t>油槽船</t>
    <rPh sb="0" eb="1">
      <t>ユ</t>
    </rPh>
    <rPh sb="1" eb="2">
      <t>ソウ</t>
    </rPh>
    <rPh sb="2" eb="3">
      <t>セン</t>
    </rPh>
    <phoneticPr fontId="2"/>
  </si>
  <si>
    <t>漁船</t>
    <rPh sb="0" eb="2">
      <t>ギョセン</t>
    </rPh>
    <phoneticPr fontId="2"/>
  </si>
  <si>
    <t>その他</t>
    <rPh sb="2" eb="3">
      <t>タ</t>
    </rPh>
    <phoneticPr fontId="2"/>
  </si>
  <si>
    <t>船価（百万円）</t>
    <rPh sb="0" eb="1">
      <t>セン</t>
    </rPh>
    <rPh sb="1" eb="2">
      <t>カ</t>
    </rPh>
    <rPh sb="3" eb="6">
      <t>ヒャクマンエン</t>
    </rPh>
    <phoneticPr fontId="2"/>
  </si>
  <si>
    <t>１．排水トン数による実績は含まない。</t>
  </si>
  <si>
    <t>鋼船建造実績の推移（大手及び中小造船事業場別）</t>
    <rPh sb="0" eb="1">
      <t>コウ</t>
    </rPh>
    <rPh sb="1" eb="2">
      <t>セン</t>
    </rPh>
    <rPh sb="2" eb="4">
      <t>ケンゾウ</t>
    </rPh>
    <rPh sb="4" eb="6">
      <t>ジッセキ</t>
    </rPh>
    <rPh sb="7" eb="9">
      <t>スイイ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</si>
  <si>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</si>
  <si>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</si>
  <si>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</si>
  <si>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</si>
  <si>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３.国土交通省「造船造機統計調査」の調査票情報を利用した。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</si>
</sst>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3" fillId="0" borderId="0" xfId="0" applyFont="1" applyAlignment="1">
      <alignment horizontal="right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1" xfId="0" applyFont="1" applyBorder="1" applyAlignment="1"/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8" fontId="3" fillId="0" borderId="0" xfId="0" applyNumberFormat="1" applyFont="1" applyAlignment="1"/>
    <xf numFmtId="38" fontId="3" fillId="0" borderId="4" xfId="1" applyFont="1" applyFill="1" applyBorder="1" applyAlignment="1"/>
    <xf numFmtId="0" fontId="5" fillId="0" borderId="0" xfId="0" applyFont="1" applyBorder="1" applyAlignment="1">
      <alignment horizontal="left"/>
    </xf>
    <xf numFmtId="38" fontId="6" fillId="0" borderId="4" xfId="1" applyFont="1" applyFill="1" applyBorder="1" applyAlignment="1"/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38" fontId="3" fillId="0" borderId="6" xfId="1" applyFont="1" applyFill="1" applyBorder="1" applyAlignment="1">
      <alignment horizontal="center"/>
    </xf>
    <xf numFmtId="38" fontId="3" fillId="0" borderId="7" xfId="1" applyFont="1" applyFill="1" applyBorder="1" applyAlignment="1">
      <alignment horizontal="center"/>
    </xf>
    <xf numFmtId="38" fontId="3" fillId="0" borderId="6" xfId="1" applyFont="1" applyBorder="1" applyAlignment="1">
      <alignment horizontal="center"/>
    </xf>
    <xf numFmtId="38" fontId="3" fillId="0" borderId="7" xfId="1" applyFont="1" applyBorder="1" applyAlignment="1">
      <alignment horizont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8" fontId="6" fillId="0" borderId="6" xfId="1" applyFont="1" applyBorder="1" applyAlignment="1">
      <alignment horizontal="center"/>
    </xf>
    <xf numFmtId="38" fontId="6" fillId="0" borderId="7" xfId="1" applyFont="1" applyBorder="1" applyAlignment="1">
      <alignment horizontal="center"/>
    </xf>
    <xf numFmtId="38" fontId="3" fillId="0" borderId="6" xfId="1" applyFont="1" applyFill="1" applyBorder="1" applyAlignment="1">
      <alignment horizontal="center"/>
    </xf>
    <xf numFmtId="38" fontId="3" fillId="0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0" xfId="2" applyFont="1">
      <alignment vertical="center"/>
    </xf>
  </cellXfs>
  <cellStyles count="3">
    <cellStyle name="桁区切り" xfId="1" builtinId="6"/>
    <cellStyle name="標準" xfId="0" builtinId="0"/>
    <cellStyle name="標準 2" xfId="2" xr:uid="{1CF2A939-8322-4646-BC30-D64E38EBCAF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3</xdr:col>
      <xdr:colOff>0</xdr:colOff>
      <xdr:row>6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E81A897-4DA2-4091-AF80-27020F310DD0}"/>
            </a:ext>
          </a:extLst>
        </xdr:cNvPr>
        <xdr:cNvSpPr>
          <a:spLocks noChangeShapeType="1"/>
        </xdr:cNvSpPr>
      </xdr:nvSpPr>
      <xdr:spPr bwMode="auto">
        <a:xfrm>
          <a:off x="419100" y="762000"/>
          <a:ext cx="1314450" cy="3543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F0D5596-968B-415A-8903-57DCE0E157D2}"/>
            </a:ext>
          </a:extLst>
        </xdr:cNvPr>
        <xdr:cNvSpPr>
          <a:spLocks noChangeShapeType="1"/>
        </xdr:cNvSpPr>
      </xdr:nvSpPr>
      <xdr:spPr bwMode="auto">
        <a:xfrm>
          <a:off x="419100" y="762000"/>
          <a:ext cx="1314450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633D563-9296-4ADD-8427-565646B3857F}"/>
            </a:ext>
          </a:extLst>
        </xdr:cNvPr>
        <xdr:cNvSpPr>
          <a:spLocks noChangeShapeType="1"/>
        </xdr:cNvSpPr>
      </xdr:nvSpPr>
      <xdr:spPr bwMode="auto">
        <a:xfrm>
          <a:off x="419100" y="762000"/>
          <a:ext cx="36195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8C3B652B-081E-4DB3-ACB8-8DD85AEC2609}"/>
            </a:ext>
          </a:extLst>
        </xdr:cNvPr>
        <xdr:cNvSpPr>
          <a:spLocks noChangeShapeType="1"/>
        </xdr:cNvSpPr>
      </xdr:nvSpPr>
      <xdr:spPr bwMode="auto">
        <a:xfrm>
          <a:off x="781050" y="1790700"/>
          <a:ext cx="95250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C:/Users/usui-s62s8/Desktop/&#12304;&#19968;&#27425;&#20104;&#32004;&#12305;&#20849;&#29992;&#20250;&#35696;&#23460;&#20104;&#32004;&#35201;&#26395;&#32113;&#25324;&#34920;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望統括表"/>
      <sheetName val="data"/>
    </sheetNames>
    <sheetDataSet>
      <sheetData sheetId="0"/>
      <sheetData sheetId="1">
        <row r="1">
          <cell r="A1" t="str">
            <v>官署名</v>
          </cell>
          <cell r="B1" t="str">
            <v>会議室名</v>
          </cell>
          <cell r="C1" t="str">
            <v>Flg</v>
          </cell>
          <cell r="G1" t="str">
            <v>年度</v>
          </cell>
        </row>
        <row r="2">
          <cell r="A2" t="str">
            <v>法務</v>
          </cell>
          <cell r="B2" t="str">
            <v>第１</v>
          </cell>
          <cell r="C2" t="str">
            <v>○</v>
          </cell>
          <cell r="G2" t="str">
            <v>26-1</v>
          </cell>
        </row>
        <row r="3">
          <cell r="A3" t="str">
            <v>植防</v>
          </cell>
          <cell r="B3" t="str">
            <v>第２</v>
          </cell>
          <cell r="G3" t="str">
            <v>26-2-1</v>
          </cell>
        </row>
        <row r="4">
          <cell r="A4" t="str">
            <v>財務</v>
          </cell>
          <cell r="B4" t="str">
            <v>第３</v>
          </cell>
          <cell r="G4" t="str">
            <v>26-2-2</v>
          </cell>
        </row>
        <row r="5">
          <cell r="A5" t="str">
            <v>労働</v>
          </cell>
          <cell r="B5" t="str">
            <v>第４</v>
          </cell>
          <cell r="G5" t="str">
            <v>27-1</v>
          </cell>
        </row>
        <row r="6">
          <cell r="G6" t="str">
            <v>27-2-1</v>
          </cell>
        </row>
        <row r="7">
          <cell r="G7" t="str">
            <v>27-2-2</v>
          </cell>
        </row>
        <row r="8">
          <cell r="G8" t="str">
            <v>28-1</v>
          </cell>
        </row>
        <row r="9">
          <cell r="G9" t="str">
            <v>28-2-1</v>
          </cell>
        </row>
        <row r="10">
          <cell r="G10" t="str">
            <v>28-2-2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画面"/>
      <sheetName val="Sheet2"/>
      <sheetName val="Sheet3"/>
      <sheetName val="2016"/>
      <sheetName val="2015"/>
      <sheetName val="連絡先"/>
      <sheetName val="基本情報"/>
      <sheetName val="作業領域"/>
      <sheetName val="製品コード"/>
      <sheetName val="データ_施設A"/>
      <sheetName val="データ_施設B"/>
      <sheetName val="データ_ぎ装"/>
      <sheetName val="データ_装備"/>
      <sheetName val="データ_輸出"/>
      <sheetName val="データ_輸入"/>
      <sheetName val="データ_造船_修繕"/>
      <sheetName val="データ_造船_製造"/>
      <sheetName val="データ_造機"/>
      <sheetName val="雛形_造船"/>
      <sheetName val="雛形_造機"/>
      <sheetName val="雛形_ぎ装"/>
      <sheetName val="雛形_装備"/>
      <sheetName val="雛形_輸入"/>
      <sheetName val="雛形_輸出"/>
      <sheetName val="雛形_施設Ａ"/>
      <sheetName val="廃止"/>
      <sheetName val="製品コード履歴"/>
    </sheetNames>
    <sheetDataSet>
      <sheetData sheetId="0"/>
      <sheetData sheetId="1">
        <row r="2">
          <cell r="A2" t="str">
            <v>造船</v>
          </cell>
        </row>
        <row r="3">
          <cell r="A3" t="str">
            <v>造機</v>
          </cell>
        </row>
        <row r="4">
          <cell r="A4" t="str">
            <v>生産</v>
          </cell>
        </row>
        <row r="5">
          <cell r="A5" t="str">
            <v>鋼造</v>
          </cell>
        </row>
        <row r="6">
          <cell r="A6" t="str">
            <v>装備</v>
          </cell>
        </row>
        <row r="7">
          <cell r="A7" t="str">
            <v>ぎ装</v>
          </cell>
        </row>
        <row r="8">
          <cell r="A8" t="str">
            <v>輸入</v>
          </cell>
        </row>
        <row r="9">
          <cell r="A9" t="str">
            <v>輸出</v>
          </cell>
        </row>
        <row r="10">
          <cell r="A10" t="str">
            <v>施設A</v>
          </cell>
        </row>
        <row r="11">
          <cell r="A11" t="str">
            <v>施設B</v>
          </cell>
        </row>
      </sheetData>
      <sheetData sheetId="2">
        <row r="1">
          <cell r="A1">
            <v>1</v>
          </cell>
          <cell r="F1" t="str">
            <v>ISB</v>
          </cell>
          <cell r="G1" t="str">
            <v>実績あり</v>
          </cell>
        </row>
        <row r="2">
          <cell r="A2">
            <v>2</v>
          </cell>
          <cell r="F2" t="str">
            <v>IHI瑞穂</v>
          </cell>
          <cell r="G2" t="str">
            <v>実績なし</v>
          </cell>
        </row>
        <row r="3">
          <cell r="A3">
            <v>3</v>
          </cell>
          <cell r="F3" t="str">
            <v>IHI横浜</v>
          </cell>
        </row>
        <row r="4">
          <cell r="A4">
            <v>4</v>
          </cell>
          <cell r="F4" t="str">
            <v>青木造船工業所</v>
          </cell>
        </row>
        <row r="5">
          <cell r="A5">
            <v>5</v>
          </cell>
          <cell r="F5" t="str">
            <v>青木造船所</v>
          </cell>
        </row>
        <row r="6">
          <cell r="A6">
            <v>6</v>
          </cell>
          <cell r="F6" t="str">
            <v>浅田鐵工所</v>
          </cell>
        </row>
        <row r="7">
          <cell r="A7">
            <v>7</v>
          </cell>
          <cell r="F7" t="str">
            <v>アズビル</v>
          </cell>
        </row>
        <row r="8">
          <cell r="A8">
            <v>8</v>
          </cell>
          <cell r="F8" t="str">
            <v>油壺造船所</v>
          </cell>
        </row>
        <row r="9">
          <cell r="A9">
            <v>9</v>
          </cell>
          <cell r="F9" t="str">
            <v>池貝ディーゼル</v>
          </cell>
        </row>
        <row r="10">
          <cell r="A10">
            <v>10</v>
          </cell>
          <cell r="F10" t="str">
            <v>池田工業</v>
          </cell>
        </row>
        <row r="11">
          <cell r="A11">
            <v>11</v>
          </cell>
          <cell r="F11" t="str">
            <v>池田商事</v>
          </cell>
        </row>
        <row r="12">
          <cell r="A12">
            <v>12</v>
          </cell>
          <cell r="F12" t="str">
            <v>伊澤造船</v>
          </cell>
        </row>
        <row r="13">
          <cell r="F13" t="str">
            <v>伊澤造船茨城</v>
          </cell>
        </row>
        <row r="14">
          <cell r="F14" t="str">
            <v>伊澤造船所</v>
          </cell>
        </row>
        <row r="15">
          <cell r="F15" t="str">
            <v>石黒造船</v>
          </cell>
        </row>
        <row r="16">
          <cell r="F16" t="str">
            <v>いすゞ自動車</v>
          </cell>
        </row>
        <row r="17">
          <cell r="F17" t="str">
            <v>伊豆箱根鉄道</v>
          </cell>
        </row>
        <row r="18">
          <cell r="F18" t="str">
            <v>伊豆山造船所</v>
          </cell>
        </row>
        <row r="19">
          <cell r="F19" t="str">
            <v>インターサービス</v>
          </cell>
        </row>
        <row r="20">
          <cell r="F20" t="str">
            <v>宇津木計器</v>
          </cell>
        </row>
        <row r="21">
          <cell r="F21" t="str">
            <v>宇都宮電機</v>
          </cell>
        </row>
        <row r="22">
          <cell r="F22" t="str">
            <v>江東造船</v>
          </cell>
        </row>
        <row r="23">
          <cell r="F23" t="str">
            <v>エヌゼットケイ</v>
          </cell>
        </row>
        <row r="24">
          <cell r="F24" t="str">
            <v>大石電機</v>
          </cell>
        </row>
        <row r="25">
          <cell r="F25" t="str">
            <v>オーケーイー</v>
          </cell>
        </row>
        <row r="26">
          <cell r="F26" t="str">
            <v>大島工業</v>
          </cell>
        </row>
        <row r="27">
          <cell r="F27" t="str">
            <v>オーゼックス</v>
          </cell>
        </row>
        <row r="28">
          <cell r="F28" t="str">
            <v>大戸造船所</v>
          </cell>
        </row>
        <row r="29">
          <cell r="F29" t="str">
            <v>大浜鉄工所</v>
          </cell>
        </row>
        <row r="30">
          <cell r="F30" t="str">
            <v>オリエンタルボート</v>
          </cell>
        </row>
        <row r="31">
          <cell r="F31" t="str">
            <v>カシワテック</v>
          </cell>
        </row>
        <row r="32">
          <cell r="F32" t="str">
            <v>カナエ</v>
          </cell>
        </row>
        <row r="33">
          <cell r="F33" t="str">
            <v>神奈川機器</v>
          </cell>
        </row>
        <row r="34">
          <cell r="F34" t="str">
            <v>神威産業</v>
          </cell>
        </row>
        <row r="35">
          <cell r="F35" t="str">
            <v>かもめプロペラ</v>
          </cell>
        </row>
        <row r="36">
          <cell r="F36" t="str">
            <v>関東造船</v>
          </cell>
        </row>
        <row r="37">
          <cell r="F37" t="str">
            <v>木村造船所</v>
          </cell>
        </row>
        <row r="38">
          <cell r="F38" t="str">
            <v>極東精機</v>
          </cell>
        </row>
        <row r="39">
          <cell r="F39" t="str">
            <v>極洋船舶</v>
          </cell>
        </row>
        <row r="40">
          <cell r="F40" t="str">
            <v>久保田工業</v>
          </cell>
        </row>
        <row r="41">
          <cell r="F41" t="str">
            <v>倉本計器</v>
          </cell>
        </row>
        <row r="42">
          <cell r="F42" t="str">
            <v>黒川造船所</v>
          </cell>
        </row>
        <row r="43">
          <cell r="F43" t="str">
            <v>桑原内燃機</v>
          </cell>
        </row>
        <row r="44">
          <cell r="F44" t="str">
            <v>ケーアイテクノ</v>
          </cell>
        </row>
        <row r="45">
          <cell r="F45" t="str">
            <v>ケーエムシー</v>
          </cell>
        </row>
        <row r="46">
          <cell r="F46" t="str">
            <v>京浜ドック追浜</v>
          </cell>
        </row>
        <row r="47">
          <cell r="F47" t="str">
            <v>京浜ドック子安</v>
          </cell>
        </row>
        <row r="48">
          <cell r="F48" t="str">
            <v>興亜化工</v>
          </cell>
        </row>
        <row r="49">
          <cell r="F49" t="str">
            <v>光電製作所</v>
          </cell>
        </row>
        <row r="50">
          <cell r="F50" t="str">
            <v>コウヨウ</v>
          </cell>
        </row>
        <row r="51">
          <cell r="F51" t="str">
            <v>国際化工</v>
          </cell>
        </row>
        <row r="52">
          <cell r="F52" t="str">
            <v>五光製作所</v>
          </cell>
        </row>
        <row r="53">
          <cell r="F53" t="str">
            <v>小坂研究所</v>
          </cell>
        </row>
        <row r="54">
          <cell r="F54" t="str">
            <v>小松製作所</v>
          </cell>
        </row>
        <row r="55">
          <cell r="F55" t="str">
            <v>コスモ精機</v>
          </cell>
        </row>
        <row r="56">
          <cell r="F56" t="str">
            <v>小髙造船所</v>
          </cell>
        </row>
        <row r="57">
          <cell r="F57" t="str">
            <v>小湊造船</v>
          </cell>
        </row>
        <row r="58">
          <cell r="F58" t="str">
            <v>小宮造船所</v>
          </cell>
        </row>
        <row r="59">
          <cell r="F59" t="str">
            <v>金剛コルメット</v>
          </cell>
        </row>
        <row r="60">
          <cell r="F60" t="str">
            <v>佐浦計器</v>
          </cell>
        </row>
        <row r="61">
          <cell r="F61" t="str">
            <v>坂井造船</v>
          </cell>
        </row>
        <row r="62">
          <cell r="F62" t="str">
            <v>サクション</v>
          </cell>
        </row>
        <row r="63">
          <cell r="F63" t="str">
            <v>佐々木鉄工所</v>
          </cell>
        </row>
        <row r="64">
          <cell r="F64" t="str">
            <v>サノセキ</v>
          </cell>
        </row>
        <row r="65">
          <cell r="F65" t="str">
            <v>佐野造船所</v>
          </cell>
        </row>
        <row r="66">
          <cell r="F66" t="str">
            <v>澤藤電機</v>
          </cell>
        </row>
        <row r="67">
          <cell r="F67" t="str">
            <v>三信船舶</v>
          </cell>
        </row>
        <row r="68">
          <cell r="F68" t="str">
            <v>山陽造船企業</v>
          </cell>
        </row>
        <row r="69">
          <cell r="F69" t="str">
            <v>三洋ラフト</v>
          </cell>
        </row>
        <row r="70">
          <cell r="F70" t="str">
            <v>JFEエンジニア</v>
          </cell>
        </row>
        <row r="71">
          <cell r="F71" t="str">
            <v>JMU磯子</v>
          </cell>
        </row>
        <row r="72">
          <cell r="F72" t="str">
            <v>JMUクラフト</v>
          </cell>
        </row>
        <row r="73">
          <cell r="F73" t="str">
            <v>JMU鶴見</v>
          </cell>
        </row>
        <row r="74">
          <cell r="F74" t="str">
            <v>品川重工</v>
          </cell>
        </row>
        <row r="75">
          <cell r="F75" t="str">
            <v>湘南工作所</v>
          </cell>
        </row>
        <row r="76">
          <cell r="F76" t="str">
            <v>眞祥工業</v>
          </cell>
        </row>
        <row r="77">
          <cell r="F77" t="str">
            <v>神陽金属</v>
          </cell>
        </row>
        <row r="78">
          <cell r="F78" t="str">
            <v>数金造船所</v>
          </cell>
        </row>
        <row r="79">
          <cell r="F79" t="str">
            <v>鈴木造船所</v>
          </cell>
        </row>
        <row r="80">
          <cell r="F80" t="str">
            <v>スターンキーパー</v>
          </cell>
        </row>
        <row r="81">
          <cell r="F81" t="str">
            <v>スナガ</v>
          </cell>
        </row>
        <row r="82">
          <cell r="F82" t="str">
            <v>墨田川造船</v>
          </cell>
        </row>
        <row r="83">
          <cell r="F83" t="str">
            <v>隅田船舶</v>
          </cell>
        </row>
        <row r="84">
          <cell r="F84" t="str">
            <v>SHI-ME</v>
          </cell>
        </row>
        <row r="85">
          <cell r="F85" t="str">
            <v>泉水造船</v>
          </cell>
        </row>
        <row r="86">
          <cell r="F86" t="str">
            <v>ソニック</v>
          </cell>
        </row>
        <row r="87">
          <cell r="F87" t="str">
            <v>第一エレ</v>
          </cell>
        </row>
        <row r="88">
          <cell r="F88" t="str">
            <v>第一化成</v>
          </cell>
        </row>
        <row r="89">
          <cell r="F89" t="str">
            <v>大九造船所</v>
          </cell>
        </row>
        <row r="90">
          <cell r="F90" t="str">
            <v>大同造船</v>
          </cell>
        </row>
        <row r="91">
          <cell r="F91" t="str">
            <v>大東ポンプ</v>
          </cell>
        </row>
        <row r="92">
          <cell r="F92" t="str">
            <v>大洋電機回転機</v>
          </cell>
        </row>
        <row r="93">
          <cell r="F93" t="str">
            <v>大洋電機制御機器</v>
          </cell>
        </row>
        <row r="94">
          <cell r="F94" t="str">
            <v>大和造船</v>
          </cell>
        </row>
        <row r="95">
          <cell r="F95" t="str">
            <v>高橋造船</v>
          </cell>
        </row>
        <row r="96">
          <cell r="F96" t="str">
            <v>高橋造船所</v>
          </cell>
        </row>
        <row r="97">
          <cell r="F97" t="str">
            <v>館山ドック</v>
          </cell>
        </row>
        <row r="98">
          <cell r="F98" t="str">
            <v>田村造船所</v>
          </cell>
        </row>
        <row r="99">
          <cell r="F99" t="str">
            <v>天津漁業</v>
          </cell>
        </row>
        <row r="100">
          <cell r="F100" t="str">
            <v>東亜鉄工</v>
          </cell>
        </row>
        <row r="101">
          <cell r="F101" t="str">
            <v>東京エンジニアリング</v>
          </cell>
        </row>
        <row r="102">
          <cell r="F102" t="str">
            <v>東京計器</v>
          </cell>
        </row>
        <row r="103">
          <cell r="F103" t="str">
            <v>東京サイレン</v>
          </cell>
        </row>
        <row r="104">
          <cell r="F104" t="str">
            <v>東京船舶電機</v>
          </cell>
        </row>
        <row r="105">
          <cell r="F105" t="str">
            <v>東光船舶</v>
          </cell>
        </row>
        <row r="106">
          <cell r="F106" t="str">
            <v>東生産業</v>
          </cell>
        </row>
        <row r="107">
          <cell r="F107" t="str">
            <v>トーハツ本社</v>
          </cell>
        </row>
        <row r="108">
          <cell r="F108" t="str">
            <v>トーハツマリーン</v>
          </cell>
        </row>
        <row r="109">
          <cell r="F109" t="str">
            <v>東部重工業浦安</v>
          </cell>
        </row>
        <row r="110">
          <cell r="F110" t="str">
            <v>東部重工業本社</v>
          </cell>
        </row>
        <row r="111">
          <cell r="F111" t="str">
            <v>東洋エレ</v>
          </cell>
        </row>
        <row r="112">
          <cell r="F112" t="str">
            <v>東洋造船</v>
          </cell>
        </row>
        <row r="113">
          <cell r="F113" t="str">
            <v>東洋物産</v>
          </cell>
        </row>
        <row r="114">
          <cell r="F114" t="str">
            <v>富永物産</v>
          </cell>
        </row>
        <row r="115">
          <cell r="F115" t="str">
            <v>トモイ造船</v>
          </cell>
        </row>
        <row r="116">
          <cell r="F116" t="str">
            <v>鳥海工業</v>
          </cell>
        </row>
        <row r="117">
          <cell r="F117" t="str">
            <v>ナガタ工業</v>
          </cell>
        </row>
        <row r="118">
          <cell r="F118" t="str">
            <v>南総鉄工所</v>
          </cell>
        </row>
        <row r="119">
          <cell r="F119" t="str">
            <v>新潟原動機</v>
          </cell>
        </row>
        <row r="120">
          <cell r="F120" t="str">
            <v>新潟造船</v>
          </cell>
        </row>
        <row r="121">
          <cell r="F121" t="str">
            <v>新倉造船所</v>
          </cell>
        </row>
        <row r="122">
          <cell r="F122" t="str">
            <v>日興電機</v>
          </cell>
        </row>
        <row r="123">
          <cell r="F123" t="str">
            <v>日新電業</v>
          </cell>
        </row>
        <row r="124">
          <cell r="F124" t="str">
            <v>日鍛バルブ</v>
          </cell>
        </row>
        <row r="125">
          <cell r="F125" t="str">
            <v>日本救命器具</v>
          </cell>
        </row>
        <row r="126">
          <cell r="F126" t="str">
            <v>日本船具君津</v>
          </cell>
        </row>
        <row r="127">
          <cell r="F127" t="str">
            <v>日本船具富津</v>
          </cell>
        </row>
        <row r="128">
          <cell r="F128" t="str">
            <v>日本船燈</v>
          </cell>
        </row>
        <row r="129">
          <cell r="F129" t="str">
            <v>日本ドライ</v>
          </cell>
        </row>
        <row r="130">
          <cell r="F130" t="str">
            <v>日本ノッズル</v>
          </cell>
        </row>
        <row r="131">
          <cell r="F131" t="str">
            <v>日本ピストン</v>
          </cell>
        </row>
        <row r="132">
          <cell r="F132" t="str">
            <v>日本無線</v>
          </cell>
        </row>
        <row r="133">
          <cell r="F133" t="str">
            <v>日本油化工業</v>
          </cell>
        </row>
        <row r="134">
          <cell r="F134" t="str">
            <v>根本造船所</v>
          </cell>
        </row>
        <row r="135">
          <cell r="F135" t="str">
            <v>能美防災</v>
          </cell>
        </row>
        <row r="136">
          <cell r="F136" t="str">
            <v>舶用電球</v>
          </cell>
        </row>
        <row r="137">
          <cell r="F137" t="str">
            <v>箱根観光船</v>
          </cell>
        </row>
        <row r="138">
          <cell r="F138" t="str">
            <v>畠山鉄工所</v>
          </cell>
        </row>
        <row r="139">
          <cell r="F139" t="str">
            <v>花崎造船所</v>
          </cell>
        </row>
        <row r="140">
          <cell r="F140" t="str">
            <v>ハミルトン</v>
          </cell>
        </row>
        <row r="141">
          <cell r="F141" t="str">
            <v>光工業</v>
          </cell>
        </row>
        <row r="142">
          <cell r="F142" t="str">
            <v>日立産機</v>
          </cell>
        </row>
        <row r="143">
          <cell r="F143" t="str">
            <v>日立電線</v>
          </cell>
        </row>
        <row r="144">
          <cell r="F144" t="str">
            <v>日立ニコ</v>
          </cell>
        </row>
        <row r="145">
          <cell r="F145" t="str">
            <v>平山造船所</v>
          </cell>
        </row>
        <row r="146">
          <cell r="F146" t="str">
            <v>フェロー工業</v>
          </cell>
        </row>
        <row r="147">
          <cell r="F147" t="str">
            <v>深川造船</v>
          </cell>
        </row>
        <row r="148">
          <cell r="F148" t="str">
            <v>藤倉航装</v>
          </cell>
        </row>
        <row r="149">
          <cell r="F149" t="str">
            <v>藤倉ゴム</v>
          </cell>
        </row>
        <row r="150">
          <cell r="F150" t="str">
            <v>富士五湖汽船</v>
          </cell>
        </row>
        <row r="151">
          <cell r="F151" t="str">
            <v>富士通</v>
          </cell>
        </row>
        <row r="152">
          <cell r="F152" t="str">
            <v>フジヨット</v>
          </cell>
        </row>
        <row r="153">
          <cell r="F153" t="str">
            <v>船形船舶工業</v>
          </cell>
        </row>
        <row r="154">
          <cell r="F154" t="str">
            <v>船倉造船所</v>
          </cell>
        </row>
        <row r="155">
          <cell r="F155" t="str">
            <v>船忠荘司造船</v>
          </cell>
        </row>
        <row r="156">
          <cell r="F156" t="str">
            <v>ボッシュ</v>
          </cell>
        </row>
        <row r="157">
          <cell r="F157" t="str">
            <v>ボッシュレックス</v>
          </cell>
        </row>
        <row r="158">
          <cell r="F158" t="str">
            <v>ボルテック</v>
          </cell>
        </row>
        <row r="159">
          <cell r="F159" t="str">
            <v>真鶴小沢造船</v>
          </cell>
        </row>
        <row r="160">
          <cell r="F160" t="str">
            <v>マリネア</v>
          </cell>
        </row>
        <row r="161">
          <cell r="F161" t="str">
            <v>三崎船舶</v>
          </cell>
        </row>
        <row r="162">
          <cell r="F162" t="str">
            <v>三井千葉</v>
          </cell>
        </row>
        <row r="163">
          <cell r="F163" t="str">
            <v>三井MS</v>
          </cell>
        </row>
        <row r="164">
          <cell r="F164" t="str">
            <v>三菱化工機</v>
          </cell>
        </row>
        <row r="165">
          <cell r="F165" t="str">
            <v>三菱重工ES</v>
          </cell>
        </row>
        <row r="166">
          <cell r="F166" t="str">
            <v>三菱SD</v>
          </cell>
        </row>
        <row r="167">
          <cell r="F167" t="str">
            <v>三菱金沢</v>
          </cell>
        </row>
        <row r="168">
          <cell r="F168" t="str">
            <v>三菱本牧</v>
          </cell>
        </row>
        <row r="169">
          <cell r="F169" t="str">
            <v>ミナトドック</v>
          </cell>
        </row>
        <row r="170">
          <cell r="F170" t="str">
            <v>宮入バルブ</v>
          </cell>
        </row>
        <row r="171">
          <cell r="F171" t="str">
            <v>宮城鉄工所</v>
          </cell>
        </row>
        <row r="172">
          <cell r="F172" t="str">
            <v>ムサシノ機器</v>
          </cell>
        </row>
        <row r="173">
          <cell r="F173" t="str">
            <v>村山電機</v>
          </cell>
        </row>
        <row r="174">
          <cell r="F174" t="str">
            <v>明電舎</v>
          </cell>
        </row>
        <row r="175">
          <cell r="F175" t="str">
            <v>本橋発動機</v>
          </cell>
        </row>
        <row r="176">
          <cell r="F176" t="str">
            <v>森尾電機</v>
          </cell>
        </row>
        <row r="177">
          <cell r="F177" t="str">
            <v>安田造船所</v>
          </cell>
        </row>
        <row r="178">
          <cell r="F178" t="str">
            <v>矢萩工業</v>
          </cell>
        </row>
        <row r="179">
          <cell r="F179" t="str">
            <v>山口造船所</v>
          </cell>
        </row>
        <row r="180">
          <cell r="F180" t="str">
            <v>ヤマト発動機</v>
          </cell>
        </row>
        <row r="181">
          <cell r="F181" t="str">
            <v>ヤンマー神奈川</v>
          </cell>
        </row>
        <row r="182">
          <cell r="F182" t="str">
            <v>ヤンマー銚子</v>
          </cell>
        </row>
        <row r="183">
          <cell r="F183" t="str">
            <v>油研工業</v>
          </cell>
        </row>
        <row r="184">
          <cell r="F184" t="str">
            <v>ユニマットプレシャス</v>
          </cell>
        </row>
        <row r="185">
          <cell r="F185" t="str">
            <v>横浜工作所</v>
          </cell>
        </row>
        <row r="186">
          <cell r="F186" t="str">
            <v>横浜コットン</v>
          </cell>
        </row>
        <row r="187">
          <cell r="F187" t="str">
            <v>横浜通商</v>
          </cell>
        </row>
        <row r="188">
          <cell r="F188" t="str">
            <v>横浜油脂工業</v>
          </cell>
        </row>
        <row r="189">
          <cell r="F189" t="str">
            <v>理研計器</v>
          </cell>
        </row>
        <row r="190">
          <cell r="F190" t="str">
            <v>脇野造船所</v>
          </cell>
        </row>
        <row r="191">
          <cell r="F191" t="str">
            <v>渡辺造船所</v>
          </cell>
        </row>
        <row r="193">
          <cell r="F193" t="str">
            <v>三菱本牧</v>
          </cell>
        </row>
        <row r="194">
          <cell r="F194" t="str">
            <v>東京計装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丸窓・角窓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8F5DA-77CF-4EB0-9AD0-1FCC475483E8}">
  <sheetPr>
    <pageSetUpPr fitToPage="1"/>
  </sheetPr>
  <dimension ref="B1:AA25"/>
  <sheetViews>
    <sheetView tabSelected="1" zoomScale="115" zoomScaleNormal="115" workbookViewId="0">
      <pane xSplit="9" ySplit="11" topLeftCell="M18" activePane="bottomRight" state="frozen"/>
      <selection pane="topRight" activeCell="J1" sqref="J1"/>
      <selection pane="bottomLeft" activeCell="A12" sqref="A12"/>
      <selection pane="bottomRight" activeCell="H26" sqref="H26"/>
    </sheetView>
  </sheetViews>
  <sheetFormatPr defaultColWidth="9" defaultRowHeight="13.2" x14ac:dyDescent="0.2"/>
  <cols>
    <col min="1" max="1" width="6.109375" style="4" customWidth="1"/>
    <col min="2" max="2" width="5.33203125" style="4" customWidth="1"/>
    <col min="3" max="3" width="13.88671875" style="4" customWidth="1"/>
    <col min="4" max="4" width="7.77734375" style="4" bestFit="1" customWidth="1"/>
    <col min="5" max="5" width="9.44140625" style="4" bestFit="1" customWidth="1"/>
    <col min="6" max="6" width="6.6640625" style="4" bestFit="1" customWidth="1"/>
    <col min="7" max="7" width="9.44140625" style="4" bestFit="1" customWidth="1"/>
    <col min="8" max="8" width="7.77734375" style="4" bestFit="1" customWidth="1"/>
    <col min="9" max="9" width="9.44140625" style="4" bestFit="1" customWidth="1"/>
    <col min="10" max="10" width="8.33203125" style="4" customWidth="1"/>
    <col min="11" max="11" width="10.6640625" style="4" customWidth="1"/>
    <col min="12" max="12" width="8.33203125" style="4" customWidth="1"/>
    <col min="13" max="13" width="10.6640625" style="4" customWidth="1"/>
    <col min="14" max="14" width="8.33203125" style="4" customWidth="1"/>
    <col min="15" max="15" width="10.6640625" style="4" customWidth="1"/>
    <col min="16" max="16" width="8.33203125" style="4" customWidth="1"/>
    <col min="17" max="17" width="10.6640625" style="4" customWidth="1"/>
    <col min="18" max="18" width="8.33203125" style="4" customWidth="1"/>
    <col min="19" max="19" width="10.6640625" style="4" customWidth="1"/>
    <col min="20" max="20" width="8.33203125" style="4" customWidth="1"/>
    <col min="21" max="21" width="10.6640625" style="4" customWidth="1"/>
    <col min="22" max="16384" width="9" style="4"/>
  </cols>
  <sheetData>
    <row r="1" spans="2:27" ht="15" customHeight="1" x14ac:dyDescent="0.2">
      <c r="B1" s="3" t="s">
        <v>0</v>
      </c>
    </row>
    <row r="2" spans="2:27" ht="15" customHeight="1" x14ac:dyDescent="0.2"/>
    <row r="3" spans="2:27" ht="15" customHeight="1" x14ac:dyDescent="0.2">
      <c r="B3" s="5" t="s">
        <v>18</v>
      </c>
      <c r="C3" s="5"/>
    </row>
    <row r="4" spans="2:27" ht="15" customHeight="1" x14ac:dyDescent="0.2">
      <c r="B4" s="14"/>
      <c r="C4" s="5"/>
      <c r="I4" s="6"/>
      <c r="O4" s="6"/>
    </row>
    <row r="5" spans="2:27" x14ac:dyDescent="0.2">
      <c r="B5" s="7"/>
      <c r="C5" s="10" t="s">
        <v>3</v>
      </c>
      <c r="D5" s="32" t="s">
        <v>19</v>
      </c>
      <c r="E5" s="33"/>
      <c r="F5" s="33"/>
      <c r="G5" s="33"/>
      <c r="H5" s="33"/>
      <c r="I5" s="34"/>
      <c r="J5" s="32" t="s">
        <v>20</v>
      </c>
      <c r="K5" s="33"/>
      <c r="L5" s="33"/>
      <c r="M5" s="33"/>
      <c r="N5" s="33"/>
      <c r="O5" s="34"/>
      <c r="P5" s="63" t="s">
        <v>21</v>
      </c>
      <c r="Q5" s="63"/>
      <c r="R5" s="63"/>
      <c r="S5" s="63"/>
      <c r="T5" s="63"/>
      <c r="U5" s="63"/>
      <c r="V5" s="63" t="s">
        <v>22</v>
      </c>
      <c r="W5" s="63"/>
      <c r="X5" s="63"/>
      <c r="Y5" s="63"/>
      <c r="Z5" s="63"/>
      <c r="AA5" s="63"/>
    </row>
    <row r="6" spans="2:27" x14ac:dyDescent="0.2">
      <c r="B6" s="8"/>
      <c r="C6" s="11"/>
      <c r="D6" s="35"/>
      <c r="E6" s="36"/>
      <c r="F6" s="36"/>
      <c r="G6" s="36"/>
      <c r="H6" s="36"/>
      <c r="I6" s="37"/>
      <c r="J6" s="35"/>
      <c r="K6" s="36"/>
      <c r="L6" s="36"/>
      <c r="M6" s="36"/>
      <c r="N6" s="36"/>
      <c r="O6" s="37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</row>
    <row r="7" spans="2:27" x14ac:dyDescent="0.2">
      <c r="B7" s="8"/>
      <c r="C7" s="11" t="s">
        <v>4</v>
      </c>
      <c r="D7" s="38" t="s">
        <v>5</v>
      </c>
      <c r="E7" s="39"/>
      <c r="F7" s="38" t="s">
        <v>6</v>
      </c>
      <c r="G7" s="39"/>
      <c r="H7" s="44" t="s">
        <v>7</v>
      </c>
      <c r="I7" s="45"/>
      <c r="J7" s="38" t="s">
        <v>5</v>
      </c>
      <c r="K7" s="39"/>
      <c r="L7" s="38" t="s">
        <v>6</v>
      </c>
      <c r="M7" s="39"/>
      <c r="N7" s="38" t="s">
        <v>7</v>
      </c>
      <c r="O7" s="39"/>
      <c r="P7" s="62" t="s">
        <v>5</v>
      </c>
      <c r="Q7" s="62"/>
      <c r="R7" s="62" t="s">
        <v>6</v>
      </c>
      <c r="S7" s="62"/>
      <c r="T7" s="62" t="s">
        <v>7</v>
      </c>
      <c r="U7" s="62"/>
      <c r="V7" s="62" t="s">
        <v>5</v>
      </c>
      <c r="W7" s="62"/>
      <c r="X7" s="62" t="s">
        <v>6</v>
      </c>
      <c r="Y7" s="62"/>
      <c r="Z7" s="62" t="s">
        <v>7</v>
      </c>
      <c r="AA7" s="62"/>
    </row>
    <row r="8" spans="2:27" x14ac:dyDescent="0.2">
      <c r="B8" s="8"/>
      <c r="C8" s="11"/>
      <c r="D8" s="40"/>
      <c r="E8" s="41"/>
      <c r="F8" s="40"/>
      <c r="G8" s="41"/>
      <c r="H8" s="46"/>
      <c r="I8" s="47"/>
      <c r="J8" s="40"/>
      <c r="K8" s="41"/>
      <c r="L8" s="40"/>
      <c r="M8" s="41"/>
      <c r="N8" s="40"/>
      <c r="O8" s="41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</row>
    <row r="9" spans="2:27" x14ac:dyDescent="0.2">
      <c r="B9" s="8"/>
      <c r="C9" s="11"/>
      <c r="D9" s="42"/>
      <c r="E9" s="43"/>
      <c r="F9" s="42"/>
      <c r="G9" s="43"/>
      <c r="H9" s="48"/>
      <c r="I9" s="49"/>
      <c r="J9" s="42"/>
      <c r="K9" s="43"/>
      <c r="L9" s="42"/>
      <c r="M9" s="43"/>
      <c r="N9" s="42"/>
      <c r="O9" s="43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</row>
    <row r="10" spans="2:27" ht="13.5" customHeight="1" x14ac:dyDescent="0.2">
      <c r="B10" s="8"/>
      <c r="C10" s="1" t="s">
        <v>8</v>
      </c>
      <c r="D10" s="16" t="s">
        <v>9</v>
      </c>
      <c r="E10" s="19" t="s">
        <v>10</v>
      </c>
      <c r="F10" s="16" t="s">
        <v>9</v>
      </c>
      <c r="G10" s="19" t="s">
        <v>10</v>
      </c>
      <c r="H10" s="22" t="s">
        <v>9</v>
      </c>
      <c r="I10" s="25" t="s">
        <v>10</v>
      </c>
      <c r="J10" s="16" t="s">
        <v>9</v>
      </c>
      <c r="K10" s="19" t="s">
        <v>10</v>
      </c>
      <c r="L10" s="16" t="s">
        <v>9</v>
      </c>
      <c r="M10" s="19" t="s">
        <v>10</v>
      </c>
      <c r="N10" s="16" t="s">
        <v>9</v>
      </c>
      <c r="O10" s="19" t="s">
        <v>10</v>
      </c>
      <c r="P10" s="59" t="s">
        <v>9</v>
      </c>
      <c r="Q10" s="56" t="s">
        <v>10</v>
      </c>
      <c r="R10" s="59" t="s">
        <v>9</v>
      </c>
      <c r="S10" s="56" t="s">
        <v>10</v>
      </c>
      <c r="T10" s="59" t="s">
        <v>9</v>
      </c>
      <c r="U10" s="56" t="s">
        <v>10</v>
      </c>
      <c r="V10" s="59" t="s">
        <v>9</v>
      </c>
      <c r="W10" s="56" t="s">
        <v>10</v>
      </c>
      <c r="X10" s="59" t="s">
        <v>9</v>
      </c>
      <c r="Y10" s="56" t="s">
        <v>10</v>
      </c>
      <c r="Z10" s="59" t="s">
        <v>9</v>
      </c>
      <c r="AA10" s="56" t="s">
        <v>10</v>
      </c>
    </row>
    <row r="11" spans="2:27" ht="16.5" customHeight="1" x14ac:dyDescent="0.2">
      <c r="B11" s="8"/>
      <c r="C11" s="9"/>
      <c r="D11" s="17"/>
      <c r="E11" s="20"/>
      <c r="F11" s="17"/>
      <c r="G11" s="20"/>
      <c r="H11" s="23"/>
      <c r="I11" s="26"/>
      <c r="J11" s="17"/>
      <c r="K11" s="20"/>
      <c r="L11" s="17"/>
      <c r="M11" s="20"/>
      <c r="N11" s="17"/>
      <c r="O11" s="20"/>
      <c r="P11" s="60"/>
      <c r="Q11" s="57"/>
      <c r="R11" s="60"/>
      <c r="S11" s="57"/>
      <c r="T11" s="60"/>
      <c r="U11" s="57"/>
      <c r="V11" s="60"/>
      <c r="W11" s="57"/>
      <c r="X11" s="60"/>
      <c r="Y11" s="57"/>
      <c r="Z11" s="60"/>
      <c r="AA11" s="57"/>
    </row>
    <row r="12" spans="2:27" ht="16.5" customHeight="1" x14ac:dyDescent="0.2">
      <c r="B12" s="42" t="s">
        <v>11</v>
      </c>
      <c r="C12" s="43"/>
      <c r="D12" s="18"/>
      <c r="E12" s="21"/>
      <c r="F12" s="18"/>
      <c r="G12" s="21"/>
      <c r="H12" s="24"/>
      <c r="I12" s="27"/>
      <c r="J12" s="18"/>
      <c r="K12" s="21"/>
      <c r="L12" s="18"/>
      <c r="M12" s="21"/>
      <c r="N12" s="18"/>
      <c r="O12" s="21"/>
      <c r="P12" s="61"/>
      <c r="Q12" s="58"/>
      <c r="R12" s="61"/>
      <c r="S12" s="58"/>
      <c r="T12" s="61"/>
      <c r="U12" s="58"/>
      <c r="V12" s="61"/>
      <c r="W12" s="58"/>
      <c r="X12" s="61"/>
      <c r="Y12" s="58"/>
      <c r="Z12" s="61"/>
      <c r="AA12" s="58"/>
    </row>
    <row r="13" spans="2:27" ht="20.100000000000001" customHeight="1" x14ac:dyDescent="0.2">
      <c r="B13" s="50" t="s">
        <v>12</v>
      </c>
      <c r="C13" s="51"/>
      <c r="D13" s="13">
        <v>3</v>
      </c>
      <c r="E13" s="13">
        <v>119105</v>
      </c>
      <c r="F13" s="13">
        <v>1</v>
      </c>
      <c r="G13" s="13">
        <v>160</v>
      </c>
      <c r="H13" s="13">
        <f>D13+F13</f>
        <v>4</v>
      </c>
      <c r="I13" s="13">
        <f>E13+G13</f>
        <v>119265</v>
      </c>
      <c r="J13" s="13">
        <v>2</v>
      </c>
      <c r="K13" s="13">
        <v>17000</v>
      </c>
      <c r="L13" s="13">
        <v>5</v>
      </c>
      <c r="M13" s="13">
        <v>1042</v>
      </c>
      <c r="N13" s="13">
        <f>J13+L13</f>
        <v>7</v>
      </c>
      <c r="O13" s="13">
        <f>K13+M13</f>
        <v>18042</v>
      </c>
      <c r="P13" s="13">
        <v>1</v>
      </c>
      <c r="Q13" s="13">
        <v>8611</v>
      </c>
      <c r="R13" s="13">
        <v>0</v>
      </c>
      <c r="S13" s="13">
        <v>0</v>
      </c>
      <c r="T13" s="13">
        <f>P13+R13</f>
        <v>1</v>
      </c>
      <c r="U13" s="13">
        <f>Q13+S13</f>
        <v>8611</v>
      </c>
      <c r="V13" s="13">
        <v>2</v>
      </c>
      <c r="W13" s="13">
        <v>89600</v>
      </c>
      <c r="X13" s="13">
        <v>0</v>
      </c>
      <c r="Y13" s="13">
        <v>0</v>
      </c>
      <c r="Z13" s="13">
        <f>SUM(V13,X13)</f>
        <v>2</v>
      </c>
      <c r="AA13" s="13">
        <f>SUM(W13,Y13)</f>
        <v>89600</v>
      </c>
    </row>
    <row r="14" spans="2:27" ht="20.100000000000001" customHeight="1" x14ac:dyDescent="0.2">
      <c r="B14" s="50" t="s">
        <v>13</v>
      </c>
      <c r="C14" s="51"/>
      <c r="D14" s="13">
        <v>5</v>
      </c>
      <c r="E14" s="13">
        <v>301063</v>
      </c>
      <c r="F14" s="13">
        <v>0</v>
      </c>
      <c r="G14" s="13">
        <v>0</v>
      </c>
      <c r="H14" s="13">
        <f t="shared" ref="H14:H17" si="0">D14+F14</f>
        <v>5</v>
      </c>
      <c r="I14" s="13">
        <f t="shared" ref="I14:I17" si="1">E14+G14</f>
        <v>301063</v>
      </c>
      <c r="J14" s="13">
        <v>7</v>
      </c>
      <c r="K14" s="13">
        <v>420928</v>
      </c>
      <c r="L14" s="13">
        <v>0</v>
      </c>
      <c r="M14" s="13">
        <v>0</v>
      </c>
      <c r="N14" s="13">
        <f t="shared" ref="N14:N17" si="2">J14+L14</f>
        <v>7</v>
      </c>
      <c r="O14" s="13">
        <f t="shared" ref="O14:O17" si="3">K14+M14</f>
        <v>420928</v>
      </c>
      <c r="P14" s="13">
        <v>2</v>
      </c>
      <c r="Q14" s="13">
        <v>120354</v>
      </c>
      <c r="R14" s="13">
        <v>0</v>
      </c>
      <c r="S14" s="13">
        <v>0</v>
      </c>
      <c r="T14" s="15">
        <f t="shared" ref="T14:T17" si="4">P14+R14</f>
        <v>2</v>
      </c>
      <c r="U14" s="15">
        <f t="shared" ref="U14:U17" si="5">Q14+S14</f>
        <v>120354</v>
      </c>
      <c r="V14" s="13">
        <v>3</v>
      </c>
      <c r="W14" s="13">
        <v>180531</v>
      </c>
      <c r="X14" s="13">
        <v>0</v>
      </c>
      <c r="Y14" s="13">
        <v>0</v>
      </c>
      <c r="Z14" s="13">
        <f t="shared" ref="Z14:Z16" si="6">SUM(V14,X14)</f>
        <v>3</v>
      </c>
      <c r="AA14" s="13">
        <f t="shared" ref="AA14:AA16" si="7">SUM(W14,Y14)</f>
        <v>180531</v>
      </c>
    </row>
    <row r="15" spans="2:27" ht="20.100000000000001" customHeight="1" x14ac:dyDescent="0.2">
      <c r="B15" s="50" t="s">
        <v>14</v>
      </c>
      <c r="C15" s="51"/>
      <c r="D15" s="13">
        <v>0</v>
      </c>
      <c r="E15" s="13">
        <v>0</v>
      </c>
      <c r="F15" s="13">
        <v>2</v>
      </c>
      <c r="G15" s="13">
        <v>29</v>
      </c>
      <c r="H15" s="13">
        <f t="shared" si="0"/>
        <v>2</v>
      </c>
      <c r="I15" s="13">
        <f t="shared" si="1"/>
        <v>29</v>
      </c>
      <c r="J15" s="13">
        <v>1</v>
      </c>
      <c r="K15" s="13">
        <v>2182</v>
      </c>
      <c r="L15" s="13">
        <v>4</v>
      </c>
      <c r="M15" s="13">
        <v>186</v>
      </c>
      <c r="N15" s="13">
        <f t="shared" si="2"/>
        <v>5</v>
      </c>
      <c r="O15" s="13">
        <f t="shared" si="3"/>
        <v>2368</v>
      </c>
      <c r="P15" s="13">
        <v>0</v>
      </c>
      <c r="Q15" s="13">
        <v>0</v>
      </c>
      <c r="R15" s="13">
        <v>1</v>
      </c>
      <c r="S15" s="13">
        <v>19</v>
      </c>
      <c r="T15" s="15">
        <f t="shared" si="4"/>
        <v>1</v>
      </c>
      <c r="U15" s="15">
        <f t="shared" si="5"/>
        <v>19</v>
      </c>
      <c r="V15" s="13">
        <v>0</v>
      </c>
      <c r="W15" s="13">
        <v>0</v>
      </c>
      <c r="X15" s="13">
        <v>0</v>
      </c>
      <c r="Y15" s="13">
        <v>0</v>
      </c>
      <c r="Z15" s="13">
        <f t="shared" si="6"/>
        <v>0</v>
      </c>
      <c r="AA15" s="13">
        <f t="shared" si="7"/>
        <v>0</v>
      </c>
    </row>
    <row r="16" spans="2:27" ht="20.100000000000001" customHeight="1" x14ac:dyDescent="0.2">
      <c r="B16" s="50" t="s">
        <v>15</v>
      </c>
      <c r="C16" s="51"/>
      <c r="D16" s="13">
        <v>5</v>
      </c>
      <c r="E16" s="13">
        <v>2335</v>
      </c>
      <c r="F16" s="13">
        <v>12</v>
      </c>
      <c r="G16" s="13">
        <v>816</v>
      </c>
      <c r="H16" s="13">
        <f t="shared" si="0"/>
        <v>17</v>
      </c>
      <c r="I16" s="13">
        <f t="shared" si="1"/>
        <v>3151</v>
      </c>
      <c r="J16" s="13">
        <v>4</v>
      </c>
      <c r="K16" s="13">
        <v>5020</v>
      </c>
      <c r="L16" s="13">
        <v>17</v>
      </c>
      <c r="M16" s="13">
        <v>2986</v>
      </c>
      <c r="N16" s="13">
        <f t="shared" si="2"/>
        <v>21</v>
      </c>
      <c r="O16" s="13">
        <f t="shared" si="3"/>
        <v>8006</v>
      </c>
      <c r="P16" s="13">
        <v>3</v>
      </c>
      <c r="Q16" s="13">
        <v>15200</v>
      </c>
      <c r="R16" s="13">
        <v>14</v>
      </c>
      <c r="S16" s="13">
        <v>1926</v>
      </c>
      <c r="T16" s="15">
        <f t="shared" si="4"/>
        <v>17</v>
      </c>
      <c r="U16" s="15">
        <f t="shared" si="5"/>
        <v>17126</v>
      </c>
      <c r="V16" s="13">
        <v>2</v>
      </c>
      <c r="W16" s="13">
        <v>5900</v>
      </c>
      <c r="X16" s="13">
        <v>12</v>
      </c>
      <c r="Y16" s="13">
        <v>798</v>
      </c>
      <c r="Z16" s="13">
        <f t="shared" si="6"/>
        <v>14</v>
      </c>
      <c r="AA16" s="13">
        <f t="shared" si="7"/>
        <v>6698</v>
      </c>
    </row>
    <row r="17" spans="2:27" ht="20.100000000000001" customHeight="1" x14ac:dyDescent="0.2">
      <c r="B17" s="50" t="s">
        <v>7</v>
      </c>
      <c r="C17" s="51"/>
      <c r="D17" s="13">
        <f>SUM(D13:D16)</f>
        <v>13</v>
      </c>
      <c r="E17" s="13">
        <f>SUM(E13:E16)</f>
        <v>422503</v>
      </c>
      <c r="F17" s="13">
        <f>SUM(F13:F16)</f>
        <v>15</v>
      </c>
      <c r="G17" s="13">
        <f>SUM(G13:G16)</f>
        <v>1005</v>
      </c>
      <c r="H17" s="13">
        <f t="shared" si="0"/>
        <v>28</v>
      </c>
      <c r="I17" s="13">
        <f t="shared" si="1"/>
        <v>423508</v>
      </c>
      <c r="J17" s="13">
        <f>SUM(J13:J16)</f>
        <v>14</v>
      </c>
      <c r="K17" s="13">
        <f>SUM(K13:K16)</f>
        <v>445130</v>
      </c>
      <c r="L17" s="13">
        <f>SUM(L13:L16)</f>
        <v>26</v>
      </c>
      <c r="M17" s="13">
        <f>SUM(M13:M16)</f>
        <v>4214</v>
      </c>
      <c r="N17" s="13">
        <f t="shared" si="2"/>
        <v>40</v>
      </c>
      <c r="O17" s="13">
        <f t="shared" si="3"/>
        <v>449344</v>
      </c>
      <c r="P17" s="13">
        <f>SUM(P13:P16)</f>
        <v>6</v>
      </c>
      <c r="Q17" s="13">
        <f>SUM(Q13:Q16)</f>
        <v>144165</v>
      </c>
      <c r="R17" s="13">
        <f>SUM(R13:R16)</f>
        <v>15</v>
      </c>
      <c r="S17" s="13">
        <f>SUM(S13:S16)</f>
        <v>1945</v>
      </c>
      <c r="T17" s="15">
        <f t="shared" si="4"/>
        <v>21</v>
      </c>
      <c r="U17" s="15">
        <f t="shared" si="5"/>
        <v>146110</v>
      </c>
      <c r="V17" s="13">
        <f t="shared" ref="V17:AA17" si="8">SUM(V13:V16)</f>
        <v>7</v>
      </c>
      <c r="W17" s="13">
        <f t="shared" si="8"/>
        <v>276031</v>
      </c>
      <c r="X17" s="13">
        <f t="shared" si="8"/>
        <v>12</v>
      </c>
      <c r="Y17" s="13">
        <f t="shared" si="8"/>
        <v>798</v>
      </c>
      <c r="Z17" s="15">
        <f t="shared" si="8"/>
        <v>19</v>
      </c>
      <c r="AA17" s="15">
        <f t="shared" si="8"/>
        <v>276829</v>
      </c>
    </row>
    <row r="18" spans="2:27" ht="20.100000000000001" customHeight="1" x14ac:dyDescent="0.2">
      <c r="B18" s="50" t="s">
        <v>16</v>
      </c>
      <c r="C18" s="51"/>
      <c r="D18" s="28">
        <v>38527.017999999996</v>
      </c>
      <c r="E18" s="29"/>
      <c r="F18" s="28">
        <v>3112.4740000000002</v>
      </c>
      <c r="G18" s="29"/>
      <c r="H18" s="30">
        <f>SUM(D18:G18)</f>
        <v>41639.491999999998</v>
      </c>
      <c r="I18" s="31"/>
      <c r="J18" s="28">
        <v>27225</v>
      </c>
      <c r="K18" s="29"/>
      <c r="L18" s="28">
        <v>8822</v>
      </c>
      <c r="M18" s="29"/>
      <c r="N18" s="30">
        <f>SUM(J18:M18)</f>
        <v>36047</v>
      </c>
      <c r="O18" s="31"/>
      <c r="P18" s="54">
        <v>33788.148000000001</v>
      </c>
      <c r="Q18" s="55"/>
      <c r="R18" s="54">
        <v>4548.67</v>
      </c>
      <c r="S18" s="55"/>
      <c r="T18" s="52">
        <f>SUM(P18:S18)</f>
        <v>38336.817999999999</v>
      </c>
      <c r="U18" s="53"/>
      <c r="V18" s="54">
        <v>43485.779000000002</v>
      </c>
      <c r="W18" s="55"/>
      <c r="X18" s="54">
        <v>4103.8739999999998</v>
      </c>
      <c r="Y18" s="55"/>
      <c r="Z18" s="52">
        <f>SUM(V18:Y18)</f>
        <v>47589.653000000006</v>
      </c>
      <c r="AA18" s="53"/>
    </row>
    <row r="19" spans="2:27" ht="6.75" customHeight="1" x14ac:dyDescent="0.2"/>
    <row r="20" spans="2:27" ht="18" customHeight="1" x14ac:dyDescent="0.2">
      <c r="C20" s="2" t="s">
        <v>1</v>
      </c>
      <c r="D20" s="4" t="s">
        <v>17</v>
      </c>
      <c r="V20"/>
    </row>
    <row r="21" spans="2:27" x14ac:dyDescent="0.2">
      <c r="D21" s="4" t="s">
        <v>2</v>
      </c>
      <c r="M21" s="12"/>
      <c r="O21" s="12"/>
      <c r="V21"/>
    </row>
    <row r="22" spans="2:27" x14ac:dyDescent="0.2">
      <c r="D22" s="64" t="s">
        <v>23</v>
      </c>
      <c r="V22"/>
    </row>
    <row r="23" spans="2:27" x14ac:dyDescent="0.2">
      <c r="V23"/>
    </row>
    <row r="24" spans="2:27" x14ac:dyDescent="0.2">
      <c r="V24"/>
    </row>
    <row r="25" spans="2:27" x14ac:dyDescent="0.2">
      <c r="V25"/>
    </row>
  </sheetData>
  <mergeCells count="41">
    <mergeCell ref="Z7:AA9"/>
    <mergeCell ref="P5:U6"/>
    <mergeCell ref="V5:AA6"/>
    <mergeCell ref="P7:Q9"/>
    <mergeCell ref="R7:S9"/>
    <mergeCell ref="T7:U9"/>
    <mergeCell ref="V7:W9"/>
    <mergeCell ref="X7:Y9"/>
    <mergeCell ref="AA10:AA12"/>
    <mergeCell ref="P10:P12"/>
    <mergeCell ref="Q10:Q12"/>
    <mergeCell ref="R10:R12"/>
    <mergeCell ref="S10:S12"/>
    <mergeCell ref="T10:T12"/>
    <mergeCell ref="U10:U12"/>
    <mergeCell ref="V10:V12"/>
    <mergeCell ref="W10:W12"/>
    <mergeCell ref="X10:X12"/>
    <mergeCell ref="Y10:Y12"/>
    <mergeCell ref="Z10:Z12"/>
    <mergeCell ref="B12:C12"/>
    <mergeCell ref="B13:C13"/>
    <mergeCell ref="B14:C14"/>
    <mergeCell ref="B15:C15"/>
    <mergeCell ref="B16:C16"/>
    <mergeCell ref="B17:C17"/>
    <mergeCell ref="B18:C18"/>
    <mergeCell ref="Z18:AA18"/>
    <mergeCell ref="P18:Q18"/>
    <mergeCell ref="R18:S18"/>
    <mergeCell ref="T18:U18"/>
    <mergeCell ref="V18:W18"/>
    <mergeCell ref="X18:Y18"/>
    <mergeCell ref="D5:I6"/>
    <mergeCell ref="J5:O6"/>
    <mergeCell ref="N7:O9"/>
    <mergeCell ref="L7:M9"/>
    <mergeCell ref="J7:K9"/>
    <mergeCell ref="H7:I9"/>
    <mergeCell ref="F7:G9"/>
    <mergeCell ref="D7:E9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大手及び中小手造船事業場別  (R6) </vt:lpstr>
      <vt:lpstr>'大手及び中小手造船事業場別  (R6)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