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kttkanhd15Z\jinji\02人事第二係\01_人事第二係長●\00事務作業●\01表彰●\⑥その他表彰事務○\15_統計資料○\令和6年度データ ※令和7年度照会\"/>
    </mc:Choice>
  </mc:AlternateContent>
  <xr:revisionPtr revIDLastSave="0" documentId="8_{29DFDB1B-8EA4-4840-B73C-E94F6F94F9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各部依頼】叙位・叙勲及び褒章等の受賞者数" sheetId="1" r:id="rId1"/>
  </sheets>
  <definedNames>
    <definedName name="_xlnm.Print_Area" localSheetId="0">【各部依頼】叙位・叙勲及び褒章等の受賞者数!$A$1:$T$61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J37" i="1"/>
  <c r="S61" i="1" l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6" i="1"/>
  <c r="S35" i="1"/>
  <c r="S34" i="1"/>
  <c r="S33" i="1"/>
  <c r="S32" i="1"/>
  <c r="S31" i="1"/>
  <c r="S30" i="1"/>
  <c r="O28" i="1"/>
  <c r="S25" i="1"/>
  <c r="P24" i="1"/>
  <c r="O24" i="1"/>
  <c r="M24" i="1"/>
  <c r="K24" i="1"/>
  <c r="J24" i="1"/>
  <c r="I24" i="1"/>
  <c r="H24" i="1"/>
  <c r="G24" i="1"/>
  <c r="F24" i="1"/>
  <c r="S23" i="1"/>
  <c r="S22" i="1"/>
  <c r="P21" i="1"/>
  <c r="O21" i="1"/>
  <c r="M21" i="1"/>
  <c r="K21" i="1"/>
  <c r="J21" i="1"/>
  <c r="I21" i="1"/>
  <c r="H21" i="1"/>
  <c r="G21" i="1"/>
  <c r="F21" i="1"/>
  <c r="S20" i="1"/>
  <c r="S19" i="1"/>
  <c r="P18" i="1"/>
  <c r="O18" i="1"/>
  <c r="M18" i="1"/>
  <c r="K18" i="1"/>
  <c r="J18" i="1"/>
  <c r="I18" i="1"/>
  <c r="H18" i="1"/>
  <c r="G18" i="1"/>
  <c r="F18" i="1"/>
  <c r="S17" i="1"/>
  <c r="S16" i="1"/>
  <c r="S15" i="1"/>
  <c r="P14" i="1"/>
  <c r="O14" i="1"/>
  <c r="M14" i="1"/>
  <c r="K14" i="1"/>
  <c r="J14" i="1"/>
  <c r="I14" i="1"/>
  <c r="H14" i="1"/>
  <c r="G14" i="1"/>
  <c r="F14" i="1"/>
  <c r="S13" i="1"/>
  <c r="S12" i="1"/>
  <c r="S24" i="1" l="1"/>
  <c r="S21" i="1"/>
  <c r="S18" i="1"/>
  <c r="S14" i="1"/>
  <c r="S37" i="1"/>
</calcChain>
</file>

<file path=xl/sharedStrings.xml><?xml version="1.0" encoding="utf-8"?>
<sst xmlns="http://schemas.openxmlformats.org/spreadsheetml/2006/main" count="76" uniqueCount="57">
  <si>
    <t xml:space="preserve">  栄典関係</t>
    <rPh sb="2" eb="4">
      <t>エイテン</t>
    </rPh>
    <rPh sb="4" eb="6">
      <t>カンケイ</t>
    </rPh>
    <phoneticPr fontId="1"/>
  </si>
  <si>
    <t>　叙位・叙勲及び褒章の受章者数</t>
    <rPh sb="1" eb="3">
      <t>ジョイ</t>
    </rPh>
    <rPh sb="4" eb="6">
      <t>ジョクン</t>
    </rPh>
    <rPh sb="6" eb="7">
      <t>オヨ</t>
    </rPh>
    <rPh sb="8" eb="10">
      <t>ホウショウ</t>
    </rPh>
    <rPh sb="11" eb="13">
      <t>ジュショウ</t>
    </rPh>
    <rPh sb="13" eb="14">
      <t>シャ</t>
    </rPh>
    <rPh sb="14" eb="15">
      <t>スウ</t>
    </rPh>
    <phoneticPr fontId="1"/>
  </si>
  <si>
    <t>総務部</t>
    <rPh sb="0" eb="2">
      <t>ソウム</t>
    </rPh>
    <rPh sb="2" eb="3">
      <t>ブ</t>
    </rPh>
    <phoneticPr fontId="1"/>
  </si>
  <si>
    <t>交通政策部</t>
    <rPh sb="0" eb="2">
      <t>コウツウ</t>
    </rPh>
    <rPh sb="2" eb="5">
      <t>セイサクブ</t>
    </rPh>
    <phoneticPr fontId="1"/>
  </si>
  <si>
    <t>観光部</t>
    <rPh sb="0" eb="3">
      <t>カンコウブ</t>
    </rPh>
    <phoneticPr fontId="1"/>
  </si>
  <si>
    <t>鉄道部</t>
    <rPh sb="0" eb="2">
      <t>テツドウ</t>
    </rPh>
    <rPh sb="2" eb="3">
      <t>ブ</t>
    </rPh>
    <phoneticPr fontId="1"/>
  </si>
  <si>
    <t>自動車交通部</t>
    <rPh sb="0" eb="3">
      <t>ジドウシャ</t>
    </rPh>
    <rPh sb="3" eb="5">
      <t>コウツウ</t>
    </rPh>
    <rPh sb="5" eb="6">
      <t>ブ</t>
    </rPh>
    <phoneticPr fontId="1"/>
  </si>
  <si>
    <t>自動車監査指導部　</t>
    <rPh sb="0" eb="3">
      <t>ジドウシャ</t>
    </rPh>
    <rPh sb="3" eb="5">
      <t>カンサ</t>
    </rPh>
    <rPh sb="5" eb="8">
      <t>シドウブ</t>
    </rPh>
    <phoneticPr fontId="1"/>
  </si>
  <si>
    <t>自動車技術</t>
    <rPh sb="0" eb="3">
      <t>ジドウシャ</t>
    </rPh>
    <rPh sb="3" eb="5">
      <t>ギジュツ</t>
    </rPh>
    <phoneticPr fontId="1"/>
  </si>
  <si>
    <t>安全部</t>
    <rPh sb="0" eb="2">
      <t>アンゼン</t>
    </rPh>
    <rPh sb="2" eb="3">
      <t>ブ</t>
    </rPh>
    <phoneticPr fontId="1"/>
  </si>
  <si>
    <t>海事振興部</t>
    <rPh sb="0" eb="2">
      <t>カイジ</t>
    </rPh>
    <rPh sb="2" eb="4">
      <t>シンコウ</t>
    </rPh>
    <rPh sb="4" eb="5">
      <t>ブ</t>
    </rPh>
    <phoneticPr fontId="1"/>
  </si>
  <si>
    <t>海上安全環境部</t>
    <rPh sb="0" eb="2">
      <t>カイジョウ</t>
    </rPh>
    <rPh sb="2" eb="4">
      <t>アンゼン</t>
    </rPh>
    <rPh sb="4" eb="6">
      <t>カンキョウ</t>
    </rPh>
    <rPh sb="6" eb="7">
      <t>ブ</t>
    </rPh>
    <phoneticPr fontId="1"/>
  </si>
  <si>
    <t>所　管　別</t>
    <rPh sb="0" eb="1">
      <t>トコロ</t>
    </rPh>
    <rPh sb="2" eb="3">
      <t>カン</t>
    </rPh>
    <rPh sb="4" eb="5">
      <t>ベツ</t>
    </rPh>
    <phoneticPr fontId="1"/>
  </si>
  <si>
    <t>合</t>
    <phoneticPr fontId="1"/>
  </si>
  <si>
    <t>種   別</t>
    <rPh sb="0" eb="1">
      <t>タネ</t>
    </rPh>
    <rPh sb="4" eb="5">
      <t>ベツ</t>
    </rPh>
    <phoneticPr fontId="1"/>
  </si>
  <si>
    <t>計</t>
    <phoneticPr fontId="1"/>
  </si>
  <si>
    <t>叙勲</t>
    <rPh sb="0" eb="2">
      <t>ジョクン</t>
    </rPh>
    <phoneticPr fontId="1"/>
  </si>
  <si>
    <t>春</t>
    <rPh sb="0" eb="1">
      <t>ハル</t>
    </rPh>
    <phoneticPr fontId="1"/>
  </si>
  <si>
    <t>秋</t>
    <rPh sb="0" eb="1">
      <t>アキ</t>
    </rPh>
    <phoneticPr fontId="1"/>
  </si>
  <si>
    <t>計</t>
    <rPh sb="0" eb="1">
      <t>ケイ</t>
    </rPh>
    <phoneticPr fontId="1"/>
  </si>
  <si>
    <t>死亡者の叙位・叙勲及び褒章</t>
    <rPh sb="0" eb="3">
      <t>シボウシャ</t>
    </rPh>
    <rPh sb="4" eb="6">
      <t>ジョイ</t>
    </rPh>
    <rPh sb="7" eb="9">
      <t>ジョクン</t>
    </rPh>
    <rPh sb="9" eb="10">
      <t>オヨ</t>
    </rPh>
    <rPh sb="11" eb="13">
      <t>ホウショウ</t>
    </rPh>
    <phoneticPr fontId="1"/>
  </si>
  <si>
    <t>藍  綬  褒  章</t>
    <rPh sb="0" eb="1">
      <t>アイ</t>
    </rPh>
    <rPh sb="3" eb="4">
      <t>ジュ</t>
    </rPh>
    <rPh sb="6" eb="7">
      <t>ホ</t>
    </rPh>
    <rPh sb="9" eb="10">
      <t>ショウ</t>
    </rPh>
    <phoneticPr fontId="1"/>
  </si>
  <si>
    <t>黄  綬  褒  章</t>
    <rPh sb="0" eb="1">
      <t>キ</t>
    </rPh>
    <rPh sb="3" eb="4">
      <t>ジュ</t>
    </rPh>
    <rPh sb="6" eb="7">
      <t>ホ</t>
    </rPh>
    <rPh sb="9" eb="10">
      <t>ショウ</t>
    </rPh>
    <phoneticPr fontId="1"/>
  </si>
  <si>
    <t>緑  綬  褒  章</t>
    <rPh sb="0" eb="1">
      <t>ミドリ</t>
    </rPh>
    <rPh sb="3" eb="4">
      <t>ジュ</t>
    </rPh>
    <rPh sb="6" eb="7">
      <t>ホ</t>
    </rPh>
    <rPh sb="9" eb="10">
      <t>ショウ</t>
    </rPh>
    <phoneticPr fontId="1"/>
  </si>
  <si>
    <t>紺  綬  褒  章</t>
    <rPh sb="0" eb="1">
      <t>コン</t>
    </rPh>
    <rPh sb="3" eb="4">
      <t>ジュ</t>
    </rPh>
    <rPh sb="6" eb="7">
      <t>ホ</t>
    </rPh>
    <rPh sb="9" eb="10">
      <t>ショウ</t>
    </rPh>
    <phoneticPr fontId="1"/>
  </si>
  <si>
    <t>　国土交通大臣及び運輸局長表彰の受賞者数</t>
    <rPh sb="1" eb="3">
      <t>コクド</t>
    </rPh>
    <rPh sb="3" eb="5">
      <t>コウツウ</t>
    </rPh>
    <rPh sb="5" eb="7">
      <t>ダイジン</t>
    </rPh>
    <rPh sb="7" eb="8">
      <t>オヨ</t>
    </rPh>
    <rPh sb="9" eb="11">
      <t>ウンユ</t>
    </rPh>
    <rPh sb="11" eb="13">
      <t>キョクチョウ</t>
    </rPh>
    <rPh sb="13" eb="15">
      <t>ヒョウショウ</t>
    </rPh>
    <rPh sb="16" eb="19">
      <t>ジュショウシャ</t>
    </rPh>
    <rPh sb="19" eb="20">
      <t>スウ</t>
    </rPh>
    <phoneticPr fontId="1"/>
  </si>
  <si>
    <t>海事関係功労者</t>
    <rPh sb="0" eb="2">
      <t>カイジ</t>
    </rPh>
    <rPh sb="2" eb="4">
      <t>カンケイ</t>
    </rPh>
    <rPh sb="4" eb="7">
      <t>コウロウシャ</t>
    </rPh>
    <phoneticPr fontId="1"/>
  </si>
  <si>
    <t>大</t>
    <rPh sb="0" eb="1">
      <t>ダイ</t>
    </rPh>
    <phoneticPr fontId="1"/>
  </si>
  <si>
    <t>海事関係永年勤続</t>
    <rPh sb="0" eb="2">
      <t>カイジ</t>
    </rPh>
    <rPh sb="2" eb="4">
      <t>カンケイ</t>
    </rPh>
    <rPh sb="4" eb="6">
      <t>エイネン</t>
    </rPh>
    <rPh sb="6" eb="8">
      <t>キンゾク</t>
    </rPh>
    <phoneticPr fontId="1"/>
  </si>
  <si>
    <t>発明考案</t>
    <rPh sb="0" eb="2">
      <t>ハツメイ</t>
    </rPh>
    <rPh sb="2" eb="4">
      <t>コウアン</t>
    </rPh>
    <phoneticPr fontId="1"/>
  </si>
  <si>
    <t>船員労働安全衛生功労者</t>
    <rPh sb="0" eb="2">
      <t>センイン</t>
    </rPh>
    <rPh sb="2" eb="4">
      <t>ロウドウ</t>
    </rPh>
    <rPh sb="4" eb="6">
      <t>アンゼン</t>
    </rPh>
    <rPh sb="6" eb="8">
      <t>エイセイ</t>
    </rPh>
    <rPh sb="8" eb="11">
      <t>コウロウシャ</t>
    </rPh>
    <phoneticPr fontId="1"/>
  </si>
  <si>
    <t>臣</t>
    <rPh sb="0" eb="1">
      <t>ジン</t>
    </rPh>
    <phoneticPr fontId="1"/>
  </si>
  <si>
    <t>船員</t>
    <rPh sb="0" eb="2">
      <t>センイン</t>
    </rPh>
    <phoneticPr fontId="1"/>
  </si>
  <si>
    <t>海をきれいにするための奉仕活動</t>
    <rPh sb="0" eb="1">
      <t>ウミ</t>
    </rPh>
    <rPh sb="11" eb="13">
      <t>ホウシ</t>
    </rPh>
    <rPh sb="13" eb="15">
      <t>カツドウ</t>
    </rPh>
    <phoneticPr fontId="1"/>
  </si>
  <si>
    <t>交通文化賞</t>
    <rPh sb="0" eb="2">
      <t>コウツウ</t>
    </rPh>
    <rPh sb="2" eb="4">
      <t>ブンカ</t>
    </rPh>
    <rPh sb="4" eb="5">
      <t>ショウ</t>
    </rPh>
    <phoneticPr fontId="1"/>
  </si>
  <si>
    <t>表</t>
    <rPh sb="0" eb="1">
      <t>ヒョウ</t>
    </rPh>
    <phoneticPr fontId="1"/>
  </si>
  <si>
    <t>自動車関係功労者</t>
    <rPh sb="0" eb="3">
      <t>ジドウシャ</t>
    </rPh>
    <rPh sb="3" eb="5">
      <t>カンケイ</t>
    </rPh>
    <rPh sb="5" eb="8">
      <t>コウロウシャ</t>
    </rPh>
    <phoneticPr fontId="1"/>
  </si>
  <si>
    <t>観光関係功労者</t>
    <rPh sb="0" eb="2">
      <t>カンコウ</t>
    </rPh>
    <rPh sb="2" eb="4">
      <t>カンケイ</t>
    </rPh>
    <rPh sb="4" eb="7">
      <t>コウロウシャ</t>
    </rPh>
    <phoneticPr fontId="1"/>
  </si>
  <si>
    <t>鉄道関係功労者</t>
    <rPh sb="0" eb="2">
      <t>テツドウ</t>
    </rPh>
    <rPh sb="2" eb="4">
      <t>カンケイ</t>
    </rPh>
    <rPh sb="4" eb="7">
      <t>コウロウシャ</t>
    </rPh>
    <phoneticPr fontId="1"/>
  </si>
  <si>
    <t>彰</t>
    <rPh sb="0" eb="1">
      <t>ショウ</t>
    </rPh>
    <phoneticPr fontId="1"/>
  </si>
  <si>
    <t>鉄道をめぐる一般協力者奉仕活動</t>
    <rPh sb="0" eb="2">
      <t>テツドウ</t>
    </rPh>
    <rPh sb="6" eb="8">
      <t>イッパン</t>
    </rPh>
    <rPh sb="8" eb="11">
      <t>キョウリョクシャ</t>
    </rPh>
    <rPh sb="11" eb="13">
      <t>ホウシ</t>
    </rPh>
    <rPh sb="13" eb="15">
      <t>カツドウ</t>
    </rPh>
    <phoneticPr fontId="1"/>
  </si>
  <si>
    <t>統計調査</t>
    <rPh sb="0" eb="2">
      <t>トウケイ</t>
    </rPh>
    <rPh sb="2" eb="4">
      <t>チョウサ</t>
    </rPh>
    <phoneticPr fontId="1"/>
  </si>
  <si>
    <t>局</t>
    <rPh sb="0" eb="1">
      <t>キョク</t>
    </rPh>
    <phoneticPr fontId="1"/>
  </si>
  <si>
    <t>陸運及び観光関係功労者</t>
    <rPh sb="0" eb="2">
      <t>リクウン</t>
    </rPh>
    <rPh sb="2" eb="3">
      <t>オヨ</t>
    </rPh>
    <rPh sb="4" eb="6">
      <t>カンコウ</t>
    </rPh>
    <rPh sb="6" eb="8">
      <t>カンケイ</t>
    </rPh>
    <rPh sb="8" eb="11">
      <t>コウロウシャ</t>
    </rPh>
    <phoneticPr fontId="1"/>
  </si>
  <si>
    <t>長</t>
    <rPh sb="0" eb="1">
      <t>チョウ</t>
    </rPh>
    <phoneticPr fontId="1"/>
  </si>
  <si>
    <t>陸運及び観光関係従事者</t>
    <rPh sb="0" eb="2">
      <t>リクウン</t>
    </rPh>
    <rPh sb="2" eb="3">
      <t>オヨ</t>
    </rPh>
    <rPh sb="4" eb="6">
      <t>カンコウ</t>
    </rPh>
    <rPh sb="6" eb="8">
      <t>カンケイ</t>
    </rPh>
    <rPh sb="8" eb="11">
      <t>ジュウジシャ</t>
    </rPh>
    <phoneticPr fontId="1"/>
  </si>
  <si>
    <t>鉄道等運転無事故事業者</t>
    <rPh sb="0" eb="2">
      <t>テツドウ</t>
    </rPh>
    <rPh sb="2" eb="3">
      <t>トウ</t>
    </rPh>
    <rPh sb="3" eb="5">
      <t>ウンテン</t>
    </rPh>
    <rPh sb="5" eb="8">
      <t>ムジコ</t>
    </rPh>
    <rPh sb="8" eb="11">
      <t>ジギョウシャ</t>
    </rPh>
    <phoneticPr fontId="1"/>
  </si>
  <si>
    <t>鉄道等優良運転関係従事員</t>
    <rPh sb="0" eb="2">
      <t>テツドウ</t>
    </rPh>
    <rPh sb="2" eb="3">
      <t>トウ</t>
    </rPh>
    <rPh sb="3" eb="5">
      <t>ユウリョウ</t>
    </rPh>
    <rPh sb="5" eb="7">
      <t>ウンテン</t>
    </rPh>
    <rPh sb="7" eb="9">
      <t>カンケイ</t>
    </rPh>
    <rPh sb="9" eb="12">
      <t>ジュウジイン</t>
    </rPh>
    <phoneticPr fontId="1"/>
  </si>
  <si>
    <t>自動車運送事業運転者</t>
    <rPh sb="0" eb="3">
      <t>ジドウシャ</t>
    </rPh>
    <rPh sb="3" eb="5">
      <t>ウンソウ</t>
    </rPh>
    <rPh sb="5" eb="7">
      <t>ジギョウ</t>
    </rPh>
    <rPh sb="7" eb="10">
      <t>ウンテンシャ</t>
    </rPh>
    <phoneticPr fontId="1"/>
  </si>
  <si>
    <t>優良自動車整備士等</t>
    <rPh sb="0" eb="2">
      <t>ユウリョウ</t>
    </rPh>
    <rPh sb="2" eb="5">
      <t>ジドウシャ</t>
    </rPh>
    <rPh sb="5" eb="8">
      <t>セイビシ</t>
    </rPh>
    <rPh sb="8" eb="9">
      <t>トウ</t>
    </rPh>
    <phoneticPr fontId="1"/>
  </si>
  <si>
    <t>環境指向型優良事業者</t>
    <rPh sb="0" eb="2">
      <t>カンキョウ</t>
    </rPh>
    <rPh sb="2" eb="5">
      <t>シコウガタ</t>
    </rPh>
    <rPh sb="5" eb="7">
      <t>ユウリョウ</t>
    </rPh>
    <rPh sb="7" eb="10">
      <t>ジギョウシャ</t>
    </rPh>
    <phoneticPr fontId="1"/>
  </si>
  <si>
    <t>環境保全功労者</t>
    <rPh sb="0" eb="2">
      <t>カンキョウ</t>
    </rPh>
    <rPh sb="2" eb="4">
      <t>ホゼン</t>
    </rPh>
    <rPh sb="4" eb="7">
      <t>コウロウシャ</t>
    </rPh>
    <phoneticPr fontId="1"/>
  </si>
  <si>
    <t>適正化指導員永年功労</t>
    <rPh sb="0" eb="2">
      <t>テキセイ</t>
    </rPh>
    <rPh sb="2" eb="3">
      <t>バ</t>
    </rPh>
    <rPh sb="3" eb="6">
      <t>シドウイン</t>
    </rPh>
    <rPh sb="6" eb="8">
      <t>エイネン</t>
    </rPh>
    <rPh sb="8" eb="10">
      <t>コウロウ</t>
    </rPh>
    <phoneticPr fontId="1"/>
  </si>
  <si>
    <t>安全性優良事業所</t>
    <rPh sb="0" eb="3">
      <t>アンゼンセイ</t>
    </rPh>
    <rPh sb="3" eb="5">
      <t>ユウリョウ</t>
    </rPh>
    <rPh sb="5" eb="8">
      <t>ジギョウショ</t>
    </rPh>
    <phoneticPr fontId="1"/>
  </si>
  <si>
    <t>自動車運送事業運行管理者・整備管理者</t>
  </si>
  <si>
    <t>優秀自動車特定整備事業者</t>
    <rPh sb="0" eb="2">
      <t>ユウシュウ</t>
    </rPh>
    <rPh sb="2" eb="5">
      <t>ジドウシャ</t>
    </rPh>
    <rPh sb="5" eb="7">
      <t>トクテイ</t>
    </rPh>
    <rPh sb="7" eb="9">
      <t>セイビ</t>
    </rPh>
    <rPh sb="9" eb="12">
      <t>ジギョウシャ</t>
    </rPh>
    <phoneticPr fontId="1"/>
  </si>
  <si>
    <t>令和6年度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</si>
</sst>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2">
    <xf numFmtId="0" fontId="0" fillId="0" borderId="0" xfId="0"/>
    <xf numFmtId="0" fontId="3" fillId="0" borderId="1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5" xfId="0" applyNumberFormat="1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distributed" wrapText="1"/>
    </xf>
    <xf numFmtId="0" fontId="4" fillId="0" borderId="2" xfId="0" applyFont="1" applyFill="1" applyBorder="1" applyAlignment="1">
      <alignment horizontal="center" vertical="distributed" textRotation="255" wrapText="1"/>
    </xf>
    <xf numFmtId="0" fontId="4" fillId="0" borderId="4" xfId="0" applyFont="1" applyFill="1" applyBorder="1" applyAlignment="1">
      <alignment horizontal="center" vertical="distributed" textRotation="255" wrapText="1"/>
    </xf>
    <xf numFmtId="0" fontId="5" fillId="0" borderId="2" xfId="0" applyFont="1" applyFill="1" applyBorder="1" applyAlignment="1">
      <alignment horizontal="center" vertical="distributed" wrapText="1"/>
    </xf>
    <xf numFmtId="0" fontId="5" fillId="0" borderId="4" xfId="0" applyFont="1" applyFill="1" applyBorder="1" applyAlignment="1">
      <alignment horizontal="center" vertical="distributed" wrapText="1"/>
    </xf>
    <xf numFmtId="0" fontId="2" fillId="0" borderId="6" xfId="0" applyFont="1" applyFill="1" applyBorder="1" applyAlignment="1">
      <alignment horizontal="center" vertical="distributed" wrapTex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3" fillId="0" borderId="3" xfId="0" applyFont="1" applyFill="1" applyBorder="1" applyAlignment="1">
      <alignment horizontal="center" vertical="distributed" textRotation="255"/>
    </xf>
    <xf numFmtId="0" fontId="3" fillId="0" borderId="4" xfId="0" applyFont="1" applyFill="1" applyBorder="1" applyAlignment="1">
      <alignment horizontal="center" vertical="distributed" textRotation="255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distributed" textRotation="255" wrapText="1"/>
    </xf>
    <xf numFmtId="0" fontId="4" fillId="0" borderId="8" xfId="0" applyFont="1" applyFill="1" applyBorder="1" applyAlignment="1">
      <alignment horizontal="center" vertical="distributed" textRotation="255" wrapText="1"/>
    </xf>
    <xf numFmtId="0" fontId="5" fillId="0" borderId="7" xfId="0" applyFont="1" applyFill="1" applyBorder="1" applyAlignment="1">
      <alignment horizontal="center" vertical="distributed" wrapText="1"/>
    </xf>
    <xf numFmtId="0" fontId="5" fillId="0" borderId="8" xfId="0" applyFont="1" applyFill="1" applyBorder="1" applyAlignment="1">
      <alignment horizontal="center" vertical="distributed" wrapText="1"/>
    </xf>
    <xf numFmtId="0" fontId="2" fillId="0" borderId="9" xfId="0" applyFont="1" applyFill="1" applyBorder="1" applyAlignment="1">
      <alignment horizontal="center" vertical="distributed" wrapText="1"/>
    </xf>
    <xf numFmtId="0" fontId="3" fillId="0" borderId="7" xfId="0" applyFont="1" applyFill="1" applyBorder="1" applyAlignment="1">
      <alignment horizontal="center" vertical="distributed" textRotation="255"/>
    </xf>
    <xf numFmtId="0" fontId="3" fillId="0" borderId="0" xfId="0" applyFont="1" applyFill="1" applyAlignment="1">
      <alignment horizontal="center" vertical="distributed" textRotation="255"/>
    </xf>
    <xf numFmtId="0" fontId="3" fillId="0" borderId="8" xfId="0" applyFont="1" applyFill="1" applyBorder="1" applyAlignment="1">
      <alignment horizontal="center" vertical="distributed" textRotation="255"/>
    </xf>
    <xf numFmtId="0" fontId="4" fillId="0" borderId="10" xfId="0" applyFont="1" applyFill="1" applyBorder="1" applyAlignment="1">
      <alignment horizontal="center" vertical="distributed" textRotation="255" wrapText="1"/>
    </xf>
    <xf numFmtId="0" fontId="4" fillId="0" borderId="11" xfId="0" applyFont="1" applyFill="1" applyBorder="1" applyAlignment="1">
      <alignment horizontal="center" vertical="distributed" textRotation="255" wrapText="1"/>
    </xf>
    <xf numFmtId="0" fontId="5" fillId="0" borderId="10" xfId="0" applyFont="1" applyFill="1" applyBorder="1" applyAlignment="1">
      <alignment horizontal="center" vertical="distributed" wrapText="1"/>
    </xf>
    <xf numFmtId="0" fontId="5" fillId="0" borderId="11" xfId="0" applyFont="1" applyFill="1" applyBorder="1" applyAlignment="1">
      <alignment horizontal="center" vertical="distributed" wrapText="1"/>
    </xf>
    <xf numFmtId="0" fontId="2" fillId="0" borderId="12" xfId="0" applyFont="1" applyFill="1" applyBorder="1" applyAlignment="1">
      <alignment horizontal="center" vertical="distributed" wrapText="1"/>
    </xf>
    <xf numFmtId="0" fontId="3" fillId="0" borderId="10" xfId="0" applyFont="1" applyFill="1" applyBorder="1" applyAlignment="1">
      <alignment horizontal="center" vertical="distributed" textRotation="255"/>
    </xf>
    <xf numFmtId="0" fontId="3" fillId="0" borderId="1" xfId="0" applyFont="1" applyFill="1" applyBorder="1" applyAlignment="1">
      <alignment horizontal="center" vertical="distributed" textRotation="255"/>
    </xf>
    <xf numFmtId="0" fontId="3" fillId="0" borderId="11" xfId="0" applyFont="1" applyFill="1" applyBorder="1" applyAlignment="1">
      <alignment horizontal="center" vertical="distributed" textRotation="255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176" fontId="2" fillId="0" borderId="6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9525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299085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9525</xdr:colOff>
      <xdr:row>11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299085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64"/>
  <sheetViews>
    <sheetView tabSelected="1" view="pageBreakPreview" zoomScaleNormal="100" zoomScaleSheetLayoutView="100" workbookViewId="0">
      <pane xSplit="5" ySplit="11" topLeftCell="F55" activePane="bottomRight" state="frozen"/>
      <selection pane="topRight" activeCell="F1" sqref="F1"/>
      <selection pane="bottomLeft" activeCell="A10" sqref="A10"/>
      <selection pane="bottomRight" activeCell="P59" sqref="P59:R59"/>
    </sheetView>
  </sheetViews>
  <sheetFormatPr defaultColWidth="9" defaultRowHeight="13.2" x14ac:dyDescent="0.2"/>
  <cols>
    <col min="1" max="1" width="3.88671875" style="57" customWidth="1"/>
    <col min="2" max="3" width="8.6640625" style="57" customWidth="1"/>
    <col min="4" max="4" width="12.6640625" style="57" customWidth="1"/>
    <col min="5" max="5" width="5.6640625" style="58" customWidth="1"/>
    <col min="6" max="10" width="3.6640625" style="57" customWidth="1"/>
    <col min="11" max="12" width="2" style="58" customWidth="1"/>
    <col min="13" max="14" width="2" style="57" customWidth="1"/>
    <col min="15" max="15" width="3.6640625" style="57" customWidth="1"/>
    <col min="16" max="16" width="0.77734375" style="57" customWidth="1"/>
    <col min="17" max="17" width="2.109375" style="57" customWidth="1"/>
    <col min="18" max="18" width="0.77734375" style="57" customWidth="1"/>
    <col min="19" max="19" width="6" style="57" customWidth="1"/>
    <col min="20" max="20" width="3.6640625" style="57" customWidth="1"/>
    <col min="21" max="16384" width="9" style="57"/>
  </cols>
  <sheetData>
    <row r="1" spans="1:19" x14ac:dyDescent="0.2">
      <c r="A1" s="57" t="s">
        <v>0</v>
      </c>
    </row>
    <row r="2" spans="1:19" ht="6.75" customHeight="1" x14ac:dyDescent="0.2"/>
    <row r="3" spans="1:19" ht="19.5" customHeight="1" x14ac:dyDescent="0.2">
      <c r="A3" s="57" t="s">
        <v>1</v>
      </c>
    </row>
    <row r="4" spans="1:19" x14ac:dyDescent="0.2">
      <c r="N4" s="59"/>
      <c r="O4" s="60" t="s">
        <v>56</v>
      </c>
      <c r="P4" s="60"/>
      <c r="Q4" s="60"/>
      <c r="R4" s="60"/>
      <c r="S4" s="60"/>
    </row>
    <row r="5" spans="1:19" ht="6.75" customHeight="1" x14ac:dyDescent="0.2">
      <c r="N5" s="61"/>
      <c r="O5" s="61"/>
      <c r="P5" s="61"/>
      <c r="Q5" s="61"/>
      <c r="R5" s="61"/>
      <c r="S5" s="61"/>
    </row>
    <row r="6" spans="1:19" ht="13.5" customHeight="1" x14ac:dyDescent="0.2">
      <c r="A6" s="62"/>
      <c r="B6" s="63"/>
      <c r="C6" s="63"/>
      <c r="D6" s="63"/>
      <c r="E6" s="21"/>
      <c r="F6" s="64" t="s">
        <v>2</v>
      </c>
      <c r="G6" s="64" t="s">
        <v>3</v>
      </c>
      <c r="H6" s="64" t="s">
        <v>4</v>
      </c>
      <c r="I6" s="64" t="s">
        <v>5</v>
      </c>
      <c r="J6" s="64" t="s">
        <v>6</v>
      </c>
      <c r="K6" s="65" t="s">
        <v>7</v>
      </c>
      <c r="L6" s="66"/>
      <c r="M6" s="67" t="s">
        <v>8</v>
      </c>
      <c r="N6" s="68" t="s">
        <v>9</v>
      </c>
      <c r="O6" s="69" t="s">
        <v>10</v>
      </c>
      <c r="P6" s="70" t="s">
        <v>11</v>
      </c>
      <c r="Q6" s="71"/>
      <c r="R6" s="72"/>
      <c r="S6" s="73"/>
    </row>
    <row r="7" spans="1:19" x14ac:dyDescent="0.2">
      <c r="A7" s="3"/>
      <c r="B7" s="4"/>
      <c r="C7" s="4"/>
      <c r="D7" s="6" t="s">
        <v>12</v>
      </c>
      <c r="E7" s="24"/>
      <c r="F7" s="64"/>
      <c r="G7" s="64"/>
      <c r="H7" s="64"/>
      <c r="I7" s="64"/>
      <c r="J7" s="64"/>
      <c r="K7" s="74"/>
      <c r="L7" s="75"/>
      <c r="M7" s="76"/>
      <c r="N7" s="77"/>
      <c r="O7" s="78"/>
      <c r="P7" s="79"/>
      <c r="Q7" s="80"/>
      <c r="R7" s="81"/>
      <c r="S7" s="5" t="s">
        <v>13</v>
      </c>
    </row>
    <row r="8" spans="1:19" x14ac:dyDescent="0.2">
      <c r="A8" s="3"/>
      <c r="B8" s="4"/>
      <c r="C8" s="4"/>
      <c r="D8" s="4"/>
      <c r="E8" s="24"/>
      <c r="F8" s="64"/>
      <c r="G8" s="64"/>
      <c r="H8" s="64"/>
      <c r="I8" s="64"/>
      <c r="J8" s="64"/>
      <c r="K8" s="74"/>
      <c r="L8" s="75"/>
      <c r="M8" s="76"/>
      <c r="N8" s="77"/>
      <c r="O8" s="78"/>
      <c r="P8" s="79"/>
      <c r="Q8" s="80"/>
      <c r="R8" s="81"/>
      <c r="S8" s="5"/>
    </row>
    <row r="9" spans="1:19" x14ac:dyDescent="0.2">
      <c r="A9" s="3"/>
      <c r="B9" s="4"/>
      <c r="C9" s="4"/>
      <c r="D9" s="4"/>
      <c r="E9" s="24"/>
      <c r="F9" s="64"/>
      <c r="G9" s="64"/>
      <c r="H9" s="64"/>
      <c r="I9" s="64"/>
      <c r="J9" s="64"/>
      <c r="K9" s="74"/>
      <c r="L9" s="75"/>
      <c r="M9" s="76"/>
      <c r="N9" s="77"/>
      <c r="O9" s="78"/>
      <c r="P9" s="79"/>
      <c r="Q9" s="80"/>
      <c r="R9" s="81"/>
      <c r="S9" s="5"/>
    </row>
    <row r="10" spans="1:19" x14ac:dyDescent="0.2">
      <c r="A10" s="3"/>
      <c r="B10" s="6" t="s">
        <v>14</v>
      </c>
      <c r="C10" s="4"/>
      <c r="D10" s="4"/>
      <c r="E10" s="24"/>
      <c r="F10" s="64"/>
      <c r="G10" s="64"/>
      <c r="H10" s="64"/>
      <c r="I10" s="64"/>
      <c r="J10" s="64"/>
      <c r="K10" s="74"/>
      <c r="L10" s="75"/>
      <c r="M10" s="76"/>
      <c r="N10" s="77"/>
      <c r="O10" s="78"/>
      <c r="P10" s="79"/>
      <c r="Q10" s="80"/>
      <c r="R10" s="81"/>
      <c r="S10" s="5" t="s">
        <v>15</v>
      </c>
    </row>
    <row r="11" spans="1:19" ht="15" customHeight="1" x14ac:dyDescent="0.2">
      <c r="A11" s="1"/>
      <c r="B11" s="2"/>
      <c r="C11" s="2"/>
      <c r="D11" s="2"/>
      <c r="E11" s="26"/>
      <c r="F11" s="64"/>
      <c r="G11" s="64"/>
      <c r="H11" s="64"/>
      <c r="I11" s="64"/>
      <c r="J11" s="64"/>
      <c r="K11" s="82"/>
      <c r="L11" s="83"/>
      <c r="M11" s="84"/>
      <c r="N11" s="85"/>
      <c r="O11" s="86"/>
      <c r="P11" s="87"/>
      <c r="Q11" s="88"/>
      <c r="R11" s="89"/>
      <c r="S11" s="7"/>
    </row>
    <row r="12" spans="1:19" ht="15" customHeight="1" x14ac:dyDescent="0.2">
      <c r="A12" s="27" t="s">
        <v>16</v>
      </c>
      <c r="B12" s="28"/>
      <c r="C12" s="28"/>
      <c r="D12" s="29"/>
      <c r="E12" s="17" t="s">
        <v>17</v>
      </c>
      <c r="F12" s="13">
        <v>4</v>
      </c>
      <c r="G12" s="13">
        <v>0</v>
      </c>
      <c r="H12" s="13">
        <v>0</v>
      </c>
      <c r="I12" s="13">
        <v>24</v>
      </c>
      <c r="J12" s="13">
        <v>1</v>
      </c>
      <c r="K12" s="36">
        <v>0</v>
      </c>
      <c r="L12" s="36"/>
      <c r="M12" s="36">
        <v>0</v>
      </c>
      <c r="N12" s="36"/>
      <c r="O12" s="13">
        <v>0</v>
      </c>
      <c r="P12" s="37">
        <v>1</v>
      </c>
      <c r="Q12" s="39"/>
      <c r="R12" s="38"/>
      <c r="S12" s="8">
        <f>SUM(F12:R12)</f>
        <v>30</v>
      </c>
    </row>
    <row r="13" spans="1:19" ht="15" customHeight="1" x14ac:dyDescent="0.2">
      <c r="A13" s="30"/>
      <c r="B13" s="31"/>
      <c r="C13" s="31"/>
      <c r="D13" s="32"/>
      <c r="E13" s="17" t="s">
        <v>18</v>
      </c>
      <c r="F13" s="13">
        <v>4</v>
      </c>
      <c r="G13" s="13">
        <v>0</v>
      </c>
      <c r="H13" s="13">
        <v>1</v>
      </c>
      <c r="I13" s="13">
        <v>22</v>
      </c>
      <c r="J13" s="13">
        <v>0</v>
      </c>
      <c r="K13" s="36">
        <v>0</v>
      </c>
      <c r="L13" s="36"/>
      <c r="M13" s="36">
        <v>1</v>
      </c>
      <c r="N13" s="36"/>
      <c r="O13" s="13">
        <v>0</v>
      </c>
      <c r="P13" s="36">
        <v>1</v>
      </c>
      <c r="Q13" s="36"/>
      <c r="R13" s="36"/>
      <c r="S13" s="9">
        <f t="shared" ref="S13:S24" si="0">SUM(F13:R13)</f>
        <v>29</v>
      </c>
    </row>
    <row r="14" spans="1:19" ht="15" customHeight="1" x14ac:dyDescent="0.2">
      <c r="A14" s="33"/>
      <c r="B14" s="34"/>
      <c r="C14" s="34"/>
      <c r="D14" s="35"/>
      <c r="E14" s="10" t="s">
        <v>19</v>
      </c>
      <c r="F14" s="13">
        <f t="shared" ref="F14:P14" si="1">SUM(F12:F13)</f>
        <v>8</v>
      </c>
      <c r="G14" s="13">
        <f t="shared" si="1"/>
        <v>0</v>
      </c>
      <c r="H14" s="13">
        <f t="shared" si="1"/>
        <v>1</v>
      </c>
      <c r="I14" s="13">
        <f t="shared" si="1"/>
        <v>46</v>
      </c>
      <c r="J14" s="13">
        <f t="shared" si="1"/>
        <v>1</v>
      </c>
      <c r="K14" s="37">
        <f t="shared" si="1"/>
        <v>0</v>
      </c>
      <c r="L14" s="38"/>
      <c r="M14" s="37">
        <f t="shared" si="1"/>
        <v>1</v>
      </c>
      <c r="N14" s="38"/>
      <c r="O14" s="13">
        <f t="shared" si="1"/>
        <v>0</v>
      </c>
      <c r="P14" s="37">
        <f t="shared" si="1"/>
        <v>2</v>
      </c>
      <c r="Q14" s="39"/>
      <c r="R14" s="38"/>
      <c r="S14" s="9">
        <f t="shared" si="0"/>
        <v>59</v>
      </c>
    </row>
    <row r="15" spans="1:19" ht="15" customHeight="1" x14ac:dyDescent="0.2">
      <c r="A15" s="40" t="s">
        <v>20</v>
      </c>
      <c r="B15" s="41"/>
      <c r="C15" s="41"/>
      <c r="D15" s="41"/>
      <c r="E15" s="42"/>
      <c r="F15" s="13">
        <v>2</v>
      </c>
      <c r="G15" s="13">
        <v>0</v>
      </c>
      <c r="H15" s="13">
        <v>0</v>
      </c>
      <c r="I15" s="13">
        <v>1</v>
      </c>
      <c r="J15" s="13">
        <v>3</v>
      </c>
      <c r="K15" s="36">
        <v>0</v>
      </c>
      <c r="L15" s="36"/>
      <c r="M15" s="36">
        <v>0</v>
      </c>
      <c r="N15" s="36"/>
      <c r="O15" s="13">
        <v>0</v>
      </c>
      <c r="P15" s="36">
        <v>0</v>
      </c>
      <c r="Q15" s="36"/>
      <c r="R15" s="36"/>
      <c r="S15" s="9">
        <f t="shared" si="0"/>
        <v>6</v>
      </c>
    </row>
    <row r="16" spans="1:19" ht="15" customHeight="1" x14ac:dyDescent="0.2">
      <c r="A16" s="43" t="s">
        <v>21</v>
      </c>
      <c r="B16" s="43"/>
      <c r="C16" s="43"/>
      <c r="D16" s="43"/>
      <c r="E16" s="11" t="s">
        <v>17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36">
        <v>0</v>
      </c>
      <c r="L16" s="36"/>
      <c r="M16" s="36">
        <v>0</v>
      </c>
      <c r="N16" s="36"/>
      <c r="O16" s="13">
        <v>0</v>
      </c>
      <c r="P16" s="36">
        <v>0</v>
      </c>
      <c r="Q16" s="36"/>
      <c r="R16" s="36"/>
      <c r="S16" s="9">
        <f t="shared" si="0"/>
        <v>0</v>
      </c>
    </row>
    <row r="17" spans="1:19" ht="15" customHeight="1" x14ac:dyDescent="0.2">
      <c r="A17" s="43"/>
      <c r="B17" s="43"/>
      <c r="C17" s="43"/>
      <c r="D17" s="43"/>
      <c r="E17" s="17" t="s">
        <v>18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36">
        <v>0</v>
      </c>
      <c r="L17" s="36"/>
      <c r="M17" s="36">
        <v>0</v>
      </c>
      <c r="N17" s="36"/>
      <c r="O17" s="13">
        <v>0</v>
      </c>
      <c r="P17" s="36">
        <v>0</v>
      </c>
      <c r="Q17" s="36"/>
      <c r="R17" s="36"/>
      <c r="S17" s="9">
        <f t="shared" si="0"/>
        <v>0</v>
      </c>
    </row>
    <row r="18" spans="1:19" ht="15" customHeight="1" x14ac:dyDescent="0.2">
      <c r="A18" s="43"/>
      <c r="B18" s="43"/>
      <c r="C18" s="43"/>
      <c r="D18" s="43"/>
      <c r="E18" s="17" t="s">
        <v>19</v>
      </c>
      <c r="F18" s="13">
        <f t="shared" ref="F18:P18" si="2">SUM(F16:F17)</f>
        <v>0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37">
        <f t="shared" si="2"/>
        <v>0</v>
      </c>
      <c r="L18" s="38"/>
      <c r="M18" s="37">
        <f t="shared" si="2"/>
        <v>0</v>
      </c>
      <c r="N18" s="38"/>
      <c r="O18" s="13">
        <f t="shared" si="2"/>
        <v>0</v>
      </c>
      <c r="P18" s="37">
        <f t="shared" si="2"/>
        <v>0</v>
      </c>
      <c r="Q18" s="39"/>
      <c r="R18" s="38"/>
      <c r="S18" s="9">
        <f t="shared" si="0"/>
        <v>0</v>
      </c>
    </row>
    <row r="19" spans="1:19" ht="15" customHeight="1" x14ac:dyDescent="0.2">
      <c r="A19" s="43" t="s">
        <v>22</v>
      </c>
      <c r="B19" s="43"/>
      <c r="C19" s="43"/>
      <c r="D19" s="43"/>
      <c r="E19" s="17" t="s">
        <v>17</v>
      </c>
      <c r="F19" s="13">
        <v>0</v>
      </c>
      <c r="G19" s="13">
        <v>0</v>
      </c>
      <c r="H19" s="13">
        <v>3</v>
      </c>
      <c r="I19" s="13">
        <v>0</v>
      </c>
      <c r="J19" s="13">
        <v>1</v>
      </c>
      <c r="K19" s="36">
        <v>0</v>
      </c>
      <c r="L19" s="36"/>
      <c r="M19" s="36">
        <v>0</v>
      </c>
      <c r="N19" s="36"/>
      <c r="O19" s="13">
        <v>0</v>
      </c>
      <c r="P19" s="36">
        <v>3</v>
      </c>
      <c r="Q19" s="36"/>
      <c r="R19" s="36"/>
      <c r="S19" s="9">
        <f t="shared" si="0"/>
        <v>7</v>
      </c>
    </row>
    <row r="20" spans="1:19" ht="15" customHeight="1" x14ac:dyDescent="0.2">
      <c r="A20" s="43"/>
      <c r="B20" s="43"/>
      <c r="C20" s="43"/>
      <c r="D20" s="43"/>
      <c r="E20" s="17" t="s">
        <v>18</v>
      </c>
      <c r="F20" s="13">
        <v>0</v>
      </c>
      <c r="G20" s="13">
        <v>0</v>
      </c>
      <c r="H20" s="13">
        <v>2</v>
      </c>
      <c r="I20" s="13">
        <v>0</v>
      </c>
      <c r="J20" s="13">
        <v>2</v>
      </c>
      <c r="K20" s="36">
        <v>0</v>
      </c>
      <c r="L20" s="36"/>
      <c r="M20" s="36">
        <v>1</v>
      </c>
      <c r="N20" s="36"/>
      <c r="O20" s="13">
        <v>0</v>
      </c>
      <c r="P20" s="36">
        <v>3</v>
      </c>
      <c r="Q20" s="36"/>
      <c r="R20" s="36"/>
      <c r="S20" s="9">
        <f t="shared" si="0"/>
        <v>8</v>
      </c>
    </row>
    <row r="21" spans="1:19" ht="15" customHeight="1" x14ac:dyDescent="0.2">
      <c r="A21" s="43"/>
      <c r="B21" s="43"/>
      <c r="C21" s="43"/>
      <c r="D21" s="43"/>
      <c r="E21" s="17" t="s">
        <v>19</v>
      </c>
      <c r="F21" s="13">
        <f t="shared" ref="F21:P21" si="3">SUM(F19:F20)</f>
        <v>0</v>
      </c>
      <c r="G21" s="13">
        <f t="shared" si="3"/>
        <v>0</v>
      </c>
      <c r="H21" s="13">
        <f t="shared" si="3"/>
        <v>5</v>
      </c>
      <c r="I21" s="13">
        <f t="shared" si="3"/>
        <v>0</v>
      </c>
      <c r="J21" s="13">
        <f t="shared" si="3"/>
        <v>3</v>
      </c>
      <c r="K21" s="37">
        <f t="shared" si="3"/>
        <v>0</v>
      </c>
      <c r="L21" s="38"/>
      <c r="M21" s="37">
        <f t="shared" si="3"/>
        <v>1</v>
      </c>
      <c r="N21" s="38"/>
      <c r="O21" s="13">
        <f t="shared" si="3"/>
        <v>0</v>
      </c>
      <c r="P21" s="37">
        <f t="shared" si="3"/>
        <v>6</v>
      </c>
      <c r="Q21" s="39"/>
      <c r="R21" s="38"/>
      <c r="S21" s="9">
        <f t="shared" si="0"/>
        <v>15</v>
      </c>
    </row>
    <row r="22" spans="1:19" ht="15" customHeight="1" x14ac:dyDescent="0.2">
      <c r="A22" s="47" t="s">
        <v>23</v>
      </c>
      <c r="B22" s="48"/>
      <c r="C22" s="48"/>
      <c r="D22" s="49"/>
      <c r="E22" s="17" t="s">
        <v>17</v>
      </c>
      <c r="F22" s="13">
        <v>0</v>
      </c>
      <c r="G22" s="13">
        <v>0</v>
      </c>
      <c r="H22" s="13">
        <v>0</v>
      </c>
      <c r="I22" s="13">
        <v>1</v>
      </c>
      <c r="J22" s="13">
        <v>0</v>
      </c>
      <c r="K22" s="36">
        <v>0</v>
      </c>
      <c r="L22" s="36"/>
      <c r="M22" s="36">
        <v>0</v>
      </c>
      <c r="N22" s="36"/>
      <c r="O22" s="13">
        <v>0</v>
      </c>
      <c r="P22" s="36">
        <v>0</v>
      </c>
      <c r="Q22" s="36"/>
      <c r="R22" s="36"/>
      <c r="S22" s="9">
        <f t="shared" si="0"/>
        <v>1</v>
      </c>
    </row>
    <row r="23" spans="1:19" ht="15" customHeight="1" x14ac:dyDescent="0.2">
      <c r="A23" s="50"/>
      <c r="B23" s="51"/>
      <c r="C23" s="51"/>
      <c r="D23" s="52"/>
      <c r="E23" s="17" t="s">
        <v>18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36">
        <v>0</v>
      </c>
      <c r="L23" s="36"/>
      <c r="M23" s="36">
        <v>0</v>
      </c>
      <c r="N23" s="36"/>
      <c r="O23" s="13">
        <v>0</v>
      </c>
      <c r="P23" s="36">
        <v>0</v>
      </c>
      <c r="Q23" s="36"/>
      <c r="R23" s="36"/>
      <c r="S23" s="9">
        <f t="shared" si="0"/>
        <v>0</v>
      </c>
    </row>
    <row r="24" spans="1:19" ht="15" customHeight="1" x14ac:dyDescent="0.2">
      <c r="A24" s="53"/>
      <c r="B24" s="54"/>
      <c r="C24" s="54"/>
      <c r="D24" s="55"/>
      <c r="E24" s="17" t="s">
        <v>19</v>
      </c>
      <c r="F24" s="13">
        <f t="shared" ref="F24:P24" si="4">SUM(F22:F23)</f>
        <v>0</v>
      </c>
      <c r="G24" s="13">
        <f t="shared" si="4"/>
        <v>0</v>
      </c>
      <c r="H24" s="13">
        <f t="shared" si="4"/>
        <v>0</v>
      </c>
      <c r="I24" s="13">
        <f t="shared" si="4"/>
        <v>1</v>
      </c>
      <c r="J24" s="13">
        <f t="shared" si="4"/>
        <v>0</v>
      </c>
      <c r="K24" s="37">
        <f t="shared" si="4"/>
        <v>0</v>
      </c>
      <c r="L24" s="38"/>
      <c r="M24" s="37">
        <f t="shared" si="4"/>
        <v>0</v>
      </c>
      <c r="N24" s="38"/>
      <c r="O24" s="13">
        <f t="shared" si="4"/>
        <v>0</v>
      </c>
      <c r="P24" s="37">
        <f t="shared" si="4"/>
        <v>0</v>
      </c>
      <c r="Q24" s="39"/>
      <c r="R24" s="38"/>
      <c r="S24" s="9">
        <f t="shared" si="0"/>
        <v>1</v>
      </c>
    </row>
    <row r="25" spans="1:19" ht="15" customHeight="1" x14ac:dyDescent="0.2">
      <c r="A25" s="44" t="s">
        <v>24</v>
      </c>
      <c r="B25" s="45"/>
      <c r="C25" s="45"/>
      <c r="D25" s="46"/>
      <c r="E25" s="12"/>
      <c r="F25" s="13">
        <v>0</v>
      </c>
      <c r="G25" s="13">
        <v>0</v>
      </c>
      <c r="H25" s="13">
        <v>6</v>
      </c>
      <c r="I25" s="13">
        <v>0</v>
      </c>
      <c r="J25" s="13">
        <v>0</v>
      </c>
      <c r="K25" s="36">
        <v>0</v>
      </c>
      <c r="L25" s="36"/>
      <c r="M25" s="36">
        <v>0</v>
      </c>
      <c r="N25" s="36"/>
      <c r="O25" s="13">
        <v>0</v>
      </c>
      <c r="P25" s="36">
        <v>0</v>
      </c>
      <c r="Q25" s="36"/>
      <c r="R25" s="36"/>
      <c r="S25" s="9">
        <f>SUM(F25:R25)</f>
        <v>6</v>
      </c>
    </row>
    <row r="26" spans="1:19" s="4" customFormat="1" ht="15" customHeight="1" x14ac:dyDescent="0.2">
      <c r="A26" s="23"/>
      <c r="B26" s="23"/>
      <c r="C26" s="23"/>
      <c r="D26" s="23"/>
      <c r="E26" s="20"/>
      <c r="F26" s="90"/>
      <c r="G26" s="90"/>
      <c r="H26" s="91"/>
      <c r="I26" s="91"/>
      <c r="J26" s="90"/>
      <c r="K26" s="91"/>
      <c r="L26" s="91"/>
      <c r="M26" s="91"/>
      <c r="N26" s="91"/>
      <c r="O26" s="90"/>
      <c r="P26" s="91"/>
      <c r="Q26" s="91"/>
      <c r="R26" s="91"/>
      <c r="S26" s="92"/>
    </row>
    <row r="27" spans="1:19" ht="19.5" customHeight="1" x14ac:dyDescent="0.2">
      <c r="A27" s="57" t="s">
        <v>25</v>
      </c>
      <c r="K27" s="57"/>
      <c r="L27" s="57"/>
    </row>
    <row r="28" spans="1:19" x14ac:dyDescent="0.2">
      <c r="K28" s="57"/>
      <c r="L28" s="57"/>
      <c r="N28" s="4"/>
      <c r="O28" s="60" t="str">
        <f>O4</f>
        <v>令和6年度</v>
      </c>
      <c r="P28" s="60"/>
      <c r="Q28" s="60"/>
      <c r="R28" s="60"/>
      <c r="S28" s="60"/>
    </row>
    <row r="29" spans="1:19" s="4" customFormat="1" ht="6.75" customHeight="1" x14ac:dyDescent="0.2">
      <c r="A29" s="23"/>
      <c r="B29" s="25"/>
      <c r="C29" s="25"/>
      <c r="D29" s="25"/>
      <c r="E29" s="25"/>
      <c r="F29" s="93"/>
      <c r="G29" s="93"/>
      <c r="H29" s="94"/>
      <c r="I29" s="94"/>
      <c r="J29" s="93"/>
      <c r="K29" s="94"/>
      <c r="L29" s="94"/>
      <c r="M29" s="94"/>
      <c r="N29" s="94"/>
      <c r="O29" s="93"/>
      <c r="P29" s="94"/>
      <c r="Q29" s="94"/>
      <c r="R29" s="94"/>
      <c r="S29" s="95"/>
    </row>
    <row r="30" spans="1:19" x14ac:dyDescent="0.2">
      <c r="A30" s="10"/>
      <c r="B30" s="96" t="s">
        <v>26</v>
      </c>
      <c r="C30" s="97"/>
      <c r="D30" s="97"/>
      <c r="E30" s="19"/>
      <c r="F30" s="13">
        <v>0</v>
      </c>
      <c r="G30" s="13">
        <v>1</v>
      </c>
      <c r="H30" s="13">
        <v>0</v>
      </c>
      <c r="I30" s="13">
        <v>0</v>
      </c>
      <c r="J30" s="13">
        <v>0</v>
      </c>
      <c r="K30" s="36">
        <v>0</v>
      </c>
      <c r="L30" s="36"/>
      <c r="M30" s="36">
        <v>0</v>
      </c>
      <c r="N30" s="36"/>
      <c r="O30" s="13">
        <v>5</v>
      </c>
      <c r="P30" s="36">
        <v>0</v>
      </c>
      <c r="Q30" s="36"/>
      <c r="R30" s="36"/>
      <c r="S30" s="9">
        <f>SUM(F30:R30)</f>
        <v>6</v>
      </c>
    </row>
    <row r="31" spans="1:19" x14ac:dyDescent="0.2">
      <c r="A31" s="98" t="s">
        <v>27</v>
      </c>
      <c r="B31" s="57" t="s">
        <v>28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36">
        <v>0</v>
      </c>
      <c r="L31" s="36"/>
      <c r="M31" s="36">
        <v>0</v>
      </c>
      <c r="N31" s="36"/>
      <c r="O31" s="13">
        <v>1</v>
      </c>
      <c r="P31" s="36">
        <v>4</v>
      </c>
      <c r="Q31" s="36"/>
      <c r="R31" s="36"/>
      <c r="S31" s="9">
        <f t="shared" ref="S31:S61" si="5">SUM(F31:R31)</f>
        <v>5</v>
      </c>
    </row>
    <row r="32" spans="1:19" x14ac:dyDescent="0.2">
      <c r="A32" s="98"/>
      <c r="B32" s="96" t="s">
        <v>29</v>
      </c>
      <c r="C32" s="97"/>
      <c r="D32" s="97"/>
      <c r="E32" s="19"/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36">
        <v>0</v>
      </c>
      <c r="L32" s="36"/>
      <c r="M32" s="36">
        <v>0</v>
      </c>
      <c r="N32" s="36"/>
      <c r="O32" s="13">
        <v>0</v>
      </c>
      <c r="P32" s="36">
        <v>0</v>
      </c>
      <c r="Q32" s="36"/>
      <c r="R32" s="36"/>
      <c r="S32" s="9">
        <f t="shared" si="5"/>
        <v>0</v>
      </c>
    </row>
    <row r="33" spans="1:19" x14ac:dyDescent="0.2">
      <c r="A33" s="98"/>
      <c r="B33" s="57" t="s">
        <v>30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36">
        <v>0</v>
      </c>
      <c r="L33" s="36"/>
      <c r="M33" s="36">
        <v>0</v>
      </c>
      <c r="N33" s="36"/>
      <c r="O33" s="13">
        <v>0</v>
      </c>
      <c r="P33" s="36">
        <v>0</v>
      </c>
      <c r="Q33" s="36"/>
      <c r="R33" s="36"/>
      <c r="S33" s="9">
        <f t="shared" si="5"/>
        <v>0</v>
      </c>
    </row>
    <row r="34" spans="1:19" x14ac:dyDescent="0.2">
      <c r="A34" s="98" t="s">
        <v>31</v>
      </c>
      <c r="B34" s="96" t="s">
        <v>32</v>
      </c>
      <c r="C34" s="97"/>
      <c r="D34" s="97"/>
      <c r="E34" s="19"/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36">
        <v>0</v>
      </c>
      <c r="L34" s="36"/>
      <c r="M34" s="36">
        <v>0</v>
      </c>
      <c r="N34" s="36"/>
      <c r="O34" s="13">
        <v>0</v>
      </c>
      <c r="P34" s="36">
        <v>0</v>
      </c>
      <c r="Q34" s="36"/>
      <c r="R34" s="36"/>
      <c r="S34" s="9">
        <f t="shared" si="5"/>
        <v>0</v>
      </c>
    </row>
    <row r="35" spans="1:19" x14ac:dyDescent="0.2">
      <c r="A35" s="98"/>
      <c r="B35" s="99" t="s">
        <v>33</v>
      </c>
      <c r="C35" s="99"/>
      <c r="D35" s="99"/>
      <c r="E35" s="100"/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36">
        <v>0</v>
      </c>
      <c r="L35" s="36"/>
      <c r="M35" s="36">
        <v>0</v>
      </c>
      <c r="N35" s="36"/>
      <c r="O35" s="13">
        <v>0</v>
      </c>
      <c r="P35" s="36">
        <v>0</v>
      </c>
      <c r="Q35" s="36"/>
      <c r="R35" s="36"/>
      <c r="S35" s="9">
        <f t="shared" si="5"/>
        <v>0</v>
      </c>
    </row>
    <row r="36" spans="1:19" x14ac:dyDescent="0.2">
      <c r="A36" s="98"/>
      <c r="B36" s="96" t="s">
        <v>34</v>
      </c>
      <c r="C36" s="97"/>
      <c r="D36" s="97"/>
      <c r="E36" s="19"/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36">
        <v>0</v>
      </c>
      <c r="L36" s="36"/>
      <c r="M36" s="36">
        <v>0</v>
      </c>
      <c r="N36" s="36"/>
      <c r="O36" s="13">
        <v>0</v>
      </c>
      <c r="P36" s="36">
        <v>0</v>
      </c>
      <c r="Q36" s="36"/>
      <c r="R36" s="36"/>
      <c r="S36" s="9">
        <f t="shared" si="5"/>
        <v>0</v>
      </c>
    </row>
    <row r="37" spans="1:19" x14ac:dyDescent="0.2">
      <c r="A37" s="98" t="s">
        <v>35</v>
      </c>
      <c r="B37" s="57" t="s">
        <v>36</v>
      </c>
      <c r="F37" s="13">
        <v>0</v>
      </c>
      <c r="G37" s="13">
        <v>0</v>
      </c>
      <c r="H37" s="13">
        <v>0</v>
      </c>
      <c r="I37" s="13">
        <v>0</v>
      </c>
      <c r="J37" s="13">
        <f>16+10+27</f>
        <v>53</v>
      </c>
      <c r="K37" s="36">
        <v>0</v>
      </c>
      <c r="L37" s="36"/>
      <c r="M37" s="36">
        <f>13+1</f>
        <v>14</v>
      </c>
      <c r="N37" s="36"/>
      <c r="O37" s="13">
        <v>0</v>
      </c>
      <c r="P37" s="36">
        <v>0</v>
      </c>
      <c r="Q37" s="36"/>
      <c r="R37" s="36"/>
      <c r="S37" s="9">
        <f t="shared" si="5"/>
        <v>67</v>
      </c>
    </row>
    <row r="38" spans="1:19" x14ac:dyDescent="0.2">
      <c r="A38" s="98"/>
      <c r="B38" s="96" t="s">
        <v>37</v>
      </c>
      <c r="C38" s="97"/>
      <c r="D38" s="97"/>
      <c r="E38" s="19"/>
      <c r="F38" s="13">
        <v>0</v>
      </c>
      <c r="G38" s="13">
        <v>0</v>
      </c>
      <c r="H38" s="13">
        <v>8</v>
      </c>
      <c r="I38" s="13">
        <v>0</v>
      </c>
      <c r="J38" s="13">
        <v>0</v>
      </c>
      <c r="K38" s="36">
        <v>0</v>
      </c>
      <c r="L38" s="36"/>
      <c r="M38" s="36">
        <v>0</v>
      </c>
      <c r="N38" s="36"/>
      <c r="O38" s="13">
        <v>0</v>
      </c>
      <c r="P38" s="36">
        <v>0</v>
      </c>
      <c r="Q38" s="36"/>
      <c r="R38" s="36"/>
      <c r="S38" s="9">
        <f t="shared" si="5"/>
        <v>8</v>
      </c>
    </row>
    <row r="39" spans="1:19" x14ac:dyDescent="0.2">
      <c r="A39" s="98"/>
      <c r="B39" s="57" t="s">
        <v>38</v>
      </c>
      <c r="F39" s="13">
        <v>0</v>
      </c>
      <c r="G39" s="13">
        <v>0</v>
      </c>
      <c r="H39" s="13">
        <v>0</v>
      </c>
      <c r="I39" s="13">
        <v>47</v>
      </c>
      <c r="J39" s="13">
        <v>0</v>
      </c>
      <c r="K39" s="36">
        <v>0</v>
      </c>
      <c r="L39" s="36"/>
      <c r="M39" s="36">
        <v>0</v>
      </c>
      <c r="N39" s="36"/>
      <c r="O39" s="13">
        <v>0</v>
      </c>
      <c r="P39" s="36">
        <v>0</v>
      </c>
      <c r="Q39" s="36"/>
      <c r="R39" s="36"/>
      <c r="S39" s="9">
        <f t="shared" si="5"/>
        <v>47</v>
      </c>
    </row>
    <row r="40" spans="1:19" x14ac:dyDescent="0.2">
      <c r="A40" s="98" t="s">
        <v>39</v>
      </c>
      <c r="B40" s="96" t="s">
        <v>40</v>
      </c>
      <c r="C40" s="97"/>
      <c r="D40" s="97"/>
      <c r="E40" s="19"/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36">
        <v>0</v>
      </c>
      <c r="L40" s="36"/>
      <c r="M40" s="36">
        <v>0</v>
      </c>
      <c r="N40" s="36"/>
      <c r="O40" s="13">
        <v>0</v>
      </c>
      <c r="P40" s="36">
        <v>0</v>
      </c>
      <c r="Q40" s="36"/>
      <c r="R40" s="36"/>
      <c r="S40" s="9">
        <f t="shared" si="5"/>
        <v>0</v>
      </c>
    </row>
    <row r="41" spans="1:19" x14ac:dyDescent="0.2">
      <c r="A41" s="11"/>
      <c r="B41" s="57" t="s">
        <v>41</v>
      </c>
      <c r="F41" s="13">
        <v>0</v>
      </c>
      <c r="G41" s="13">
        <v>0</v>
      </c>
      <c r="H41" s="13">
        <v>0</v>
      </c>
      <c r="I41" s="13">
        <v>1</v>
      </c>
      <c r="J41" s="13">
        <v>0</v>
      </c>
      <c r="K41" s="36">
        <v>0</v>
      </c>
      <c r="L41" s="36"/>
      <c r="M41" s="36">
        <v>0</v>
      </c>
      <c r="N41" s="36"/>
      <c r="O41" s="13">
        <v>0</v>
      </c>
      <c r="P41" s="36">
        <v>0</v>
      </c>
      <c r="Q41" s="36"/>
      <c r="R41" s="36"/>
      <c r="S41" s="9">
        <f t="shared" si="5"/>
        <v>1</v>
      </c>
    </row>
    <row r="42" spans="1:19" x14ac:dyDescent="0.2">
      <c r="A42" s="10"/>
      <c r="B42" s="96" t="s">
        <v>26</v>
      </c>
      <c r="C42" s="97"/>
      <c r="D42" s="97"/>
      <c r="E42" s="19"/>
      <c r="F42" s="13">
        <v>0</v>
      </c>
      <c r="G42" s="13">
        <v>6</v>
      </c>
      <c r="H42" s="13">
        <v>0</v>
      </c>
      <c r="I42" s="13">
        <v>0</v>
      </c>
      <c r="J42" s="13">
        <v>0</v>
      </c>
      <c r="K42" s="36">
        <v>0</v>
      </c>
      <c r="L42" s="36"/>
      <c r="M42" s="36">
        <v>0</v>
      </c>
      <c r="N42" s="36"/>
      <c r="O42" s="13">
        <v>11</v>
      </c>
      <c r="P42" s="36">
        <v>1</v>
      </c>
      <c r="Q42" s="36"/>
      <c r="R42" s="36"/>
      <c r="S42" s="9">
        <f t="shared" si="5"/>
        <v>18</v>
      </c>
    </row>
    <row r="43" spans="1:19" x14ac:dyDescent="0.2">
      <c r="A43" s="98"/>
      <c r="B43" s="57" t="s">
        <v>28</v>
      </c>
      <c r="F43" s="13">
        <v>0</v>
      </c>
      <c r="G43" s="13">
        <v>7</v>
      </c>
      <c r="H43" s="13">
        <v>0</v>
      </c>
      <c r="I43" s="13">
        <v>0</v>
      </c>
      <c r="J43" s="13">
        <v>0</v>
      </c>
      <c r="K43" s="36">
        <v>0</v>
      </c>
      <c r="L43" s="36"/>
      <c r="M43" s="36">
        <v>0</v>
      </c>
      <c r="N43" s="36"/>
      <c r="O43" s="13">
        <v>27</v>
      </c>
      <c r="P43" s="36">
        <v>2</v>
      </c>
      <c r="Q43" s="36"/>
      <c r="R43" s="36"/>
      <c r="S43" s="9">
        <f t="shared" si="5"/>
        <v>36</v>
      </c>
    </row>
    <row r="44" spans="1:19" x14ac:dyDescent="0.2">
      <c r="A44" s="98"/>
      <c r="B44" s="96" t="s">
        <v>29</v>
      </c>
      <c r="C44" s="97"/>
      <c r="D44" s="97"/>
      <c r="E44" s="19"/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36">
        <v>0</v>
      </c>
      <c r="L44" s="36"/>
      <c r="M44" s="36">
        <v>0</v>
      </c>
      <c r="N44" s="36"/>
      <c r="O44" s="13">
        <v>0</v>
      </c>
      <c r="P44" s="36">
        <v>0</v>
      </c>
      <c r="Q44" s="36"/>
      <c r="R44" s="36"/>
      <c r="S44" s="9">
        <f t="shared" si="5"/>
        <v>0</v>
      </c>
    </row>
    <row r="45" spans="1:19" x14ac:dyDescent="0.2">
      <c r="A45" s="98" t="s">
        <v>42</v>
      </c>
      <c r="B45" s="57" t="s">
        <v>30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36">
        <v>0</v>
      </c>
      <c r="L45" s="36"/>
      <c r="M45" s="36">
        <v>0</v>
      </c>
      <c r="N45" s="36"/>
      <c r="O45" s="13">
        <v>0</v>
      </c>
      <c r="P45" s="36">
        <v>0</v>
      </c>
      <c r="Q45" s="36"/>
      <c r="R45" s="36"/>
      <c r="S45" s="9">
        <f t="shared" si="5"/>
        <v>0</v>
      </c>
    </row>
    <row r="46" spans="1:19" x14ac:dyDescent="0.2">
      <c r="A46" s="98"/>
      <c r="B46" s="96" t="s">
        <v>32</v>
      </c>
      <c r="C46" s="97"/>
      <c r="D46" s="97"/>
      <c r="E46" s="19"/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36">
        <v>0</v>
      </c>
      <c r="L46" s="36"/>
      <c r="M46" s="36">
        <v>0</v>
      </c>
      <c r="N46" s="36"/>
      <c r="O46" s="13">
        <v>2</v>
      </c>
      <c r="P46" s="36">
        <v>0</v>
      </c>
      <c r="Q46" s="36"/>
      <c r="R46" s="36"/>
      <c r="S46" s="9">
        <f t="shared" si="5"/>
        <v>2</v>
      </c>
    </row>
    <row r="47" spans="1:19" x14ac:dyDescent="0.2">
      <c r="A47" s="98"/>
      <c r="B47" s="57" t="s">
        <v>33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6">
        <v>0</v>
      </c>
      <c r="L47" s="36"/>
      <c r="M47" s="36">
        <v>0</v>
      </c>
      <c r="N47" s="36"/>
      <c r="O47" s="13">
        <v>0</v>
      </c>
      <c r="P47" s="36">
        <v>0</v>
      </c>
      <c r="Q47" s="36"/>
      <c r="R47" s="36"/>
      <c r="S47" s="9">
        <f t="shared" si="5"/>
        <v>0</v>
      </c>
    </row>
    <row r="48" spans="1:19" x14ac:dyDescent="0.2">
      <c r="A48" s="98"/>
      <c r="B48" s="96" t="s">
        <v>43</v>
      </c>
      <c r="C48" s="97"/>
      <c r="D48" s="97"/>
      <c r="E48" s="19"/>
      <c r="F48" s="13">
        <v>0</v>
      </c>
      <c r="G48" s="13">
        <v>0</v>
      </c>
      <c r="H48" s="13">
        <v>1</v>
      </c>
      <c r="I48" s="13">
        <v>1</v>
      </c>
      <c r="J48" s="13">
        <v>33</v>
      </c>
      <c r="K48" s="36">
        <v>0</v>
      </c>
      <c r="L48" s="36"/>
      <c r="M48" s="36">
        <v>20</v>
      </c>
      <c r="N48" s="36"/>
      <c r="O48" s="13">
        <v>0</v>
      </c>
      <c r="P48" s="36">
        <v>0</v>
      </c>
      <c r="Q48" s="36"/>
      <c r="R48" s="36"/>
      <c r="S48" s="9">
        <f t="shared" si="5"/>
        <v>55</v>
      </c>
    </row>
    <row r="49" spans="1:19" x14ac:dyDescent="0.2">
      <c r="A49" s="98" t="s">
        <v>44</v>
      </c>
      <c r="B49" s="57" t="s">
        <v>45</v>
      </c>
      <c r="F49" s="14">
        <v>0</v>
      </c>
      <c r="G49" s="14">
        <v>0</v>
      </c>
      <c r="H49" s="14">
        <v>26</v>
      </c>
      <c r="I49" s="14">
        <v>78</v>
      </c>
      <c r="J49" s="14">
        <v>60</v>
      </c>
      <c r="K49" s="56">
        <v>0</v>
      </c>
      <c r="L49" s="56"/>
      <c r="M49" s="56">
        <v>79</v>
      </c>
      <c r="N49" s="56"/>
      <c r="O49" s="14">
        <v>0</v>
      </c>
      <c r="P49" s="56">
        <v>0</v>
      </c>
      <c r="Q49" s="56"/>
      <c r="R49" s="56"/>
      <c r="S49" s="101">
        <f t="shared" si="5"/>
        <v>243</v>
      </c>
    </row>
    <row r="50" spans="1:19" x14ac:dyDescent="0.2">
      <c r="A50" s="22"/>
      <c r="B50" s="96" t="s">
        <v>46</v>
      </c>
      <c r="C50" s="97"/>
      <c r="D50" s="97"/>
      <c r="E50" s="19"/>
      <c r="F50" s="13">
        <v>0</v>
      </c>
      <c r="G50" s="13">
        <v>0</v>
      </c>
      <c r="H50" s="13">
        <v>0</v>
      </c>
      <c r="I50" s="13">
        <v>29</v>
      </c>
      <c r="J50" s="13">
        <v>0</v>
      </c>
      <c r="K50" s="36">
        <v>0</v>
      </c>
      <c r="L50" s="36"/>
      <c r="M50" s="36">
        <v>0</v>
      </c>
      <c r="N50" s="36"/>
      <c r="O50" s="13">
        <v>0</v>
      </c>
      <c r="P50" s="36">
        <v>0</v>
      </c>
      <c r="Q50" s="36"/>
      <c r="R50" s="36"/>
      <c r="S50" s="9">
        <f t="shared" si="5"/>
        <v>29</v>
      </c>
    </row>
    <row r="51" spans="1:19" x14ac:dyDescent="0.2">
      <c r="A51" s="22"/>
      <c r="B51" s="3" t="s">
        <v>47</v>
      </c>
      <c r="C51" s="4"/>
      <c r="D51" s="4"/>
      <c r="E51" s="23"/>
      <c r="F51" s="13">
        <v>0</v>
      </c>
      <c r="G51" s="13">
        <v>0</v>
      </c>
      <c r="H51" s="13">
        <v>0</v>
      </c>
      <c r="I51" s="13">
        <v>281</v>
      </c>
      <c r="J51" s="13">
        <v>0</v>
      </c>
      <c r="K51" s="36">
        <v>0</v>
      </c>
      <c r="L51" s="36"/>
      <c r="M51" s="36">
        <v>0</v>
      </c>
      <c r="N51" s="36"/>
      <c r="O51" s="13">
        <v>0</v>
      </c>
      <c r="P51" s="36">
        <v>0</v>
      </c>
      <c r="Q51" s="36"/>
      <c r="R51" s="36"/>
      <c r="S51" s="9">
        <f t="shared" si="5"/>
        <v>281</v>
      </c>
    </row>
    <row r="52" spans="1:19" x14ac:dyDescent="0.2">
      <c r="A52" s="22"/>
      <c r="B52" s="96" t="s">
        <v>40</v>
      </c>
      <c r="C52" s="97"/>
      <c r="D52" s="97"/>
      <c r="E52" s="19"/>
      <c r="F52" s="13">
        <v>0</v>
      </c>
      <c r="G52" s="13">
        <v>0</v>
      </c>
      <c r="H52" s="13">
        <v>0</v>
      </c>
      <c r="I52" s="13">
        <v>1</v>
      </c>
      <c r="J52" s="13">
        <v>0</v>
      </c>
      <c r="K52" s="36">
        <v>0</v>
      </c>
      <c r="L52" s="36"/>
      <c r="M52" s="36">
        <v>0</v>
      </c>
      <c r="N52" s="36"/>
      <c r="O52" s="13">
        <v>0</v>
      </c>
      <c r="P52" s="36">
        <v>0</v>
      </c>
      <c r="Q52" s="36"/>
      <c r="R52" s="36"/>
      <c r="S52" s="9">
        <f t="shared" si="5"/>
        <v>1</v>
      </c>
    </row>
    <row r="53" spans="1:19" x14ac:dyDescent="0.2">
      <c r="A53" s="22" t="s">
        <v>35</v>
      </c>
      <c r="B53" s="3" t="s">
        <v>41</v>
      </c>
      <c r="C53" s="4"/>
      <c r="D53" s="4"/>
      <c r="E53" s="23"/>
      <c r="F53" s="13">
        <v>0</v>
      </c>
      <c r="G53" s="13">
        <v>0</v>
      </c>
      <c r="H53" s="15">
        <v>0</v>
      </c>
      <c r="I53" s="13">
        <v>1</v>
      </c>
      <c r="J53" s="16">
        <v>0</v>
      </c>
      <c r="K53" s="36">
        <v>0</v>
      </c>
      <c r="L53" s="36"/>
      <c r="M53" s="36">
        <v>0</v>
      </c>
      <c r="N53" s="36"/>
      <c r="O53" s="13">
        <v>1</v>
      </c>
      <c r="P53" s="36">
        <v>0</v>
      </c>
      <c r="Q53" s="36"/>
      <c r="R53" s="36"/>
      <c r="S53" s="9">
        <f t="shared" si="5"/>
        <v>2</v>
      </c>
    </row>
    <row r="54" spans="1:19" x14ac:dyDescent="0.2">
      <c r="A54" s="22"/>
      <c r="B54" s="96" t="s">
        <v>48</v>
      </c>
      <c r="C54" s="97"/>
      <c r="D54" s="97"/>
      <c r="E54" s="19"/>
      <c r="F54" s="13">
        <v>0</v>
      </c>
      <c r="G54" s="13">
        <v>0</v>
      </c>
      <c r="H54" s="15">
        <v>0</v>
      </c>
      <c r="I54" s="13">
        <v>0</v>
      </c>
      <c r="J54" s="16">
        <v>357</v>
      </c>
      <c r="K54" s="36">
        <v>0</v>
      </c>
      <c r="L54" s="36"/>
      <c r="M54" s="36">
        <v>0</v>
      </c>
      <c r="N54" s="36"/>
      <c r="O54" s="13">
        <v>0</v>
      </c>
      <c r="P54" s="36">
        <v>0</v>
      </c>
      <c r="Q54" s="36"/>
      <c r="R54" s="36"/>
      <c r="S54" s="9">
        <f t="shared" si="5"/>
        <v>357</v>
      </c>
    </row>
    <row r="55" spans="1:19" x14ac:dyDescent="0.2">
      <c r="A55" s="22"/>
      <c r="B55" s="96" t="s">
        <v>55</v>
      </c>
      <c r="C55" s="97"/>
      <c r="D55" s="97"/>
      <c r="E55" s="19"/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36">
        <v>0</v>
      </c>
      <c r="L55" s="36"/>
      <c r="M55" s="37">
        <v>42</v>
      </c>
      <c r="N55" s="38"/>
      <c r="O55" s="16">
        <v>0</v>
      </c>
      <c r="P55" s="36">
        <v>0</v>
      </c>
      <c r="Q55" s="36"/>
      <c r="R55" s="36"/>
      <c r="S55" s="9">
        <f>SUM(F55:R55)</f>
        <v>42</v>
      </c>
    </row>
    <row r="56" spans="1:19" x14ac:dyDescent="0.2">
      <c r="A56" s="22"/>
      <c r="B56" s="1" t="s">
        <v>49</v>
      </c>
      <c r="C56" s="2"/>
      <c r="D56" s="2"/>
      <c r="E56" s="25"/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36">
        <v>0</v>
      </c>
      <c r="L56" s="36"/>
      <c r="M56" s="37">
        <v>51</v>
      </c>
      <c r="N56" s="38"/>
      <c r="O56" s="16">
        <v>0</v>
      </c>
      <c r="P56" s="36">
        <v>0</v>
      </c>
      <c r="Q56" s="36"/>
      <c r="R56" s="36"/>
      <c r="S56" s="9">
        <f>SUM(F56:R56)</f>
        <v>51</v>
      </c>
    </row>
    <row r="57" spans="1:19" x14ac:dyDescent="0.2">
      <c r="A57" s="22" t="s">
        <v>39</v>
      </c>
      <c r="B57" s="1" t="s">
        <v>50</v>
      </c>
      <c r="C57" s="2"/>
      <c r="D57" s="2"/>
      <c r="E57" s="25"/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36">
        <v>0</v>
      </c>
      <c r="L57" s="36"/>
      <c r="M57" s="37">
        <v>26</v>
      </c>
      <c r="N57" s="38"/>
      <c r="O57" s="16">
        <v>0</v>
      </c>
      <c r="P57" s="37">
        <v>0</v>
      </c>
      <c r="Q57" s="39"/>
      <c r="R57" s="38"/>
      <c r="S57" s="9">
        <f>SUM(F57:R57)</f>
        <v>26</v>
      </c>
    </row>
    <row r="58" spans="1:19" x14ac:dyDescent="0.2">
      <c r="A58" s="22"/>
      <c r="B58" s="1" t="s">
        <v>51</v>
      </c>
      <c r="C58" s="2"/>
      <c r="D58" s="2"/>
      <c r="E58" s="25"/>
      <c r="F58" s="13">
        <v>0</v>
      </c>
      <c r="G58" s="13">
        <v>1</v>
      </c>
      <c r="H58" s="13">
        <v>0</v>
      </c>
      <c r="I58" s="13">
        <v>0</v>
      </c>
      <c r="J58" s="13">
        <v>0</v>
      </c>
      <c r="K58" s="36">
        <v>0</v>
      </c>
      <c r="L58" s="36"/>
      <c r="M58" s="36">
        <v>0</v>
      </c>
      <c r="N58" s="36"/>
      <c r="O58" s="13">
        <v>0</v>
      </c>
      <c r="P58" s="36">
        <v>0</v>
      </c>
      <c r="Q58" s="36"/>
      <c r="R58" s="36"/>
      <c r="S58" s="9">
        <f>SUM(F58:R58)</f>
        <v>1</v>
      </c>
    </row>
    <row r="59" spans="1:19" x14ac:dyDescent="0.2">
      <c r="A59" s="22"/>
      <c r="B59" s="1" t="s">
        <v>52</v>
      </c>
      <c r="C59" s="2"/>
      <c r="D59" s="2"/>
      <c r="E59" s="25"/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36">
        <v>0</v>
      </c>
      <c r="L59" s="36"/>
      <c r="M59" s="36">
        <v>0</v>
      </c>
      <c r="N59" s="36"/>
      <c r="O59" s="13">
        <v>0</v>
      </c>
      <c r="P59" s="36">
        <v>0</v>
      </c>
      <c r="Q59" s="36"/>
      <c r="R59" s="36"/>
      <c r="S59" s="9">
        <f t="shared" si="5"/>
        <v>0</v>
      </c>
    </row>
    <row r="60" spans="1:19" x14ac:dyDescent="0.2">
      <c r="A60" s="3"/>
      <c r="B60" s="96" t="s">
        <v>53</v>
      </c>
      <c r="C60" s="97"/>
      <c r="D60" s="97"/>
      <c r="E60" s="18"/>
      <c r="F60" s="13">
        <v>0</v>
      </c>
      <c r="G60" s="13">
        <v>0</v>
      </c>
      <c r="H60" s="13">
        <v>0</v>
      </c>
      <c r="I60" s="13">
        <v>0</v>
      </c>
      <c r="J60" s="13">
        <v>76</v>
      </c>
      <c r="K60" s="36">
        <v>0</v>
      </c>
      <c r="L60" s="36"/>
      <c r="M60" s="36">
        <v>0</v>
      </c>
      <c r="N60" s="36"/>
      <c r="O60" s="13">
        <v>0</v>
      </c>
      <c r="P60" s="36">
        <v>0</v>
      </c>
      <c r="Q60" s="36"/>
      <c r="R60" s="36"/>
      <c r="S60" s="9">
        <f t="shared" si="5"/>
        <v>76</v>
      </c>
    </row>
    <row r="61" spans="1:19" x14ac:dyDescent="0.2">
      <c r="A61" s="1"/>
      <c r="B61" s="96" t="s">
        <v>54</v>
      </c>
      <c r="C61" s="97"/>
      <c r="D61" s="97"/>
      <c r="E61" s="18"/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36">
        <v>0</v>
      </c>
      <c r="L61" s="36"/>
      <c r="M61" s="36">
        <v>9</v>
      </c>
      <c r="N61" s="36"/>
      <c r="O61" s="13">
        <v>0</v>
      </c>
      <c r="P61" s="36">
        <v>0</v>
      </c>
      <c r="Q61" s="36"/>
      <c r="R61" s="36"/>
      <c r="S61" s="9">
        <f t="shared" si="5"/>
        <v>9</v>
      </c>
    </row>
    <row r="63" spans="1:19" x14ac:dyDescent="0.2">
      <c r="A63" s="4"/>
      <c r="B63" s="4"/>
      <c r="C63" s="4"/>
      <c r="D63" s="4"/>
      <c r="E63" s="23"/>
    </row>
    <row r="64" spans="1:19" x14ac:dyDescent="0.2">
      <c r="A64" s="4"/>
      <c r="B64" s="4"/>
      <c r="C64" s="4"/>
      <c r="D64" s="4"/>
      <c r="E64" s="23"/>
    </row>
  </sheetData>
  <mergeCells count="157">
    <mergeCell ref="K60:L60"/>
    <mergeCell ref="M60:N60"/>
    <mergeCell ref="P60:R60"/>
    <mergeCell ref="K61:L61"/>
    <mergeCell ref="M61:N61"/>
    <mergeCell ref="P61:R61"/>
    <mergeCell ref="K58:L58"/>
    <mergeCell ref="M58:N58"/>
    <mergeCell ref="P58:R58"/>
    <mergeCell ref="K59:L59"/>
    <mergeCell ref="M59:N59"/>
    <mergeCell ref="P59:R59"/>
    <mergeCell ref="K56:L56"/>
    <mergeCell ref="M56:N56"/>
    <mergeCell ref="P56:R56"/>
    <mergeCell ref="K57:L57"/>
    <mergeCell ref="M57:N57"/>
    <mergeCell ref="P57:R57"/>
    <mergeCell ref="K54:L54"/>
    <mergeCell ref="M54:N54"/>
    <mergeCell ref="P54:R54"/>
    <mergeCell ref="K55:L55"/>
    <mergeCell ref="M55:N55"/>
    <mergeCell ref="P55:R55"/>
    <mergeCell ref="K52:L52"/>
    <mergeCell ref="M52:N52"/>
    <mergeCell ref="P52:R52"/>
    <mergeCell ref="K53:L53"/>
    <mergeCell ref="M53:N53"/>
    <mergeCell ref="P53:R53"/>
    <mergeCell ref="K50:L50"/>
    <mergeCell ref="M50:N50"/>
    <mergeCell ref="P50:R50"/>
    <mergeCell ref="K51:L51"/>
    <mergeCell ref="M51:N51"/>
    <mergeCell ref="P51:R51"/>
    <mergeCell ref="K48:L48"/>
    <mergeCell ref="M48:N48"/>
    <mergeCell ref="P48:R48"/>
    <mergeCell ref="K49:L49"/>
    <mergeCell ref="M49:N49"/>
    <mergeCell ref="P49:R49"/>
    <mergeCell ref="K46:L46"/>
    <mergeCell ref="M46:N46"/>
    <mergeCell ref="P46:R46"/>
    <mergeCell ref="K47:L47"/>
    <mergeCell ref="M47:N47"/>
    <mergeCell ref="P47:R47"/>
    <mergeCell ref="K44:L44"/>
    <mergeCell ref="M44:N44"/>
    <mergeCell ref="P44:R44"/>
    <mergeCell ref="K45:L45"/>
    <mergeCell ref="M45:N45"/>
    <mergeCell ref="P45:R45"/>
    <mergeCell ref="K42:L42"/>
    <mergeCell ref="M42:N42"/>
    <mergeCell ref="P42:R42"/>
    <mergeCell ref="K43:L43"/>
    <mergeCell ref="M43:N43"/>
    <mergeCell ref="P43:R43"/>
    <mergeCell ref="K40:L40"/>
    <mergeCell ref="M40:N40"/>
    <mergeCell ref="P40:R40"/>
    <mergeCell ref="K41:L41"/>
    <mergeCell ref="M41:N41"/>
    <mergeCell ref="P41:R41"/>
    <mergeCell ref="K38:L38"/>
    <mergeCell ref="M38:N38"/>
    <mergeCell ref="P38:R38"/>
    <mergeCell ref="K39:L39"/>
    <mergeCell ref="M39:N39"/>
    <mergeCell ref="P39:R39"/>
    <mergeCell ref="K36:L36"/>
    <mergeCell ref="M36:N36"/>
    <mergeCell ref="P36:R36"/>
    <mergeCell ref="K37:L37"/>
    <mergeCell ref="M37:N37"/>
    <mergeCell ref="P37:R37"/>
    <mergeCell ref="K34:L34"/>
    <mergeCell ref="M34:N34"/>
    <mergeCell ref="P34:R34"/>
    <mergeCell ref="B35:E35"/>
    <mergeCell ref="K35:L35"/>
    <mergeCell ref="M35:N35"/>
    <mergeCell ref="P35:R35"/>
    <mergeCell ref="K32:L32"/>
    <mergeCell ref="M32:N32"/>
    <mergeCell ref="P32:R32"/>
    <mergeCell ref="K33:L33"/>
    <mergeCell ref="M33:N33"/>
    <mergeCell ref="P33:R33"/>
    <mergeCell ref="O28:S28"/>
    <mergeCell ref="K30:L30"/>
    <mergeCell ref="M30:N30"/>
    <mergeCell ref="P30:R30"/>
    <mergeCell ref="K31:L31"/>
    <mergeCell ref="M31:N31"/>
    <mergeCell ref="P31:R31"/>
    <mergeCell ref="M23:N23"/>
    <mergeCell ref="P23:R23"/>
    <mergeCell ref="K24:L24"/>
    <mergeCell ref="M24:N24"/>
    <mergeCell ref="P24:R24"/>
    <mergeCell ref="A19:D21"/>
    <mergeCell ref="K19:L19"/>
    <mergeCell ref="M19:N19"/>
    <mergeCell ref="P19:R19"/>
    <mergeCell ref="K20:L20"/>
    <mergeCell ref="A25:D25"/>
    <mergeCell ref="K25:L25"/>
    <mergeCell ref="M25:N25"/>
    <mergeCell ref="P25:R25"/>
    <mergeCell ref="M20:N20"/>
    <mergeCell ref="P20:R20"/>
    <mergeCell ref="K21:L21"/>
    <mergeCell ref="M21:N21"/>
    <mergeCell ref="P21:R21"/>
    <mergeCell ref="A22:D24"/>
    <mergeCell ref="K22:L22"/>
    <mergeCell ref="M22:N22"/>
    <mergeCell ref="P22:R22"/>
    <mergeCell ref="K23:L23"/>
    <mergeCell ref="A15:E15"/>
    <mergeCell ref="K15:L15"/>
    <mergeCell ref="M15:N15"/>
    <mergeCell ref="P15:R15"/>
    <mergeCell ref="A16:D18"/>
    <mergeCell ref="K16:L16"/>
    <mergeCell ref="M16:N16"/>
    <mergeCell ref="P16:R16"/>
    <mergeCell ref="K17:L17"/>
    <mergeCell ref="M17:N17"/>
    <mergeCell ref="P17:R17"/>
    <mergeCell ref="K18:L18"/>
    <mergeCell ref="M18:N18"/>
    <mergeCell ref="P18:R18"/>
    <mergeCell ref="A12:D14"/>
    <mergeCell ref="K12:L12"/>
    <mergeCell ref="M12:N12"/>
    <mergeCell ref="P12:R12"/>
    <mergeCell ref="K13:L13"/>
    <mergeCell ref="M13:N13"/>
    <mergeCell ref="P13:R13"/>
    <mergeCell ref="K14:L14"/>
    <mergeCell ref="M14:N14"/>
    <mergeCell ref="P14:R14"/>
    <mergeCell ref="O4:S4"/>
    <mergeCell ref="F6:F11"/>
    <mergeCell ref="G6:G11"/>
    <mergeCell ref="H6:H11"/>
    <mergeCell ref="I6:I11"/>
    <mergeCell ref="J6:J11"/>
    <mergeCell ref="K6:L11"/>
    <mergeCell ref="M6:M11"/>
    <mergeCell ref="N6:N11"/>
    <mergeCell ref="O6:O11"/>
    <mergeCell ref="P6:R11"/>
  </mergeCells>
  <phoneticPr fontId="1"/>
  <pageMargins left="1.0629921259842521" right="0.98425196850393704" top="0.78740157480314965" bottom="0.78740157480314965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【各部依頼】叙位・叙勲及び褒章等の受賞者数</vt:lpstr>
      <vt:lpstr>【各部依頼】叙位・叙勲及び褒章等の受賞者数!Print_Area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