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6F423FB8-C749-425A-B5EE-2D227C99BF89}" xr6:coauthVersionLast="47" xr6:coauthVersionMax="47" xr10:uidLastSave="{00000000-0000-0000-0000-000000000000}"/>
  <bookViews>
    <workbookView xWindow="-23148" yWindow="-108" windowWidth="23256" windowHeight="12456" xr2:uid="{00000000-000D-0000-FFFF-FFFF00000000}"/>
  </bookViews>
  <sheets>
    <sheet name="別紙１" sheetId="3" r:id="rId1"/>
    <sheet name="別紙2" sheetId="4" r:id="rId2"/>
    <sheet name="別紙３" sheetId="2" r:id="rId3"/>
  </sheets>
  <definedNames>
    <definedName name="_xlnm.Print_Area" localSheetId="0">別紙１!$C$1:$AR$54</definedName>
    <definedName name="_xlnm.Print_Area" localSheetId="1">別紙2!$B$1:$AQ$61</definedName>
    <definedName name="_xlnm.Print_Area" localSheetId="2">別紙３!$B$1:$AQ$63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 i="3" l="1"/>
  <c r="W34" i="3" s="1"/>
  <c r="AJ16" i="2"/>
  <c r="L30" i="3"/>
  <c r="P61" i="2"/>
  <c r="Q31" i="3" s="1"/>
  <c r="AJ58" i="2"/>
  <c r="Q44" i="2"/>
  <c r="AA38" i="2"/>
  <c r="T38" i="2"/>
  <c r="Q27" i="3" s="1"/>
  <c r="M38" i="2"/>
  <c r="Q26" i="3" s="1"/>
  <c r="T29" i="2"/>
  <c r="Q25" i="3" s="1"/>
  <c r="M29" i="2"/>
  <c r="Q24" i="3" s="1"/>
  <c r="AJ11" i="2"/>
  <c r="Q16" i="3"/>
  <c r="Q29" i="3"/>
  <c r="Q28" i="3"/>
  <c r="Q21" i="3"/>
  <c r="Q20" i="3"/>
  <c r="Q18" i="3"/>
  <c r="Q17" i="3"/>
  <c r="Q15" i="3"/>
  <c r="AH18" i="4"/>
  <c r="AH19" i="4"/>
  <c r="AH20" i="4"/>
  <c r="AH21" i="4"/>
  <c r="AH17" i="4"/>
  <c r="AA17" i="4"/>
  <c r="AA18" i="4"/>
  <c r="AA19" i="4"/>
  <c r="AA20" i="4"/>
  <c r="AA21" i="4"/>
  <c r="AK54" i="4"/>
  <c r="Q10" i="3" s="1"/>
  <c r="AE54" i="4"/>
  <c r="AB10" i="3" s="1"/>
  <c r="AH50" i="4"/>
  <c r="AA50" i="4"/>
  <c r="AE39" i="4"/>
  <c r="AB8" i="3" s="1"/>
  <c r="AA35" i="4"/>
  <c r="AB7" i="3" s="1"/>
  <c r="W11" i="4"/>
  <c r="W9" i="4"/>
  <c r="W10" i="4"/>
  <c r="W12" i="4"/>
  <c r="W8" i="4"/>
  <c r="AK39" i="4"/>
  <c r="Q8" i="3" s="1"/>
  <c r="AG9" i="4"/>
  <c r="AG10" i="4"/>
  <c r="AG11" i="4"/>
  <c r="AG12" i="4"/>
  <c r="AG8" i="4"/>
  <c r="AH35" i="4"/>
  <c r="Q7" i="3" s="1"/>
  <c r="M13" i="4"/>
  <c r="R13" i="4"/>
  <c r="T22" i="4"/>
  <c r="M22" i="4"/>
  <c r="AF45" i="4" l="1"/>
  <c r="AF60" i="4"/>
  <c r="AF57" i="4"/>
  <c r="Q9" i="3"/>
  <c r="AB9" i="3"/>
  <c r="L34" i="3"/>
  <c r="Q19" i="2"/>
  <c r="L22" i="3" s="1"/>
  <c r="AF42" i="4"/>
  <c r="W13" i="4"/>
  <c r="AF29" i="4" s="1"/>
  <c r="AH22" i="4"/>
  <c r="Q6" i="3" s="1"/>
  <c r="AA22" i="4"/>
  <c r="AB6" i="3" s="1"/>
  <c r="AG13" i="4"/>
  <c r="Q5" i="3" s="1"/>
  <c r="AB5" i="3" l="1"/>
  <c r="L32" i="3"/>
  <c r="L33" i="3" s="1"/>
  <c r="W32" i="3"/>
  <c r="AF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1" authorId="0" shapeId="0" xr:uid="{C6A17F11-BBD7-4410-9E0F-05070F3A0E0E}">
      <text>
        <r>
          <rPr>
            <b/>
            <sz val="10"/>
            <color indexed="10"/>
            <rFont val="ＭＳ Ｐゴシック"/>
            <family val="3"/>
            <charset val="128"/>
          </rPr>
          <t>入力項目はセルが黄色</t>
        </r>
        <r>
          <rPr>
            <sz val="10"/>
            <color indexed="81"/>
            <rFont val="ＭＳ Ｐゴシック"/>
            <family val="3"/>
            <charset val="128"/>
          </rPr>
          <t xml:space="preserve">に色付けされています。
なお、入力項目及び備考欄以外のセルは計算式が入っているため編集不可に設定しております。
</t>
        </r>
        <r>
          <rPr>
            <sz val="10"/>
            <color indexed="10"/>
            <rFont val="ＭＳ Ｐゴシック"/>
            <family val="3"/>
            <charset val="128"/>
          </rPr>
          <t>（※この表示及び入力セルの黄色は印刷されません。）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2" authorId="0" shapeId="0" xr:uid="{D4CA8C5F-5CB0-4E66-8118-A0E86711F7BB}">
      <text>
        <r>
          <rPr>
            <sz val="10"/>
            <color indexed="81"/>
            <rFont val="MS P ゴシック"/>
            <family val="3"/>
            <charset val="128"/>
          </rPr>
          <t xml:space="preserve">施設数が多いことから記入枠が不足した場合は、以下の方法で記入枠を増やしてご記入ください。
校閲＞シート保護の解除にて保護の解除をしてから行挿入・式修正等の編集をしてください。
</t>
        </r>
        <r>
          <rPr>
            <sz val="10"/>
            <color indexed="10"/>
            <rFont val="MS P ゴシック"/>
            <family val="3"/>
            <charset val="128"/>
          </rPr>
          <t>（※この表示及び入力セルの黄色は印刷されません。）</t>
        </r>
      </text>
    </comment>
  </commentList>
</comments>
</file>

<file path=xl/sharedStrings.xml><?xml version="1.0" encoding="utf-8"?>
<sst xmlns="http://schemas.openxmlformats.org/spreadsheetml/2006/main" count="248" uniqueCount="149">
  <si>
    <t>別紙２</t>
    <rPh sb="0" eb="2">
      <t>ベッシ</t>
    </rPh>
    <phoneticPr fontId="1"/>
  </si>
  <si>
    <t>年式</t>
    <rPh sb="0" eb="2">
      <t>ネンシキ</t>
    </rPh>
    <phoneticPr fontId="1"/>
  </si>
  <si>
    <t>登録番号又は型式</t>
    <rPh sb="0" eb="2">
      <t>トウロク</t>
    </rPh>
    <rPh sb="2" eb="4">
      <t>バンゴウ</t>
    </rPh>
    <rPh sb="4" eb="5">
      <t>マタ</t>
    </rPh>
    <rPh sb="6" eb="8">
      <t>カタシキ</t>
    </rPh>
    <phoneticPr fontId="1"/>
  </si>
  <si>
    <t>項目</t>
    <rPh sb="0" eb="2">
      <t>コウモク</t>
    </rPh>
    <phoneticPr fontId="1"/>
  </si>
  <si>
    <t>金額（円）</t>
    <rPh sb="0" eb="2">
      <t>キンガク</t>
    </rPh>
    <rPh sb="3" eb="4">
      <t>エン</t>
    </rPh>
    <phoneticPr fontId="1"/>
  </si>
  <si>
    <t>摘要</t>
    <rPh sb="0" eb="2">
      <t>テキヨウ</t>
    </rPh>
    <phoneticPr fontId="1"/>
  </si>
  <si>
    <t>（イ）車両費</t>
    <rPh sb="3" eb="5">
      <t>シャリョウ</t>
    </rPh>
    <rPh sb="5" eb="6">
      <t>ヒ</t>
    </rPh>
    <phoneticPr fontId="1"/>
  </si>
  <si>
    <t>○自己所有</t>
    <rPh sb="1" eb="3">
      <t>ジコ</t>
    </rPh>
    <rPh sb="3" eb="5">
      <t>ショユウ</t>
    </rPh>
    <phoneticPr fontId="1"/>
  </si>
  <si>
    <t>○購入</t>
    <rPh sb="1" eb="3">
      <t>コウニュウ</t>
    </rPh>
    <phoneticPr fontId="1"/>
  </si>
  <si>
    <t>小計①</t>
    <rPh sb="0" eb="2">
      <t>ショウケイ</t>
    </rPh>
    <phoneticPr fontId="1"/>
  </si>
  <si>
    <t>小計②</t>
    <rPh sb="0" eb="2">
      <t>ショウケイ</t>
    </rPh>
    <phoneticPr fontId="1"/>
  </si>
  <si>
    <t>（ロ）土地費</t>
    <rPh sb="3" eb="5">
      <t>トチ</t>
    </rPh>
    <rPh sb="5" eb="6">
      <t>ヒ</t>
    </rPh>
    <phoneticPr fontId="1"/>
  </si>
  <si>
    <t>所要資金額</t>
    <rPh sb="0" eb="2">
      <t>ショヨウ</t>
    </rPh>
    <rPh sb="2" eb="4">
      <t>シキン</t>
    </rPh>
    <rPh sb="4" eb="5">
      <t>ガク</t>
    </rPh>
    <phoneticPr fontId="1"/>
  </si>
  <si>
    <t>＝</t>
    <phoneticPr fontId="1"/>
  </si>
  <si>
    <t>事業開始当初の資金</t>
    <rPh sb="0" eb="2">
      <t>ジギョウ</t>
    </rPh>
    <rPh sb="2" eb="4">
      <t>カイシ</t>
    </rPh>
    <rPh sb="4" eb="6">
      <t>トウショ</t>
    </rPh>
    <rPh sb="7" eb="9">
      <t>シキン</t>
    </rPh>
    <phoneticPr fontId="1"/>
  </si>
  <si>
    <t>取得価格（円）</t>
    <rPh sb="0" eb="2">
      <t>シュトク</t>
    </rPh>
    <rPh sb="2" eb="4">
      <t>カカク</t>
    </rPh>
    <rPh sb="5" eb="6">
      <t>エン</t>
    </rPh>
    <phoneticPr fontId="1"/>
  </si>
  <si>
    <t>リース料（円）</t>
    <rPh sb="3" eb="4">
      <t>リョウ</t>
    </rPh>
    <rPh sb="5" eb="6">
      <t>エン</t>
    </rPh>
    <phoneticPr fontId="1"/>
  </si>
  <si>
    <t>○リース</t>
    <phoneticPr fontId="1"/>
  </si>
  <si>
    <t>○借入</t>
    <rPh sb="1" eb="3">
      <t>カリイレ</t>
    </rPh>
    <phoneticPr fontId="1"/>
  </si>
  <si>
    <t>賃貸借料（円）</t>
    <rPh sb="0" eb="3">
      <t>チンタイシャク</t>
    </rPh>
    <rPh sb="3" eb="4">
      <t>リョウ</t>
    </rPh>
    <rPh sb="5" eb="6">
      <t>エン</t>
    </rPh>
    <phoneticPr fontId="1"/>
  </si>
  <si>
    <t>（税込）</t>
    <rPh sb="1" eb="3">
      <t>ゼイコミ</t>
    </rPh>
    <phoneticPr fontId="1"/>
  </si>
  <si>
    <t>（ハ）建物費</t>
    <rPh sb="3" eb="5">
      <t>タテモノ</t>
    </rPh>
    <rPh sb="5" eb="6">
      <t>ヒ</t>
    </rPh>
    <phoneticPr fontId="1"/>
  </si>
  <si>
    <t>運転資金・保険料等・その他創業費等の明細</t>
    <rPh sb="0" eb="2">
      <t>ウンテン</t>
    </rPh>
    <rPh sb="2" eb="4">
      <t>シキン</t>
    </rPh>
    <rPh sb="5" eb="8">
      <t>ホケンリョウ</t>
    </rPh>
    <rPh sb="8" eb="9">
      <t>トウ</t>
    </rPh>
    <rPh sb="12" eb="13">
      <t>タ</t>
    </rPh>
    <rPh sb="13" eb="16">
      <t>ソウギョウヒ</t>
    </rPh>
    <rPh sb="16" eb="17">
      <t>トウ</t>
    </rPh>
    <rPh sb="18" eb="20">
      <t>メイサイ</t>
    </rPh>
    <phoneticPr fontId="1"/>
  </si>
  <si>
    <t>別紙３</t>
    <rPh sb="0" eb="2">
      <t>ベッシ</t>
    </rPh>
    <phoneticPr fontId="1"/>
  </si>
  <si>
    <t>（ホ）運転資金</t>
    <rPh sb="3" eb="5">
      <t>ウンテン</t>
    </rPh>
    <rPh sb="5" eb="7">
      <t>シキン</t>
    </rPh>
    <phoneticPr fontId="1"/>
  </si>
  <si>
    <t>合計</t>
    <rPh sb="0" eb="2">
      <t>ゴウケイ</t>
    </rPh>
    <phoneticPr fontId="1"/>
  </si>
  <si>
    <t>小計①＋小計②</t>
    <rPh sb="0" eb="2">
      <t>ショウケイ</t>
    </rPh>
    <rPh sb="4" eb="6">
      <t>ショウケイ</t>
    </rPh>
    <phoneticPr fontId="1"/>
  </si>
  <si>
    <t>○運送費</t>
    <rPh sb="1" eb="4">
      <t>ウンソウヒ</t>
    </rPh>
    <phoneticPr fontId="1"/>
  </si>
  <si>
    <t>燃料油脂費</t>
    <rPh sb="0" eb="2">
      <t>ネンリョウ</t>
    </rPh>
    <rPh sb="2" eb="4">
      <t>ユシ</t>
    </rPh>
    <rPh sb="4" eb="5">
      <t>ヒ</t>
    </rPh>
    <phoneticPr fontId="1"/>
  </si>
  <si>
    <t>修繕費（車検、定期点検整備、部品費、タイヤチューブ費）</t>
    <rPh sb="0" eb="3">
      <t>シュウゼンヒ</t>
    </rPh>
    <rPh sb="4" eb="6">
      <t>シャケン</t>
    </rPh>
    <rPh sb="7" eb="9">
      <t>テイキ</t>
    </rPh>
    <rPh sb="9" eb="11">
      <t>テンケン</t>
    </rPh>
    <rPh sb="11" eb="13">
      <t>セイビ</t>
    </rPh>
    <rPh sb="14" eb="17">
      <t>ブヒンヒ</t>
    </rPh>
    <rPh sb="25" eb="26">
      <t>ヒ</t>
    </rPh>
    <phoneticPr fontId="1"/>
  </si>
  <si>
    <t>○管理経費</t>
    <rPh sb="1" eb="3">
      <t>カンリ</t>
    </rPh>
    <rPh sb="3" eb="5">
      <t>ケイヒ</t>
    </rPh>
    <phoneticPr fontId="1"/>
  </si>
  <si>
    <t>（ヘ）保険料等</t>
    <rPh sb="3" eb="6">
      <t>ホケンリョウ</t>
    </rPh>
    <rPh sb="6" eb="7">
      <t>トウ</t>
    </rPh>
    <phoneticPr fontId="1"/>
  </si>
  <si>
    <t>その他経費</t>
    <rPh sb="2" eb="3">
      <t>タ</t>
    </rPh>
    <rPh sb="3" eb="5">
      <t>ケイヒ</t>
    </rPh>
    <phoneticPr fontId="1"/>
  </si>
  <si>
    <t>１年分</t>
    <rPh sb="1" eb="3">
      <t>ネンブン</t>
    </rPh>
    <phoneticPr fontId="1"/>
  </si>
  <si>
    <t>○自賠責保険及び任意保険</t>
    <rPh sb="1" eb="4">
      <t>ジバイセキ</t>
    </rPh>
    <rPh sb="4" eb="6">
      <t>ホケン</t>
    </rPh>
    <rPh sb="6" eb="7">
      <t>オヨ</t>
    </rPh>
    <rPh sb="8" eb="10">
      <t>ニンイ</t>
    </rPh>
    <rPh sb="10" eb="12">
      <t>ホケン</t>
    </rPh>
    <phoneticPr fontId="1"/>
  </si>
  <si>
    <t>自賠責保険料（円）</t>
    <rPh sb="0" eb="3">
      <t>ジバイセキ</t>
    </rPh>
    <rPh sb="3" eb="6">
      <t>ホケンリョウ</t>
    </rPh>
    <rPh sb="7" eb="8">
      <t>エン</t>
    </rPh>
    <phoneticPr fontId="1"/>
  </si>
  <si>
    <t>任意保険料（円）</t>
    <rPh sb="0" eb="2">
      <t>ニンイ</t>
    </rPh>
    <rPh sb="2" eb="5">
      <t>ホケンリョウ</t>
    </rPh>
    <rPh sb="6" eb="7">
      <t>エン</t>
    </rPh>
    <phoneticPr fontId="1"/>
  </si>
  <si>
    <t>自動車重量税（円）</t>
    <rPh sb="0" eb="3">
      <t>ジドウシャ</t>
    </rPh>
    <rPh sb="3" eb="6">
      <t>ジュウリョウゼイ</t>
    </rPh>
    <rPh sb="7" eb="8">
      <t>エン</t>
    </rPh>
    <phoneticPr fontId="1"/>
  </si>
  <si>
    <t>２ヶ月分（円）</t>
    <rPh sb="2" eb="4">
      <t>ゲツブン</t>
    </rPh>
    <rPh sb="5" eb="6">
      <t>エン</t>
    </rPh>
    <phoneticPr fontId="1"/>
  </si>
  <si>
    <t>（ト）その他創業費等</t>
    <rPh sb="5" eb="6">
      <t>タ</t>
    </rPh>
    <rPh sb="6" eb="9">
      <t>ソウギョウヒ</t>
    </rPh>
    <rPh sb="9" eb="10">
      <t>トウ</t>
    </rPh>
    <phoneticPr fontId="1"/>
  </si>
  <si>
    <t>自動車税（円）</t>
    <rPh sb="0" eb="4">
      <t>ジドウシャゼイ</t>
    </rPh>
    <rPh sb="5" eb="6">
      <t>エン</t>
    </rPh>
    <phoneticPr fontId="1"/>
  </si>
  <si>
    <t>運輸開始までの教育期間の人件費（従業員の給与）</t>
    <rPh sb="0" eb="2">
      <t>ウンユ</t>
    </rPh>
    <rPh sb="2" eb="4">
      <t>カイシ</t>
    </rPh>
    <rPh sb="7" eb="9">
      <t>キョウイク</t>
    </rPh>
    <rPh sb="9" eb="11">
      <t>キカン</t>
    </rPh>
    <rPh sb="12" eb="15">
      <t>ジンケンヒ</t>
    </rPh>
    <rPh sb="16" eb="19">
      <t>ジュウギョウイン</t>
    </rPh>
    <rPh sb="20" eb="22">
      <t>キュウヨ</t>
    </rPh>
    <phoneticPr fontId="1"/>
  </si>
  <si>
    <t>開業宣伝費（開業案内状、パンフレット等）</t>
    <rPh sb="0" eb="2">
      <t>カイギョウ</t>
    </rPh>
    <rPh sb="2" eb="5">
      <t>センデンヒ</t>
    </rPh>
    <rPh sb="6" eb="8">
      <t>カイギョウ</t>
    </rPh>
    <rPh sb="8" eb="11">
      <t>アンナイジョウ</t>
    </rPh>
    <rPh sb="18" eb="19">
      <t>トウ</t>
    </rPh>
    <phoneticPr fontId="1"/>
  </si>
  <si>
    <t>諸帳票類（伝票類、日報、帳簿等）</t>
    <rPh sb="0" eb="1">
      <t>ショ</t>
    </rPh>
    <rPh sb="1" eb="4">
      <t>チョウヒョウルイ</t>
    </rPh>
    <rPh sb="5" eb="8">
      <t>デンピョウルイ</t>
    </rPh>
    <rPh sb="9" eb="11">
      <t>ニッポウ</t>
    </rPh>
    <rPh sb="12" eb="14">
      <t>チョウボ</t>
    </rPh>
    <rPh sb="14" eb="15">
      <t>トウ</t>
    </rPh>
    <phoneticPr fontId="1"/>
  </si>
  <si>
    <t>看板代</t>
    <rPh sb="0" eb="2">
      <t>カンバン</t>
    </rPh>
    <rPh sb="2" eb="3">
      <t>ダイ</t>
    </rPh>
    <phoneticPr fontId="1"/>
  </si>
  <si>
    <t>運転手の適性診断受診料</t>
    <rPh sb="0" eb="3">
      <t>ウンテンシュ</t>
    </rPh>
    <rPh sb="4" eb="6">
      <t>テキセイ</t>
    </rPh>
    <rPh sb="6" eb="8">
      <t>シンダン</t>
    </rPh>
    <rPh sb="8" eb="11">
      <t>ジュシンリョウ</t>
    </rPh>
    <phoneticPr fontId="1"/>
  </si>
  <si>
    <t>制服費（ユニフォーム代）</t>
    <rPh sb="0" eb="2">
      <t>セイフク</t>
    </rPh>
    <rPh sb="2" eb="3">
      <t>ヒ</t>
    </rPh>
    <rPh sb="10" eb="11">
      <t>ダイ</t>
    </rPh>
    <phoneticPr fontId="1"/>
  </si>
  <si>
    <t>薬品費（応急手当用）</t>
    <rPh sb="0" eb="2">
      <t>ヤクヒン</t>
    </rPh>
    <rPh sb="2" eb="3">
      <t>ヒ</t>
    </rPh>
    <rPh sb="4" eb="6">
      <t>オウキュウ</t>
    </rPh>
    <rPh sb="6" eb="8">
      <t>テアテ</t>
    </rPh>
    <rPh sb="8" eb="9">
      <t>ヨウ</t>
    </rPh>
    <phoneticPr fontId="1"/>
  </si>
  <si>
    <t>バス協会入会金</t>
    <rPh sb="2" eb="4">
      <t>キョウカイ</t>
    </rPh>
    <rPh sb="4" eb="7">
      <t>ニュウカイキン</t>
    </rPh>
    <phoneticPr fontId="1"/>
  </si>
  <si>
    <t>適正化事業負担金</t>
    <rPh sb="0" eb="5">
      <t>テキセイカジギョウ</t>
    </rPh>
    <rPh sb="5" eb="8">
      <t>フタンキン</t>
    </rPh>
    <phoneticPr fontId="1"/>
  </si>
  <si>
    <t>その他雑費</t>
    <rPh sb="2" eb="3">
      <t>タ</t>
    </rPh>
    <rPh sb="3" eb="5">
      <t>ザッピ</t>
    </rPh>
    <phoneticPr fontId="1"/>
  </si>
  <si>
    <t>車両費・土地費・建物費・機械器具及び什器備品費の明細（１）</t>
    <rPh sb="0" eb="2">
      <t>シャリョウ</t>
    </rPh>
    <rPh sb="2" eb="3">
      <t>ヒ</t>
    </rPh>
    <rPh sb="4" eb="6">
      <t>トチ</t>
    </rPh>
    <rPh sb="6" eb="7">
      <t>ヒ</t>
    </rPh>
    <rPh sb="8" eb="10">
      <t>タテモノ</t>
    </rPh>
    <rPh sb="10" eb="11">
      <t>ヒ</t>
    </rPh>
    <rPh sb="12" eb="14">
      <t>キカイ</t>
    </rPh>
    <rPh sb="14" eb="16">
      <t>キグ</t>
    </rPh>
    <rPh sb="16" eb="17">
      <t>オヨ</t>
    </rPh>
    <rPh sb="18" eb="23">
      <t>ジュウキビヒンヒ</t>
    </rPh>
    <rPh sb="24" eb="26">
      <t>メイサイ</t>
    </rPh>
    <phoneticPr fontId="1"/>
  </si>
  <si>
    <t>人件費（運転者、運行・整備管理者等の給与、手当、賞与及び法定・厚生福利費）</t>
    <rPh sb="0" eb="3">
      <t>ジンケンヒ</t>
    </rPh>
    <rPh sb="4" eb="7">
      <t>ウンテンシャ</t>
    </rPh>
    <rPh sb="8" eb="10">
      <t>ウンコウ</t>
    </rPh>
    <rPh sb="11" eb="13">
      <t>セイビ</t>
    </rPh>
    <rPh sb="13" eb="16">
      <t>カンリシャ</t>
    </rPh>
    <rPh sb="16" eb="17">
      <t>トウ</t>
    </rPh>
    <rPh sb="18" eb="20">
      <t>キュウヨ</t>
    </rPh>
    <rPh sb="21" eb="23">
      <t>テアテ</t>
    </rPh>
    <rPh sb="24" eb="26">
      <t>ショウヨ</t>
    </rPh>
    <rPh sb="26" eb="27">
      <t>オヨ</t>
    </rPh>
    <rPh sb="28" eb="30">
      <t>ホウテイ</t>
    </rPh>
    <rPh sb="31" eb="33">
      <t>コウセイ</t>
    </rPh>
    <rPh sb="33" eb="36">
      <t>フクリヒ</t>
    </rPh>
    <phoneticPr fontId="1"/>
  </si>
  <si>
    <t>２ヶ月分（円）</t>
    <rPh sb="2" eb="4">
      <t>ゲツブン</t>
    </rPh>
    <rPh sb="5" eb="6">
      <t>エン</t>
    </rPh>
    <phoneticPr fontId="1"/>
  </si>
  <si>
    <t>別紙１</t>
    <rPh sb="0" eb="2">
      <t>ベッシ</t>
    </rPh>
    <phoneticPr fontId="1"/>
  </si>
  <si>
    <t>（単位：円）</t>
    <rPh sb="1" eb="3">
      <t>タンイ</t>
    </rPh>
    <rPh sb="4" eb="5">
      <t>エン</t>
    </rPh>
    <phoneticPr fontId="1"/>
  </si>
  <si>
    <t>人件費（役員の給与、手当、賞与及び法定・厚生福利費）</t>
    <rPh sb="0" eb="3">
      <t>ジンケンヒ</t>
    </rPh>
    <rPh sb="4" eb="6">
      <t>ヤクイン</t>
    </rPh>
    <rPh sb="7" eb="9">
      <t>キュウヨ</t>
    </rPh>
    <rPh sb="10" eb="12">
      <t>テアテ</t>
    </rPh>
    <rPh sb="13" eb="15">
      <t>ショウヨ</t>
    </rPh>
    <rPh sb="15" eb="16">
      <t>オヨ</t>
    </rPh>
    <rPh sb="17" eb="19">
      <t>ホウテイ</t>
    </rPh>
    <rPh sb="20" eb="22">
      <t>コウセイ</t>
    </rPh>
    <rPh sb="22" eb="25">
      <t>フクリヒ</t>
    </rPh>
    <phoneticPr fontId="1"/>
  </si>
  <si>
    <t>所要資金額</t>
    <rPh sb="0" eb="2">
      <t>ショヨウ</t>
    </rPh>
    <rPh sb="2" eb="5">
      <t>シキンガク</t>
    </rPh>
    <phoneticPr fontId="1"/>
  </si>
  <si>
    <t>事業開始当初に要する資金</t>
    <rPh sb="0" eb="2">
      <t>ジギョウ</t>
    </rPh>
    <rPh sb="2" eb="4">
      <t>カイシ</t>
    </rPh>
    <rPh sb="4" eb="6">
      <t>トウショ</t>
    </rPh>
    <rPh sb="7" eb="8">
      <t>ヨウ</t>
    </rPh>
    <rPh sb="10" eb="12">
      <t>シキン</t>
    </rPh>
    <phoneticPr fontId="1"/>
  </si>
  <si>
    <t>備考</t>
    <rPh sb="0" eb="2">
      <t>ビコウ</t>
    </rPh>
    <phoneticPr fontId="1"/>
  </si>
  <si>
    <t>（ニ）機械器具及び
　　　什器備品</t>
    <rPh sb="3" eb="5">
      <t>キカイ</t>
    </rPh>
    <rPh sb="5" eb="7">
      <t>キグ</t>
    </rPh>
    <rPh sb="7" eb="8">
      <t>オヨ</t>
    </rPh>
    <rPh sb="13" eb="17">
      <t>ジュウキビヒン</t>
    </rPh>
    <phoneticPr fontId="1"/>
  </si>
  <si>
    <t>　・運送費</t>
    <rPh sb="2" eb="5">
      <t>ウンソウヒ</t>
    </rPh>
    <phoneticPr fontId="1"/>
  </si>
  <si>
    <t>人件費</t>
    <rPh sb="0" eb="3">
      <t>ジンケンヒ</t>
    </rPh>
    <phoneticPr fontId="1"/>
  </si>
  <si>
    <t>修繕費</t>
    <rPh sb="0" eb="3">
      <t>シュウゼンヒ</t>
    </rPh>
    <phoneticPr fontId="1"/>
  </si>
  <si>
    <t>　・管理経費</t>
    <rPh sb="2" eb="4">
      <t>カンリ</t>
    </rPh>
    <rPh sb="4" eb="6">
      <t>ケイヒ</t>
    </rPh>
    <phoneticPr fontId="1"/>
  </si>
  <si>
    <t>計</t>
    <rPh sb="0" eb="1">
      <t>ケイ</t>
    </rPh>
    <phoneticPr fontId="1"/>
  </si>
  <si>
    <t>自賠責保険料</t>
    <rPh sb="0" eb="3">
      <t>ジバイセキ</t>
    </rPh>
    <rPh sb="3" eb="6">
      <t>ホケンリョウ</t>
    </rPh>
    <phoneticPr fontId="1"/>
  </si>
  <si>
    <t>任意保険料</t>
    <rPh sb="0" eb="2">
      <t>ニンイ</t>
    </rPh>
    <rPh sb="2" eb="5">
      <t>ホケンリョウ</t>
    </rPh>
    <phoneticPr fontId="1"/>
  </si>
  <si>
    <t>自動車重量税</t>
    <rPh sb="0" eb="3">
      <t>ジドウシャ</t>
    </rPh>
    <rPh sb="3" eb="6">
      <t>ジュウリョウゼイ</t>
    </rPh>
    <phoneticPr fontId="1"/>
  </si>
  <si>
    <t>自動車税</t>
    <rPh sb="0" eb="4">
      <t>ジドウシャゼイ</t>
    </rPh>
    <phoneticPr fontId="1"/>
  </si>
  <si>
    <t>登録免許税</t>
    <rPh sb="0" eb="2">
      <t>トウロク</t>
    </rPh>
    <rPh sb="2" eb="5">
      <t>メンキョゼイ</t>
    </rPh>
    <phoneticPr fontId="1"/>
  </si>
  <si>
    <t>50％相当額</t>
    <rPh sb="3" eb="6">
      <t>ソウトウガク</t>
    </rPh>
    <phoneticPr fontId="1"/>
  </si>
  <si>
    <t>自己資金額</t>
    <rPh sb="0" eb="2">
      <t>ジコ</t>
    </rPh>
    <rPh sb="2" eb="5">
      <t>シキンガク</t>
    </rPh>
    <phoneticPr fontId="1"/>
  </si>
  <si>
    <t>注１）</t>
    <rPh sb="0" eb="1">
      <t>チュウ</t>
    </rPh>
    <phoneticPr fontId="1"/>
  </si>
  <si>
    <t>注２）</t>
    <rPh sb="0" eb="1">
      <t>チュウ</t>
    </rPh>
    <phoneticPr fontId="1"/>
  </si>
  <si>
    <t>譲渡譲受事案の場合、譲渡譲受契約で取得する事業用資産等については、備考欄にその旨を記入する。</t>
    <rPh sb="0" eb="2">
      <t>ジョウト</t>
    </rPh>
    <rPh sb="2" eb="4">
      <t>ジョウジュ</t>
    </rPh>
    <rPh sb="4" eb="6">
      <t>ジアン</t>
    </rPh>
    <rPh sb="7" eb="9">
      <t>バアイ</t>
    </rPh>
    <rPh sb="10" eb="12">
      <t>ジョウト</t>
    </rPh>
    <rPh sb="12" eb="14">
      <t>ジョウジュ</t>
    </rPh>
    <rPh sb="14" eb="16">
      <t>ケイヤク</t>
    </rPh>
    <rPh sb="17" eb="19">
      <t>シュトク</t>
    </rPh>
    <rPh sb="21" eb="24">
      <t>ジギョウヨウ</t>
    </rPh>
    <rPh sb="24" eb="26">
      <t>シサン</t>
    </rPh>
    <rPh sb="26" eb="27">
      <t>トウ</t>
    </rPh>
    <rPh sb="33" eb="36">
      <t>ビコウラン</t>
    </rPh>
    <rPh sb="39" eb="40">
      <t>ムネ</t>
    </rPh>
    <rPh sb="41" eb="43">
      <t>キニュウ</t>
    </rPh>
    <phoneticPr fontId="1"/>
  </si>
  <si>
    <t>その他、備考欄には、内訳等を適宜記載する。</t>
    <rPh sb="2" eb="3">
      <t>タ</t>
    </rPh>
    <rPh sb="4" eb="7">
      <t>ビコウラン</t>
    </rPh>
    <rPh sb="10" eb="12">
      <t>ウチワケ</t>
    </rPh>
    <rPh sb="12" eb="13">
      <t>トウ</t>
    </rPh>
    <rPh sb="14" eb="16">
      <t>テキギ</t>
    </rPh>
    <rPh sb="16" eb="18">
      <t>キサイ</t>
    </rPh>
    <phoneticPr fontId="1"/>
  </si>
  <si>
    <t>（左欄と同額）</t>
    <rPh sb="1" eb="3">
      <t>サラン</t>
    </rPh>
    <rPh sb="4" eb="6">
      <t>ドウガク</t>
    </rPh>
    <phoneticPr fontId="1"/>
  </si>
  <si>
    <t>申請事業充当額</t>
    <rPh sb="0" eb="2">
      <t>シンセイ</t>
    </rPh>
    <rPh sb="2" eb="4">
      <t>ジギョウ</t>
    </rPh>
    <rPh sb="4" eb="6">
      <t>ジュウトウ</t>
    </rPh>
    <rPh sb="6" eb="7">
      <t>ガク</t>
    </rPh>
    <phoneticPr fontId="1"/>
  </si>
  <si>
    <t>預貯金額</t>
    <rPh sb="0" eb="3">
      <t>ヨチョキン</t>
    </rPh>
    <rPh sb="3" eb="4">
      <t>ガク</t>
    </rPh>
    <phoneticPr fontId="1"/>
  </si>
  <si>
    <t>その他流動資産額
（内現金額）</t>
    <rPh sb="2" eb="3">
      <t>タ</t>
    </rPh>
    <rPh sb="3" eb="5">
      <t>リュウドウ</t>
    </rPh>
    <rPh sb="5" eb="8">
      <t>シサンガク</t>
    </rPh>
    <rPh sb="10" eb="11">
      <t>ウチ</t>
    </rPh>
    <rPh sb="11" eb="13">
      <t>ゲンキン</t>
    </rPh>
    <rPh sb="13" eb="14">
      <t>ガク</t>
    </rPh>
    <phoneticPr fontId="1"/>
  </si>
  <si>
    <t>その他</t>
    <rPh sb="2" eb="3">
      <t>タ</t>
    </rPh>
    <phoneticPr fontId="1"/>
  </si>
  <si>
    <t>調達資金合計（自己資金額）</t>
    <rPh sb="0" eb="2">
      <t>チョウタツ</t>
    </rPh>
    <rPh sb="2" eb="4">
      <t>シキン</t>
    </rPh>
    <rPh sb="4" eb="6">
      <t>ゴウケイ</t>
    </rPh>
    <rPh sb="7" eb="9">
      <t>ジコ</t>
    </rPh>
    <rPh sb="9" eb="12">
      <t>シキンガク</t>
    </rPh>
    <phoneticPr fontId="1"/>
  </si>
  <si>
    <t>２．資金の調達方法</t>
    <rPh sb="2" eb="4">
      <t>シキン</t>
    </rPh>
    <rPh sb="5" eb="7">
      <t>チョウタツ</t>
    </rPh>
    <rPh sb="7" eb="9">
      <t>ホウホウ</t>
    </rPh>
    <phoneticPr fontId="1"/>
  </si>
  <si>
    <t>番号</t>
    <rPh sb="0" eb="2">
      <t>バンゴウ</t>
    </rPh>
    <phoneticPr fontId="1"/>
  </si>
  <si>
    <t>バス①</t>
    <phoneticPr fontId="1"/>
  </si>
  <si>
    <t>バス②</t>
    <phoneticPr fontId="1"/>
  </si>
  <si>
    <t>バス③</t>
    <phoneticPr fontId="1"/>
  </si>
  <si>
    <t>バス④</t>
    <phoneticPr fontId="1"/>
  </si>
  <si>
    <t>バス⑤</t>
    <phoneticPr fontId="1"/>
  </si>
  <si>
    <t>小計</t>
    <rPh sb="0" eb="2">
      <t>ショウケイ</t>
    </rPh>
    <phoneticPr fontId="1"/>
  </si>
  <si>
    <t>（所要資金額と同額）　円</t>
    <rPh sb="1" eb="3">
      <t>ショヨウ</t>
    </rPh>
    <rPh sb="3" eb="6">
      <t>シキンガク</t>
    </rPh>
    <rPh sb="7" eb="9">
      <t>ドウガク</t>
    </rPh>
    <rPh sb="11" eb="12">
      <t>エン</t>
    </rPh>
    <phoneticPr fontId="1"/>
  </si>
  <si>
    <t>（左欄と同額）</t>
    <rPh sb="1" eb="3">
      <t>サラン</t>
    </rPh>
    <rPh sb="4" eb="6">
      <t>ドウガク</t>
    </rPh>
    <phoneticPr fontId="1"/>
  </si>
  <si>
    <t>2ヶ月分</t>
    <rPh sb="2" eb="3">
      <t>ゲツ</t>
    </rPh>
    <rPh sb="3" eb="4">
      <t>ブン</t>
    </rPh>
    <phoneticPr fontId="1"/>
  </si>
  <si>
    <t>1年分</t>
    <rPh sb="1" eb="3">
      <t>ネンブン</t>
    </rPh>
    <phoneticPr fontId="1"/>
  </si>
  <si>
    <t>全額</t>
    <rPh sb="0" eb="2">
      <t>ゼンガク</t>
    </rPh>
    <phoneticPr fontId="1"/>
  </si>
  <si>
    <t>（</t>
    <phoneticPr fontId="1"/>
  </si>
  <si>
    <t>）</t>
    <phoneticPr fontId="1"/>
  </si>
  <si>
    <t>６ヶ月分の賃借料</t>
    <rPh sb="2" eb="3">
      <t>ゲツ</t>
    </rPh>
    <rPh sb="3" eb="4">
      <t>ブン</t>
    </rPh>
    <rPh sb="5" eb="7">
      <t>チンシャク</t>
    </rPh>
    <rPh sb="7" eb="8">
      <t>リョウ</t>
    </rPh>
    <phoneticPr fontId="1"/>
  </si>
  <si>
    <t>６ヶ月分のリース料</t>
    <rPh sb="2" eb="3">
      <t>ゲツ</t>
    </rPh>
    <rPh sb="3" eb="4">
      <t>ブン</t>
    </rPh>
    <rPh sb="8" eb="9">
      <t>リョウ</t>
    </rPh>
    <phoneticPr fontId="1"/>
  </si>
  <si>
    <t>１年分のリース料</t>
    <rPh sb="1" eb="2">
      <t>ネン</t>
    </rPh>
    <rPh sb="2" eb="3">
      <t>ブン</t>
    </rPh>
    <rPh sb="7" eb="8">
      <t>リョウ</t>
    </rPh>
    <phoneticPr fontId="1"/>
  </si>
  <si>
    <t>1年分の賃借料</t>
    <rPh sb="1" eb="2">
      <t>ネン</t>
    </rPh>
    <rPh sb="2" eb="3">
      <t>ブン</t>
    </rPh>
    <rPh sb="4" eb="6">
      <t>チンシャク</t>
    </rPh>
    <rPh sb="6" eb="7">
      <t>リョウ</t>
    </rPh>
    <phoneticPr fontId="1"/>
  </si>
  <si>
    <t>取得価格（含未払金）</t>
    <rPh sb="0" eb="2">
      <t>シュトク</t>
    </rPh>
    <rPh sb="2" eb="4">
      <t>カカク</t>
    </rPh>
    <rPh sb="5" eb="6">
      <t>フク</t>
    </rPh>
    <rPh sb="6" eb="8">
      <t>ミバラ</t>
    </rPh>
    <rPh sb="8" eb="9">
      <t>キン</t>
    </rPh>
    <phoneticPr fontId="1"/>
  </si>
  <si>
    <t>注）</t>
    <rPh sb="0" eb="1">
      <t>チュウ</t>
    </rPh>
    <phoneticPr fontId="1"/>
  </si>
  <si>
    <t>「その他」の欄には、事業の継続性が認められる事案の場合の収入見込額を記入。</t>
    <rPh sb="3" eb="4">
      <t>タ</t>
    </rPh>
    <rPh sb="6" eb="7">
      <t>ラン</t>
    </rPh>
    <rPh sb="10" eb="12">
      <t>ジギョウ</t>
    </rPh>
    <rPh sb="13" eb="16">
      <t>ケイゾクセイ</t>
    </rPh>
    <rPh sb="17" eb="18">
      <t>ミト</t>
    </rPh>
    <rPh sb="22" eb="24">
      <t>ジアン</t>
    </rPh>
    <rPh sb="25" eb="27">
      <t>バアイ</t>
    </rPh>
    <rPh sb="28" eb="30">
      <t>シュウニュウ</t>
    </rPh>
    <rPh sb="30" eb="32">
      <t>ミコ</t>
    </rPh>
    <rPh sb="32" eb="33">
      <t>ガク</t>
    </rPh>
    <rPh sb="34" eb="36">
      <t>キニュウ</t>
    </rPh>
    <phoneticPr fontId="1"/>
  </si>
  <si>
    <t>１．所要資金及び事業開始に要する資金の内訳【新規許可】</t>
    <rPh sb="2" eb="4">
      <t>ショヨウ</t>
    </rPh>
    <rPh sb="4" eb="6">
      <t>シキン</t>
    </rPh>
    <rPh sb="6" eb="7">
      <t>オヨ</t>
    </rPh>
    <rPh sb="8" eb="10">
      <t>ジギョウ</t>
    </rPh>
    <rPh sb="10" eb="12">
      <t>カイシ</t>
    </rPh>
    <rPh sb="13" eb="14">
      <t>ヨウ</t>
    </rPh>
    <rPh sb="16" eb="18">
      <t>シキン</t>
    </rPh>
    <rPh sb="19" eb="21">
      <t>ウチワケ</t>
    </rPh>
    <rPh sb="22" eb="24">
      <t>シンキ</t>
    </rPh>
    <rPh sb="24" eb="26">
      <t>キョカ</t>
    </rPh>
    <phoneticPr fontId="1"/>
  </si>
  <si>
    <t>バス①</t>
    <phoneticPr fontId="1"/>
  </si>
  <si>
    <t>バス②</t>
    <phoneticPr fontId="1"/>
  </si>
  <si>
    <t>バス③</t>
    <phoneticPr fontId="1"/>
  </si>
  <si>
    <t>バス④</t>
    <phoneticPr fontId="1"/>
  </si>
  <si>
    <t>バス⑤</t>
    <phoneticPr fontId="1"/>
  </si>
  <si>
    <t>バス①</t>
    <phoneticPr fontId="1"/>
  </si>
  <si>
    <t>バス⑤</t>
    <phoneticPr fontId="1"/>
  </si>
  <si>
    <t>○登録免許税</t>
    <rPh sb="1" eb="3">
      <t>トウロク</t>
    </rPh>
    <rPh sb="3" eb="6">
      <t>メンキョゼイ</t>
    </rPh>
    <phoneticPr fontId="1"/>
  </si>
  <si>
    <t>税額</t>
    <rPh sb="0" eb="2">
      <t>ゼイガク</t>
    </rPh>
    <phoneticPr fontId="1"/>
  </si>
  <si>
    <t>小計①＋小計②＋登録免許税</t>
    <rPh sb="0" eb="2">
      <t>ショウケイ</t>
    </rPh>
    <rPh sb="4" eb="6">
      <t>ショウケイ</t>
    </rPh>
    <rPh sb="8" eb="10">
      <t>トウロク</t>
    </rPh>
    <rPh sb="10" eb="13">
      <t>メンキョゼイ</t>
    </rPh>
    <phoneticPr fontId="1"/>
  </si>
  <si>
    <t>＝</t>
    <phoneticPr fontId="1"/>
  </si>
  <si>
    <t>（新規許可：90,000円）</t>
    <rPh sb="1" eb="3">
      <t>シンキ</t>
    </rPh>
    <rPh sb="3" eb="5">
      <t>キョカ</t>
    </rPh>
    <rPh sb="12" eb="13">
      <t>エン</t>
    </rPh>
    <phoneticPr fontId="1"/>
  </si>
  <si>
    <t>○自動車重量税及び自動車税、環境性能割</t>
    <rPh sb="1" eb="4">
      <t>ジドウシャ</t>
    </rPh>
    <rPh sb="4" eb="7">
      <t>ジュウリョウゼイ</t>
    </rPh>
    <rPh sb="7" eb="8">
      <t>オヨ</t>
    </rPh>
    <rPh sb="9" eb="13">
      <t>ジドウシャゼイ</t>
    </rPh>
    <rPh sb="14" eb="19">
      <t>カンキョウセイノウワ</t>
    </rPh>
    <phoneticPr fontId="1"/>
  </si>
  <si>
    <t>環境性能割（全額）
（円）</t>
    <rPh sb="0" eb="5">
      <t>カンキョウセイノウワ</t>
    </rPh>
    <rPh sb="6" eb="8">
      <t>ゼンガク</t>
    </rPh>
    <rPh sb="11" eb="12">
      <t>エン</t>
    </rPh>
    <phoneticPr fontId="1"/>
  </si>
  <si>
    <t>環境性能割</t>
    <rPh sb="0" eb="5">
      <t>カンキョウセイノウワ</t>
    </rPh>
    <phoneticPr fontId="1"/>
  </si>
  <si>
    <t>※番号欄には、「事業計画（申請車両の明細）」の番号に対応した番号を記載すること。</t>
    <phoneticPr fontId="12"/>
  </si>
  <si>
    <t>○購入　　</t>
    <rPh sb="1" eb="3">
      <t>コウニュウ</t>
    </rPh>
    <phoneticPr fontId="1"/>
  </si>
  <si>
    <t>（ａ）頭金又は
一括支払額</t>
    <rPh sb="3" eb="5">
      <t>アタマキン</t>
    </rPh>
    <rPh sb="5" eb="6">
      <t>マタ</t>
    </rPh>
    <rPh sb="8" eb="10">
      <t>イッカツ</t>
    </rPh>
    <rPh sb="10" eb="13">
      <t>シハライガク</t>
    </rPh>
    <phoneticPr fontId="1"/>
  </si>
  <si>
    <t>（ｂ）ひと月分支払額</t>
    <rPh sb="5" eb="6">
      <t>ツキ</t>
    </rPh>
    <rPh sb="6" eb="7">
      <t>ブン</t>
    </rPh>
    <rPh sb="7" eb="10">
      <t>シハライガク</t>
    </rPh>
    <phoneticPr fontId="1"/>
  </si>
  <si>
    <t>（ｃ）６ヶ月分支払額</t>
    <rPh sb="5" eb="6">
      <t>ゲツ</t>
    </rPh>
    <rPh sb="6" eb="7">
      <t>ブン</t>
    </rPh>
    <rPh sb="7" eb="10">
      <t>シハライガク</t>
    </rPh>
    <phoneticPr fontId="1"/>
  </si>
  <si>
    <t>（ｅ）総支払額（一括支払額または割賦支払額の総額　（ａ）＋（ｂ）×（ｄ））</t>
    <rPh sb="3" eb="4">
      <t>ソウ</t>
    </rPh>
    <rPh sb="4" eb="7">
      <t>シハライガク</t>
    </rPh>
    <rPh sb="8" eb="10">
      <t>イッカツ</t>
    </rPh>
    <rPh sb="10" eb="12">
      <t>シハライ</t>
    </rPh>
    <rPh sb="12" eb="13">
      <t>ガク</t>
    </rPh>
    <rPh sb="16" eb="18">
      <t>カップ</t>
    </rPh>
    <rPh sb="18" eb="21">
      <t>シハライガク</t>
    </rPh>
    <rPh sb="22" eb="24">
      <t>ソウガク</t>
    </rPh>
    <phoneticPr fontId="1"/>
  </si>
  <si>
    <t>施設名
（営業所・車庫・休憩仮眠施設）</t>
    <rPh sb="0" eb="3">
      <t>シセツメイ</t>
    </rPh>
    <rPh sb="5" eb="8">
      <t>エイギョウショ</t>
    </rPh>
    <rPh sb="9" eb="11">
      <t>シャコ</t>
    </rPh>
    <rPh sb="12" eb="14">
      <t>キュウケイ</t>
    </rPh>
    <rPh sb="14" eb="16">
      <t>カミン</t>
    </rPh>
    <rPh sb="16" eb="18">
      <t>シセツ</t>
    </rPh>
    <phoneticPr fontId="1"/>
  </si>
  <si>
    <t>（ｅ）総支払額（一括支払額または
割賦支払額の総額　（ａ）＋（ｂ）×（ｄ））</t>
    <phoneticPr fontId="1"/>
  </si>
  <si>
    <t>取得価格（円）</t>
    <phoneticPr fontId="1"/>
  </si>
  <si>
    <t>（ｂ）ひと月分支払額</t>
    <phoneticPr fontId="1"/>
  </si>
  <si>
    <t>（ｃ）６ヶ月分支払額</t>
    <phoneticPr fontId="1"/>
  </si>
  <si>
    <t>（ａ）頭金又は一括支払額</t>
    <phoneticPr fontId="1"/>
  </si>
  <si>
    <t>（ｇ）ひと月分支払額</t>
    <phoneticPr fontId="1"/>
  </si>
  <si>
    <t>（ｈ）６ヶ月分支払額</t>
    <phoneticPr fontId="1"/>
  </si>
  <si>
    <t>（ｇ）ひと月分支払額</t>
    <rPh sb="5" eb="7">
      <t>ツキブン</t>
    </rPh>
    <rPh sb="7" eb="10">
      <t>シハライガク</t>
    </rPh>
    <phoneticPr fontId="1"/>
  </si>
  <si>
    <t>（ｈ）６ヶ月分支払額</t>
    <rPh sb="5" eb="6">
      <t>ゲツ</t>
    </rPh>
    <rPh sb="6" eb="7">
      <t>ブン</t>
    </rPh>
    <rPh sb="7" eb="10">
      <t>シハライガク</t>
    </rPh>
    <phoneticPr fontId="1"/>
  </si>
  <si>
    <t>（ｉ）１年分支払総額</t>
    <rPh sb="4" eb="6">
      <t>ネンブン</t>
    </rPh>
    <rPh sb="6" eb="8">
      <t>シハライ</t>
    </rPh>
    <rPh sb="8" eb="10">
      <t>ソウガク</t>
    </rPh>
    <phoneticPr fontId="1"/>
  </si>
  <si>
    <t>（ｉ）１年分支払総額
（（ｆ）＋（ｇ）×１２）</t>
    <rPh sb="8" eb="9">
      <t>ソウ</t>
    </rPh>
    <phoneticPr fontId="1"/>
  </si>
  <si>
    <t>６ヶ月分の取得総額（（ａ）＋（ｃ））＋６ヶ月分の賃貸借総額（（ｆ）＋（ｈ））</t>
    <rPh sb="2" eb="3">
      <t>ゲツ</t>
    </rPh>
    <rPh sb="3" eb="4">
      <t>ブン</t>
    </rPh>
    <rPh sb="5" eb="7">
      <t>シュトク</t>
    </rPh>
    <rPh sb="7" eb="9">
      <t>ソウガク</t>
    </rPh>
    <rPh sb="17" eb="18">
      <t>ゲツ</t>
    </rPh>
    <rPh sb="18" eb="19">
      <t>ブン</t>
    </rPh>
    <rPh sb="20" eb="23">
      <t>チンタイシャク</t>
    </rPh>
    <rPh sb="23" eb="25">
      <t>ソウガク</t>
    </rPh>
    <phoneticPr fontId="1"/>
  </si>
  <si>
    <t>取得価格総額（（ｅ）の小計）＋１年分のリース料総額（（ｉ）の小計）</t>
    <rPh sb="0" eb="2">
      <t>シュトク</t>
    </rPh>
    <rPh sb="2" eb="4">
      <t>カカク</t>
    </rPh>
    <rPh sb="4" eb="6">
      <t>ソウガク</t>
    </rPh>
    <rPh sb="11" eb="13">
      <t>ショウケイ</t>
    </rPh>
    <rPh sb="16" eb="18">
      <t>ネンブン</t>
    </rPh>
    <rPh sb="22" eb="23">
      <t>リョウ</t>
    </rPh>
    <rPh sb="23" eb="25">
      <t>ソウガク</t>
    </rPh>
    <rPh sb="30" eb="32">
      <t>ショウケイ</t>
    </rPh>
    <phoneticPr fontId="1"/>
  </si>
  <si>
    <t>取得価格（ｅ）＋１年分の賃貸借料総額（ｉ）</t>
    <rPh sb="0" eb="2">
      <t>シュトク</t>
    </rPh>
    <rPh sb="2" eb="4">
      <t>カカク</t>
    </rPh>
    <rPh sb="9" eb="11">
      <t>ネンブン</t>
    </rPh>
    <rPh sb="12" eb="15">
      <t>チンタイシャク</t>
    </rPh>
    <rPh sb="15" eb="16">
      <t>リョウ</t>
    </rPh>
    <rPh sb="16" eb="18">
      <t>ソウガク</t>
    </rPh>
    <phoneticPr fontId="1"/>
  </si>
  <si>
    <t>（ｄ）申請時点の残支払回数</t>
    <rPh sb="3" eb="5">
      <t>シンセイ</t>
    </rPh>
    <rPh sb="5" eb="7">
      <t>ジテン</t>
    </rPh>
    <rPh sb="8" eb="9">
      <t>ザン</t>
    </rPh>
    <rPh sb="9" eb="11">
      <t>シハラ</t>
    </rPh>
    <rPh sb="11" eb="13">
      <t>カイスウ</t>
    </rPh>
    <phoneticPr fontId="12"/>
  </si>
  <si>
    <t>（ｄ）申請時点の残支払回数</t>
    <rPh sb="3" eb="5">
      <t>シンセイ</t>
    </rPh>
    <rPh sb="5" eb="7">
      <t>ジテン</t>
    </rPh>
    <rPh sb="8" eb="9">
      <t>ザン</t>
    </rPh>
    <phoneticPr fontId="1"/>
  </si>
  <si>
    <t>６ヶ月分の取得総額（（ａ）の小計＋（ｃ）の小計）＋６ヶ月分のリース料総額（（ｈ）の小計）</t>
    <rPh sb="2" eb="3">
      <t>ゲツ</t>
    </rPh>
    <rPh sb="3" eb="4">
      <t>ブン</t>
    </rPh>
    <rPh sb="5" eb="7">
      <t>シュトク</t>
    </rPh>
    <rPh sb="7" eb="9">
      <t>ソウガク</t>
    </rPh>
    <rPh sb="14" eb="16">
      <t>ショウケイ</t>
    </rPh>
    <rPh sb="21" eb="23">
      <t>ショウケイ</t>
    </rPh>
    <rPh sb="27" eb="28">
      <t>ゲツ</t>
    </rPh>
    <rPh sb="28" eb="29">
      <t>ブン</t>
    </rPh>
    <rPh sb="33" eb="34">
      <t>リョウ</t>
    </rPh>
    <rPh sb="34" eb="36">
      <t>ソウガク</t>
    </rPh>
    <rPh sb="39" eb="41">
      <t>ショウケイ</t>
    </rPh>
    <phoneticPr fontId="1"/>
  </si>
  <si>
    <r>
      <rPr>
        <b/>
        <sz val="5.8"/>
        <rFont val="ＭＳ Ｐゴシック"/>
        <family val="3"/>
        <charset val="128"/>
      </rPr>
      <t>（ｆ）初回費用</t>
    </r>
    <r>
      <rPr>
        <sz val="5.8"/>
        <rFont val="ＭＳ Ｐゴシック"/>
        <family val="3"/>
        <charset val="128"/>
      </rPr>
      <t>（敷金・礼金・火災保険等（初月賃料除く）、</t>
    </r>
    <r>
      <rPr>
        <u/>
        <sz val="5.8"/>
        <rFont val="ＭＳ Ｐゴシック"/>
        <family val="3"/>
        <charset val="128"/>
      </rPr>
      <t>申請時点で未払である場合</t>
    </r>
    <r>
      <rPr>
        <sz val="5.8"/>
        <rFont val="ＭＳ Ｐゴシック"/>
        <family val="3"/>
        <charset val="128"/>
      </rPr>
      <t>）</t>
    </r>
    <rPh sb="8" eb="10">
      <t>シキキン</t>
    </rPh>
    <rPh sb="11" eb="13">
      <t>レイキン</t>
    </rPh>
    <rPh sb="14" eb="18">
      <t>カサイホケン</t>
    </rPh>
    <rPh sb="18" eb="19">
      <t>ナド</t>
    </rPh>
    <rPh sb="20" eb="22">
      <t>ハツヅキ</t>
    </rPh>
    <rPh sb="21" eb="22">
      <t>ツキ</t>
    </rPh>
    <rPh sb="22" eb="24">
      <t>チンリョウ</t>
    </rPh>
    <rPh sb="24" eb="25">
      <t>ノゾ</t>
    </rPh>
    <phoneticPr fontId="1"/>
  </si>
  <si>
    <t>割賦：頭金＋６ヶ月分
一括：左欄と同額</t>
    <rPh sb="0" eb="2">
      <t>カップ</t>
    </rPh>
    <rPh sb="3" eb="5">
      <t>アタマキン</t>
    </rPh>
    <rPh sb="8" eb="9">
      <t>ゲツ</t>
    </rPh>
    <rPh sb="9" eb="10">
      <t>ブン</t>
    </rPh>
    <rPh sb="11" eb="13">
      <t>イッカツ</t>
    </rPh>
    <rPh sb="14" eb="16">
      <t>サラン</t>
    </rPh>
    <rPh sb="17" eb="19">
      <t>ドウガク</t>
    </rPh>
    <phoneticPr fontId="1"/>
  </si>
  <si>
    <r>
      <rPr>
        <b/>
        <sz val="6"/>
        <rFont val="ＭＳ Ｐゴシック"/>
        <family val="3"/>
        <charset val="128"/>
      </rPr>
      <t>（ｆ）初回リース費用</t>
    </r>
    <r>
      <rPr>
        <sz val="6"/>
        <rFont val="ＭＳ Ｐゴシック"/>
        <family val="3"/>
        <charset val="128"/>
      </rPr>
      <t>（次月以降のひと月費用と異なる金額であり、</t>
    </r>
    <r>
      <rPr>
        <u/>
        <sz val="6"/>
        <rFont val="ＭＳ Ｐゴシック"/>
        <family val="3"/>
        <charset val="128"/>
      </rPr>
      <t>申請時点で未払である場合</t>
    </r>
    <r>
      <rPr>
        <sz val="6"/>
        <rFont val="ＭＳ Ｐゴシック"/>
        <family val="3"/>
        <charset val="128"/>
      </rPr>
      <t>）</t>
    </r>
    <rPh sb="3" eb="5">
      <t>ショカイ</t>
    </rPh>
    <rPh sb="8" eb="10">
      <t>ヒヨウ</t>
    </rPh>
    <rPh sb="11" eb="12">
      <t>ツギ</t>
    </rPh>
    <rPh sb="12" eb="13">
      <t>ツキ</t>
    </rPh>
    <rPh sb="13" eb="15">
      <t>イコウ</t>
    </rPh>
    <rPh sb="18" eb="19">
      <t>ツキ</t>
    </rPh>
    <rPh sb="19" eb="21">
      <t>ヒヨウ</t>
    </rPh>
    <rPh sb="22" eb="23">
      <t>コト</t>
    </rPh>
    <rPh sb="25" eb="27">
      <t>キンガク</t>
    </rPh>
    <rPh sb="31" eb="33">
      <t>シンセイ</t>
    </rPh>
    <rPh sb="33" eb="35">
      <t>ジテン</t>
    </rPh>
    <rPh sb="36" eb="38">
      <t>ミバライ</t>
    </rPh>
    <rPh sb="41" eb="43">
      <t>バアイ</t>
    </rPh>
    <phoneticPr fontId="1"/>
  </si>
  <si>
    <t>自動車点検基準に基づく測定用器具（整備に用いる工具・機器類）、PC、電話機、机、椅子、ロッカー、消化器等</t>
    <rPh sb="0" eb="3">
      <t>ジドウシャ</t>
    </rPh>
    <rPh sb="3" eb="5">
      <t>テンケン</t>
    </rPh>
    <rPh sb="5" eb="7">
      <t>キジュン</t>
    </rPh>
    <rPh sb="8" eb="9">
      <t>モト</t>
    </rPh>
    <rPh sb="11" eb="14">
      <t>ソクテイヨウ</t>
    </rPh>
    <rPh sb="14" eb="16">
      <t>キグ</t>
    </rPh>
    <rPh sb="17" eb="19">
      <t>セイビ</t>
    </rPh>
    <rPh sb="20" eb="21">
      <t>モチ</t>
    </rPh>
    <rPh sb="23" eb="25">
      <t>コウグ</t>
    </rPh>
    <rPh sb="26" eb="29">
      <t>キキルイ</t>
    </rPh>
    <rPh sb="34" eb="37">
      <t>デンワキ</t>
    </rPh>
    <rPh sb="38" eb="39">
      <t>ツクエ</t>
    </rPh>
    <rPh sb="40" eb="42">
      <t>イス</t>
    </rPh>
    <rPh sb="48" eb="51">
      <t>ショウカキ</t>
    </rPh>
    <rPh sb="51" eb="5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</si>
</sst>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円&quot;"/>
    <numFmt numFmtId="177" formatCode="#&quot;回&quot;"/>
    <numFmt numFmtId="178" formatCode="@&quot;回&quot;"/>
  </numFmts>
  <fonts count="28">
    <font>
      <sz val="11"/>
      <color theme="1"/>
      <name val="ＭＳ Ｐゴシック"/>
    </font>
    <font>
      <sz val="6"/>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6"/>
      <color theme="1"/>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6"/>
      <name val="ＭＳ Ｐゴシック"/>
      <family val="3"/>
      <charset val="128"/>
      <scheme val="minor"/>
    </font>
    <font>
      <sz val="9"/>
      <name val="ＭＳ Ｐゴシック"/>
      <family val="3"/>
      <charset val="128"/>
    </font>
    <font>
      <sz val="7"/>
      <name val="ＭＳ Ｐゴシック"/>
      <family val="3"/>
      <charset val="128"/>
    </font>
    <font>
      <sz val="12"/>
      <name val="ＭＳ Ｐゴシック"/>
      <family val="3"/>
      <charset val="128"/>
    </font>
    <font>
      <sz val="8"/>
      <name val="ＭＳ Ｐゴシック"/>
      <family val="3"/>
      <charset val="128"/>
    </font>
    <font>
      <b/>
      <sz val="6"/>
      <name val="ＭＳ Ｐゴシック"/>
      <family val="3"/>
      <charset val="128"/>
    </font>
    <font>
      <u/>
      <sz val="6"/>
      <name val="ＭＳ Ｐゴシック"/>
      <family val="3"/>
      <charset val="128"/>
    </font>
    <font>
      <sz val="5.8"/>
      <name val="ＭＳ Ｐゴシック"/>
      <family val="3"/>
      <charset val="128"/>
    </font>
    <font>
      <b/>
      <sz val="5.8"/>
      <name val="ＭＳ Ｐゴシック"/>
      <family val="3"/>
      <charset val="128"/>
    </font>
    <font>
      <u/>
      <sz val="5.8"/>
      <name val="ＭＳ Ｐゴシック"/>
      <family val="3"/>
      <charset val="128"/>
    </font>
    <font>
      <sz val="8"/>
      <color theme="1"/>
      <name val="ＭＳ Ｐゴシック"/>
      <family val="3"/>
      <charset val="128"/>
    </font>
    <font>
      <sz val="10"/>
      <color indexed="81"/>
      <name val="MS P ゴシック"/>
      <family val="3"/>
      <charset val="128"/>
    </font>
    <font>
      <sz val="10"/>
      <color indexed="10"/>
      <name val="MS P ゴシック"/>
      <family val="3"/>
      <charset val="128"/>
    </font>
    <font>
      <b/>
      <sz val="10"/>
      <color indexed="10"/>
      <name val="ＭＳ Ｐゴシック"/>
      <family val="3"/>
      <charset val="128"/>
    </font>
    <font>
      <sz val="10"/>
      <color indexed="81"/>
      <name val="ＭＳ Ｐゴシック"/>
      <family val="3"/>
      <charset val="128"/>
    </font>
    <font>
      <sz val="10"/>
      <color indexed="10"/>
      <name val="ＭＳ Ｐゴシック"/>
      <family val="3"/>
      <charset val="128"/>
    </font>
  </fonts>
  <fills count="3">
    <fill>
      <patternFill patternType="none"/>
    </fill>
    <fill>
      <patternFill patternType="gray125"/>
    </fill>
    <fill>
      <patternFill patternType="solid">
        <fgColor rgb="FFFFFFCC"/>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right style="thin">
        <color indexed="64"/>
      </right>
      <top style="double">
        <color indexed="64"/>
      </top>
      <bottom style="double">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right style="dotted">
        <color indexed="64"/>
      </right>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dotted">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47">
    <xf numFmtId="0" fontId="0" fillId="0" borderId="0" xfId="0">
      <alignment vertical="center"/>
    </xf>
    <xf numFmtId="0" fontId="0" fillId="0" borderId="0" xfId="0" applyFill="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0" fillId="0" borderId="62" xfId="0" applyFill="1" applyBorder="1">
      <alignment vertical="center"/>
    </xf>
    <xf numFmtId="0" fontId="0" fillId="0" borderId="57" xfId="0" applyFill="1" applyBorder="1">
      <alignment vertical="center"/>
    </xf>
    <xf numFmtId="0" fontId="2" fillId="0" borderId="0" xfId="0" applyFont="1" applyFill="1">
      <alignment vertical="center"/>
    </xf>
    <xf numFmtId="0" fontId="9" fillId="0" borderId="0" xfId="2" applyFont="1" applyFill="1">
      <alignment vertical="center"/>
    </xf>
    <xf numFmtId="0" fontId="9" fillId="0" borderId="4" xfId="2" applyFont="1" applyFill="1" applyBorder="1" applyAlignment="1">
      <alignment horizontal="center" vertical="center"/>
    </xf>
    <xf numFmtId="0" fontId="9" fillId="0" borderId="0" xfId="2" applyFont="1" applyFill="1" applyAlignment="1">
      <alignment horizontal="center" vertical="center"/>
    </xf>
    <xf numFmtId="0" fontId="9" fillId="0" borderId="5" xfId="2" applyFont="1" applyFill="1" applyBorder="1" applyAlignment="1">
      <alignment horizontal="center" vertical="center"/>
    </xf>
    <xf numFmtId="0" fontId="9" fillId="0" borderId="1"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3" xfId="2" applyFont="1" applyFill="1" applyBorder="1" applyAlignment="1">
      <alignment horizontal="right" vertical="center"/>
    </xf>
    <xf numFmtId="0" fontId="9" fillId="0" borderId="4" xfId="2" applyFont="1" applyFill="1" applyBorder="1">
      <alignment vertical="center"/>
    </xf>
    <xf numFmtId="0" fontId="9" fillId="0" borderId="5" xfId="2" applyFont="1" applyFill="1" applyBorder="1">
      <alignment vertical="center"/>
    </xf>
    <xf numFmtId="0" fontId="13" fillId="0" borderId="4" xfId="2" applyFont="1" applyFill="1" applyBorder="1">
      <alignment vertical="center"/>
    </xf>
    <xf numFmtId="0" fontId="13" fillId="0" borderId="0" xfId="2" applyFont="1" applyFill="1">
      <alignment vertical="center"/>
    </xf>
    <xf numFmtId="0" fontId="13" fillId="0" borderId="49" xfId="2" applyFont="1" applyFill="1" applyBorder="1">
      <alignment vertical="center"/>
    </xf>
    <xf numFmtId="0" fontId="9" fillId="0" borderId="49" xfId="2" applyFont="1" applyFill="1" applyBorder="1">
      <alignment vertical="center"/>
    </xf>
    <xf numFmtId="0" fontId="13" fillId="0" borderId="0" xfId="2" applyFont="1" applyFill="1" applyAlignment="1">
      <alignment horizontal="center" vertical="center"/>
    </xf>
    <xf numFmtId="0" fontId="15" fillId="0" borderId="0" xfId="2" applyFont="1" applyFill="1" applyAlignment="1">
      <alignment horizontal="left" vertical="center"/>
    </xf>
    <xf numFmtId="0" fontId="16" fillId="0" borderId="0" xfId="2" applyFont="1" applyFill="1" applyAlignment="1">
      <alignment horizontal="left" vertical="center"/>
    </xf>
    <xf numFmtId="0" fontId="1" fillId="0" borderId="0" xfId="2" applyFont="1" applyFill="1" applyAlignment="1">
      <alignment horizontal="left" vertical="center"/>
    </xf>
    <xf numFmtId="0" fontId="13" fillId="0" borderId="6" xfId="2" applyFont="1" applyFill="1" applyBorder="1">
      <alignment vertical="center"/>
    </xf>
    <xf numFmtId="0" fontId="13" fillId="0" borderId="7" xfId="2" applyFont="1" applyFill="1" applyBorder="1">
      <alignment vertical="center"/>
    </xf>
    <xf numFmtId="0" fontId="9" fillId="0" borderId="8" xfId="2" applyFont="1" applyFill="1" applyBorder="1">
      <alignment vertical="center"/>
    </xf>
    <xf numFmtId="0" fontId="9" fillId="0" borderId="1" xfId="2" applyFont="1" applyFill="1" applyBorder="1">
      <alignment vertical="center"/>
    </xf>
    <xf numFmtId="0" fontId="9" fillId="0" borderId="2" xfId="2" applyFont="1" applyFill="1" applyBorder="1">
      <alignment vertical="center"/>
    </xf>
    <xf numFmtId="0" fontId="9" fillId="0" borderId="3" xfId="2" applyFont="1" applyFill="1" applyBorder="1">
      <alignment vertical="center"/>
    </xf>
    <xf numFmtId="0" fontId="13" fillId="0" borderId="2" xfId="2" applyFont="1" applyFill="1" applyBorder="1">
      <alignment vertical="center"/>
    </xf>
    <xf numFmtId="0" fontId="13" fillId="0" borderId="0" xfId="2" applyFont="1" applyFill="1" applyAlignment="1">
      <alignment vertical="center" wrapText="1"/>
    </xf>
    <xf numFmtId="0" fontId="13" fillId="0" borderId="0" xfId="2" applyFont="1" applyFill="1" applyAlignment="1">
      <alignment horizontal="left" vertical="center"/>
    </xf>
    <xf numFmtId="0" fontId="9" fillId="0" borderId="6" xfId="2" applyFont="1" applyFill="1" applyBorder="1">
      <alignment vertical="center"/>
    </xf>
    <xf numFmtId="0" fontId="9" fillId="0" borderId="7" xfId="2" applyFont="1" applyFill="1" applyBorder="1">
      <alignment vertical="center"/>
    </xf>
    <xf numFmtId="0" fontId="13" fillId="0" borderId="7" xfId="2" applyFont="1" applyFill="1" applyBorder="1" applyAlignment="1">
      <alignment horizontal="center" vertical="center"/>
    </xf>
    <xf numFmtId="0" fontId="13" fillId="0" borderId="7" xfId="2" applyFont="1" applyFill="1" applyBorder="1" applyAlignment="1">
      <alignment horizontal="left" vertical="center"/>
    </xf>
    <xf numFmtId="0" fontId="2" fillId="0" borderId="1" xfId="0" applyFont="1" applyFill="1" applyBorder="1">
      <alignment vertical="center"/>
    </xf>
    <xf numFmtId="0" fontId="0" fillId="0" borderId="2" xfId="0" applyFill="1" applyBorder="1">
      <alignment vertical="center"/>
    </xf>
    <xf numFmtId="0" fontId="0" fillId="0" borderId="3" xfId="0" applyFill="1" applyBorder="1">
      <alignment vertical="center"/>
    </xf>
    <xf numFmtId="0" fontId="6" fillId="0" borderId="2" xfId="0" applyFont="1" applyFill="1" applyBorder="1">
      <alignment vertical="center"/>
    </xf>
    <xf numFmtId="0" fontId="2" fillId="0" borderId="2" xfId="0" applyFont="1"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5" xfId="0" applyFill="1" applyBorder="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6" fillId="0" borderId="7" xfId="0" applyFont="1" applyFill="1" applyBorder="1">
      <alignment vertical="center"/>
    </xf>
    <xf numFmtId="0" fontId="6" fillId="0" borderId="7" xfId="0" applyFont="1" applyFill="1" applyBorder="1" applyAlignment="1">
      <alignment vertical="center"/>
    </xf>
    <xf numFmtId="0" fontId="2" fillId="0" borderId="4" xfId="0" applyFont="1" applyFill="1" applyBorder="1">
      <alignment vertical="center"/>
    </xf>
    <xf numFmtId="0" fontId="2" fillId="0" borderId="0" xfId="0" applyFont="1" applyFill="1" applyBorder="1" applyAlignment="1">
      <alignment horizontal="left" vertical="center"/>
    </xf>
    <xf numFmtId="0" fontId="6" fillId="0" borderId="0" xfId="0" applyFont="1" applyFill="1" applyBorder="1" applyAlignment="1">
      <alignment horizontal="center" vertical="center"/>
    </xf>
    <xf numFmtId="176" fontId="5" fillId="0" borderId="0" xfId="1" applyNumberFormat="1" applyFont="1" applyFill="1" applyBorder="1" applyAlignment="1">
      <alignment horizontal="right" vertical="center" shrinkToFit="1"/>
    </xf>
    <xf numFmtId="0" fontId="6" fillId="0" borderId="0" xfId="0" applyFont="1" applyFill="1" applyBorder="1" applyAlignment="1">
      <alignment horizontal="center" vertical="center" shrinkToFit="1"/>
    </xf>
    <xf numFmtId="0" fontId="0" fillId="0" borderId="0" xfId="0" applyFill="1" applyBorder="1" applyAlignment="1">
      <alignment vertical="center"/>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xf>
    <xf numFmtId="0" fontId="2" fillId="2" borderId="17" xfId="0" applyFont="1" applyFill="1" applyBorder="1" applyAlignment="1">
      <alignment vertical="top"/>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176" fontId="2" fillId="0" borderId="86" xfId="0" applyNumberFormat="1" applyFont="1" applyFill="1" applyBorder="1" applyAlignment="1">
      <alignment horizontal="center" vertical="center"/>
    </xf>
    <xf numFmtId="176" fontId="2" fillId="0" borderId="87" xfId="0" applyNumberFormat="1" applyFont="1" applyFill="1" applyBorder="1" applyAlignment="1">
      <alignment horizontal="center" vertical="center"/>
    </xf>
    <xf numFmtId="176" fontId="2" fillId="0" borderId="88" xfId="0" applyNumberFormat="1" applyFont="1" applyFill="1" applyBorder="1" applyAlignment="1">
      <alignment horizontal="center" vertical="center"/>
    </xf>
    <xf numFmtId="176" fontId="2" fillId="0" borderId="89" xfId="0" applyNumberFormat="1" applyFont="1" applyFill="1" applyBorder="1" applyAlignment="1">
      <alignment horizontal="center" vertical="center"/>
    </xf>
    <xf numFmtId="0" fontId="8" fillId="0" borderId="91" xfId="0" applyFont="1" applyFill="1" applyBorder="1" applyAlignment="1">
      <alignment horizontal="left" vertical="center"/>
    </xf>
    <xf numFmtId="0" fontId="8" fillId="0" borderId="92" xfId="0" applyFont="1" applyFill="1" applyBorder="1" applyAlignment="1">
      <alignment horizontal="left" vertical="center"/>
    </xf>
    <xf numFmtId="176" fontId="2" fillId="0" borderId="92" xfId="0" applyNumberFormat="1" applyFont="1" applyFill="1" applyBorder="1" applyAlignment="1">
      <alignment horizontal="center" vertical="center"/>
    </xf>
    <xf numFmtId="176" fontId="2" fillId="0" borderId="93" xfId="0" applyNumberFormat="1" applyFont="1" applyFill="1" applyBorder="1" applyAlignment="1">
      <alignment horizontal="center" vertical="center"/>
    </xf>
    <xf numFmtId="0" fontId="2" fillId="0" borderId="74" xfId="0" applyFont="1" applyFill="1" applyBorder="1" applyAlignment="1">
      <alignment horizontal="center" vertical="center"/>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9" xfId="0" applyFill="1" applyBorder="1" applyAlignment="1">
      <alignment horizontal="center" vertical="center"/>
    </xf>
    <xf numFmtId="0" fontId="0" fillId="0" borderId="77" xfId="0" applyFill="1" applyBorder="1" applyAlignment="1">
      <alignment horizontal="center" vertical="center"/>
    </xf>
    <xf numFmtId="0" fontId="2" fillId="0" borderId="7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76" xfId="0" applyFont="1" applyFill="1" applyBorder="1" applyAlignment="1">
      <alignment horizontal="center" vertical="center" wrapText="1"/>
    </xf>
    <xf numFmtId="0" fontId="0" fillId="0" borderId="76" xfId="0" applyFill="1" applyBorder="1" applyAlignment="1">
      <alignment horizontal="center" vertical="center"/>
    </xf>
    <xf numFmtId="0" fontId="0" fillId="0" borderId="78" xfId="0" applyFill="1" applyBorder="1" applyAlignment="1">
      <alignment horizontal="center" vertical="center"/>
    </xf>
    <xf numFmtId="0" fontId="0" fillId="0" borderId="72" xfId="0" applyFill="1" applyBorder="1" applyAlignment="1">
      <alignment horizontal="center" vertical="center"/>
    </xf>
    <xf numFmtId="0" fontId="2" fillId="0" borderId="8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3" xfId="0" applyFont="1" applyFill="1" applyBorder="1" applyAlignment="1">
      <alignment horizontal="center" vertical="center"/>
    </xf>
    <xf numFmtId="176" fontId="9" fillId="2" borderId="9" xfId="0" applyNumberFormat="1" applyFont="1" applyFill="1" applyBorder="1" applyAlignment="1" applyProtection="1">
      <alignment horizontal="center" vertical="center"/>
      <protection locked="0"/>
    </xf>
    <xf numFmtId="176" fontId="9" fillId="2" borderId="77" xfId="0" applyNumberFormat="1" applyFont="1" applyFill="1" applyBorder="1" applyAlignment="1" applyProtection="1">
      <alignment horizontal="center" vertical="center"/>
      <protection locked="0"/>
    </xf>
    <xf numFmtId="176" fontId="9" fillId="2" borderId="72" xfId="0" applyNumberFormat="1" applyFont="1" applyFill="1" applyBorder="1" applyAlignment="1" applyProtection="1">
      <alignment horizontal="center" vertical="center"/>
      <protection locked="0"/>
    </xf>
    <xf numFmtId="176" fontId="9" fillId="2" borderId="79" xfId="0" applyNumberFormat="1" applyFont="1" applyFill="1" applyBorder="1" applyAlignment="1" applyProtection="1">
      <alignment horizontal="center" vertical="center"/>
      <protection locked="0"/>
    </xf>
    <xf numFmtId="176" fontId="0" fillId="0" borderId="24" xfId="0" applyNumberFormat="1" applyFill="1" applyBorder="1" applyAlignment="1">
      <alignment horizontal="center" vertical="center"/>
    </xf>
    <xf numFmtId="176" fontId="0" fillId="0" borderId="81" xfId="0" applyNumberFormat="1" applyFill="1" applyBorder="1" applyAlignment="1">
      <alignment horizontal="center" vertical="center"/>
    </xf>
    <xf numFmtId="176" fontId="0" fillId="0" borderId="9" xfId="0" applyNumberFormat="1" applyFill="1" applyBorder="1" applyAlignment="1">
      <alignment horizontal="center" vertical="center"/>
    </xf>
    <xf numFmtId="176" fontId="0" fillId="0" borderId="77" xfId="0" applyNumberFormat="1" applyFill="1" applyBorder="1" applyAlignment="1">
      <alignment horizontal="center" vertical="center"/>
    </xf>
    <xf numFmtId="176" fontId="0" fillId="0" borderId="83" xfId="0" applyNumberFormat="1" applyFill="1" applyBorder="1" applyAlignment="1">
      <alignment horizontal="center" vertical="center"/>
    </xf>
    <xf numFmtId="176" fontId="0" fillId="0" borderId="84" xfId="0" applyNumberFormat="1" applyFill="1" applyBorder="1" applyAlignment="1">
      <alignment horizontal="center" vertical="center"/>
    </xf>
    <xf numFmtId="0" fontId="2" fillId="0" borderId="53" xfId="0" applyFont="1" applyFill="1" applyBorder="1" applyAlignment="1">
      <alignment horizontal="left" vertical="center"/>
    </xf>
    <xf numFmtId="0" fontId="2" fillId="0" borderId="32" xfId="0" applyFont="1" applyFill="1" applyBorder="1" applyAlignment="1">
      <alignment horizontal="left" vertical="center"/>
    </xf>
    <xf numFmtId="0" fontId="2" fillId="0" borderId="33" xfId="0" applyFont="1" applyFill="1" applyBorder="1" applyAlignment="1">
      <alignment horizontal="left" vertical="center"/>
    </xf>
    <xf numFmtId="0" fontId="2" fillId="0" borderId="68" xfId="0" applyFont="1" applyFill="1" applyBorder="1" applyAlignment="1">
      <alignment horizontal="left" vertical="center"/>
    </xf>
    <xf numFmtId="0" fontId="2" fillId="0" borderId="59" xfId="0" applyFont="1" applyFill="1" applyBorder="1" applyAlignment="1">
      <alignment horizontal="left" vertical="center"/>
    </xf>
    <xf numFmtId="0" fontId="2" fillId="0" borderId="23" xfId="0" applyFont="1" applyFill="1" applyBorder="1" applyAlignment="1">
      <alignment horizontal="left" vertical="center"/>
    </xf>
    <xf numFmtId="0" fontId="2" fillId="0" borderId="26" xfId="0" applyFont="1" applyFill="1" applyBorder="1" applyAlignment="1">
      <alignment horizontal="left" vertical="center"/>
    </xf>
    <xf numFmtId="0" fontId="2" fillId="2" borderId="17" xfId="0" applyFont="1" applyFill="1" applyBorder="1" applyAlignment="1">
      <alignment horizontal="center" vertical="top"/>
    </xf>
    <xf numFmtId="0" fontId="2" fillId="2" borderId="70" xfId="0" applyFont="1" applyFill="1" applyBorder="1" applyAlignment="1">
      <alignment horizontal="center" vertical="top"/>
    </xf>
    <xf numFmtId="0" fontId="2" fillId="2" borderId="16" xfId="0" applyFont="1" applyFill="1" applyBorder="1" applyAlignment="1">
      <alignment horizontal="center" vertical="top"/>
    </xf>
    <xf numFmtId="176" fontId="2" fillId="2" borderId="17" xfId="0" applyNumberFormat="1" applyFont="1" applyFill="1" applyBorder="1" applyAlignment="1" applyProtection="1">
      <alignment horizontal="center" vertical="top"/>
      <protection locked="0"/>
    </xf>
    <xf numFmtId="0" fontId="8" fillId="0" borderId="90" xfId="0" applyFont="1" applyFill="1" applyBorder="1" applyAlignment="1">
      <alignment horizontal="left" vertical="center" wrapText="1"/>
    </xf>
    <xf numFmtId="0" fontId="8" fillId="0" borderId="88" xfId="0" applyFont="1" applyFill="1" applyBorder="1" applyAlignment="1">
      <alignment horizontal="left" vertical="center" wrapText="1"/>
    </xf>
    <xf numFmtId="0" fontId="8" fillId="0" borderId="85" xfId="0" applyFont="1" applyFill="1" applyBorder="1" applyAlignment="1">
      <alignment horizontal="left" vertical="center" wrapText="1"/>
    </xf>
    <xf numFmtId="0" fontId="8" fillId="0" borderId="86" xfId="0" applyFont="1" applyFill="1" applyBorder="1" applyAlignment="1">
      <alignment horizontal="left" vertical="center" wrapText="1"/>
    </xf>
    <xf numFmtId="0" fontId="2" fillId="0" borderId="0" xfId="0" applyFont="1" applyFill="1" applyBorder="1" applyAlignment="1">
      <alignment horizontal="right" vertical="center"/>
    </xf>
    <xf numFmtId="176" fontId="2" fillId="0" borderId="4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22" xfId="0" applyNumberFormat="1" applyFont="1" applyFill="1" applyBorder="1" applyAlignment="1">
      <alignment horizontal="center" vertical="center"/>
    </xf>
    <xf numFmtId="176" fontId="2" fillId="0" borderId="6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66"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4"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5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2" fillId="0" borderId="36"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176" fontId="2" fillId="0" borderId="48" xfId="0" applyNumberFormat="1" applyFont="1" applyFill="1" applyBorder="1" applyAlignment="1">
      <alignment horizontal="center" vertical="center"/>
    </xf>
    <xf numFmtId="0" fontId="2" fillId="0" borderId="7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6"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8" fillId="0" borderId="94" xfId="0" applyFont="1" applyFill="1" applyBorder="1" applyAlignment="1">
      <alignment horizontal="left" vertical="center"/>
    </xf>
    <xf numFmtId="0" fontId="8" fillId="0" borderId="95" xfId="0" applyFont="1" applyFill="1" applyBorder="1" applyAlignment="1">
      <alignment horizontal="left" vertical="center"/>
    </xf>
    <xf numFmtId="176" fontId="2" fillId="0" borderId="95" xfId="0" applyNumberFormat="1" applyFont="1" applyFill="1" applyBorder="1" applyAlignment="1">
      <alignment horizontal="center" vertical="center"/>
    </xf>
    <xf numFmtId="176" fontId="2" fillId="0" borderId="96" xfId="0" applyNumberFormat="1"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0" xfId="0" applyFont="1" applyFill="1" applyBorder="1" applyAlignment="1">
      <alignment horizontal="distributed" vertical="center" justifyLastLine="1"/>
    </xf>
    <xf numFmtId="0" fontId="0" fillId="0" borderId="12"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2" fillId="0" borderId="14" xfId="0" applyFont="1" applyFill="1" applyBorder="1" applyAlignment="1">
      <alignment horizontal="right" vertical="center"/>
    </xf>
    <xf numFmtId="0" fontId="2" fillId="0" borderId="51" xfId="0" applyFont="1" applyFill="1" applyBorder="1" applyAlignment="1">
      <alignment horizontal="center" vertical="center"/>
    </xf>
    <xf numFmtId="0" fontId="2" fillId="0" borderId="53"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55"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41"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69"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protection locked="0"/>
    </xf>
    <xf numFmtId="0" fontId="22" fillId="0" borderId="70"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0" borderId="53" xfId="0" applyFont="1" applyFill="1" applyBorder="1" applyAlignment="1">
      <alignment horizontal="left" vertical="top"/>
    </xf>
    <xf numFmtId="0" fontId="2" fillId="0" borderId="32" xfId="0" applyFont="1" applyFill="1" applyBorder="1" applyAlignment="1">
      <alignment horizontal="left" vertical="top"/>
    </xf>
    <xf numFmtId="0" fontId="2" fillId="0" borderId="33" xfId="0" applyFont="1" applyFill="1" applyBorder="1" applyAlignment="1">
      <alignment horizontal="left" vertical="top"/>
    </xf>
    <xf numFmtId="0" fontId="2" fillId="0" borderId="55" xfId="0" applyFont="1" applyFill="1" applyBorder="1" applyAlignment="1">
      <alignment horizontal="left" vertical="top"/>
    </xf>
    <xf numFmtId="0" fontId="2" fillId="0" borderId="36" xfId="0" applyFont="1" applyFill="1" applyBorder="1" applyAlignment="1">
      <alignment horizontal="left" vertical="top"/>
    </xf>
    <xf numFmtId="0" fontId="2" fillId="0" borderId="37" xfId="0" applyFont="1" applyFill="1" applyBorder="1" applyAlignment="1">
      <alignment horizontal="left" vertical="top"/>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176" fontId="2" fillId="2" borderId="14" xfId="0" applyNumberFormat="1" applyFont="1" applyFill="1" applyBorder="1" applyAlignment="1" applyProtection="1">
      <alignment horizontal="center" vertical="center"/>
      <protection locked="0"/>
    </xf>
    <xf numFmtId="176" fontId="2" fillId="2" borderId="15" xfId="0" applyNumberFormat="1" applyFont="1" applyFill="1" applyBorder="1" applyAlignment="1" applyProtection="1">
      <alignment horizontal="center" vertical="center"/>
      <protection locked="0"/>
    </xf>
    <xf numFmtId="176" fontId="2" fillId="2" borderId="17" xfId="0" applyNumberFormat="1" applyFont="1" applyFill="1" applyBorder="1" applyAlignment="1" applyProtection="1">
      <alignment horizontal="center" vertical="center"/>
      <protection locked="0"/>
    </xf>
    <xf numFmtId="176" fontId="2" fillId="2" borderId="18" xfId="0" applyNumberFormat="1" applyFont="1" applyFill="1" applyBorder="1" applyAlignment="1" applyProtection="1">
      <alignment horizontal="center" vertical="center"/>
      <protection locked="0"/>
    </xf>
    <xf numFmtId="0" fontId="2" fillId="0" borderId="73" xfId="0" applyFont="1" applyFill="1" applyBorder="1" applyAlignment="1">
      <alignment horizontal="center" vertical="center"/>
    </xf>
    <xf numFmtId="0" fontId="2" fillId="0" borderId="62" xfId="0" applyFont="1" applyFill="1" applyBorder="1" applyAlignment="1">
      <alignment horizontal="left"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64"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7" xfId="0" applyFont="1" applyFill="1" applyBorder="1" applyAlignment="1">
      <alignment horizontal="left" vertical="top"/>
    </xf>
    <xf numFmtId="0" fontId="2" fillId="0" borderId="28" xfId="0" applyFont="1" applyFill="1" applyBorder="1" applyAlignment="1">
      <alignment horizontal="left" vertical="top"/>
    </xf>
    <xf numFmtId="0" fontId="2" fillId="0" borderId="29" xfId="0" applyFont="1" applyFill="1" applyBorder="1" applyAlignment="1">
      <alignment horizontal="left" vertical="top"/>
    </xf>
    <xf numFmtId="0" fontId="2" fillId="0" borderId="59" xfId="0" applyFont="1" applyFill="1" applyBorder="1" applyAlignment="1">
      <alignment horizontal="left" vertical="top"/>
    </xf>
    <xf numFmtId="0" fontId="2" fillId="0" borderId="39" xfId="0" applyFont="1" applyFill="1" applyBorder="1" applyAlignment="1">
      <alignment horizontal="left" vertical="top"/>
    </xf>
    <xf numFmtId="0" fontId="2" fillId="0" borderId="40" xfId="0" applyFont="1" applyFill="1" applyBorder="1" applyAlignment="1">
      <alignment horizontal="left" vertical="top"/>
    </xf>
    <xf numFmtId="176" fontId="9" fillId="2" borderId="13" xfId="0" applyNumberFormat="1" applyFont="1" applyFill="1" applyBorder="1" applyAlignment="1" applyProtection="1">
      <alignment horizontal="center" vertical="center" wrapText="1"/>
      <protection locked="0"/>
    </xf>
    <xf numFmtId="176" fontId="9" fillId="2" borderId="14" xfId="0" applyNumberFormat="1" applyFont="1" applyFill="1" applyBorder="1" applyAlignment="1" applyProtection="1">
      <alignment horizontal="center" vertical="center" wrapText="1"/>
      <protection locked="0"/>
    </xf>
    <xf numFmtId="176" fontId="9" fillId="2" borderId="69" xfId="0" applyNumberFormat="1" applyFont="1" applyFill="1" applyBorder="1" applyAlignment="1" applyProtection="1">
      <alignment horizontal="center" vertical="center" wrapText="1"/>
      <protection locked="0"/>
    </xf>
    <xf numFmtId="176" fontId="11" fillId="0" borderId="10" xfId="3" applyNumberFormat="1" applyFont="1" applyFill="1" applyBorder="1" applyAlignment="1">
      <alignment horizontal="right" vertical="center" shrinkToFit="1"/>
    </xf>
    <xf numFmtId="176" fontId="11" fillId="0" borderId="12" xfId="3" applyNumberFormat="1" applyFont="1" applyFill="1" applyBorder="1" applyAlignment="1">
      <alignment horizontal="right" vertical="center" shrinkToFit="1"/>
    </xf>
    <xf numFmtId="176" fontId="11" fillId="0" borderId="11" xfId="3" applyNumberFormat="1" applyFont="1" applyFill="1" applyBorder="1" applyAlignment="1">
      <alignment horizontal="right" vertical="center" shrinkToFit="1"/>
    </xf>
    <xf numFmtId="0" fontId="13" fillId="0" borderId="10"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3" fillId="2" borderId="10" xfId="2" applyFont="1" applyFill="1" applyBorder="1" applyAlignment="1" applyProtection="1">
      <alignment horizontal="center" vertical="center"/>
      <protection locked="0"/>
    </xf>
    <xf numFmtId="0" fontId="13" fillId="2" borderId="12" xfId="2" applyFont="1" applyFill="1" applyBorder="1" applyAlignment="1" applyProtection="1">
      <alignment horizontal="center" vertical="center"/>
      <protection locked="0"/>
    </xf>
    <xf numFmtId="0" fontId="13" fillId="2" borderId="11" xfId="2" applyFont="1" applyFill="1" applyBorder="1" applyAlignment="1" applyProtection="1">
      <alignment horizontal="center" vertical="center"/>
      <protection locked="0"/>
    </xf>
    <xf numFmtId="0" fontId="13" fillId="0" borderId="10" xfId="2" applyFont="1" applyFill="1" applyBorder="1" applyAlignment="1">
      <alignment horizontal="center" vertical="center"/>
    </xf>
    <xf numFmtId="0" fontId="13" fillId="0" borderId="12" xfId="2" applyFont="1" applyFill="1" applyBorder="1" applyAlignment="1">
      <alignment horizontal="center" vertical="center"/>
    </xf>
    <xf numFmtId="0" fontId="13" fillId="0" borderId="11" xfId="2" applyFont="1" applyFill="1" applyBorder="1" applyAlignment="1">
      <alignment horizontal="center" vertical="center"/>
    </xf>
    <xf numFmtId="0" fontId="19" fillId="0" borderId="10" xfId="2" applyFont="1" applyFill="1" applyBorder="1" applyAlignment="1">
      <alignment horizontal="center" vertical="center" wrapText="1"/>
    </xf>
    <xf numFmtId="0" fontId="19" fillId="0" borderId="12" xfId="2" applyFont="1" applyFill="1" applyBorder="1" applyAlignment="1">
      <alignment horizontal="center" vertical="center" wrapText="1"/>
    </xf>
    <xf numFmtId="0" fontId="19" fillId="0" borderId="11" xfId="2" applyFont="1" applyFill="1" applyBorder="1" applyAlignment="1">
      <alignment horizontal="center" vertical="center" wrapText="1"/>
    </xf>
    <xf numFmtId="0" fontId="13" fillId="0" borderId="10" xfId="2" applyFont="1" applyFill="1" applyBorder="1" applyAlignment="1">
      <alignment horizontal="center" vertical="center" wrapText="1"/>
    </xf>
    <xf numFmtId="0" fontId="13" fillId="2" borderId="10" xfId="2" applyFont="1" applyFill="1" applyBorder="1" applyAlignment="1" applyProtection="1">
      <alignment horizontal="center" vertical="center" wrapText="1"/>
      <protection locked="0"/>
    </xf>
    <xf numFmtId="0" fontId="13" fillId="2" borderId="12" xfId="2" applyFont="1" applyFill="1" applyBorder="1" applyAlignment="1" applyProtection="1">
      <alignment horizontal="center" vertical="center" wrapText="1"/>
      <protection locked="0"/>
    </xf>
    <xf numFmtId="176" fontId="13" fillId="2" borderId="9" xfId="2" applyNumberFormat="1" applyFont="1" applyFill="1" applyBorder="1" applyAlignment="1" applyProtection="1">
      <alignment horizontal="center" vertical="center" shrinkToFit="1"/>
      <protection locked="0"/>
    </xf>
    <xf numFmtId="176" fontId="13" fillId="0" borderId="9" xfId="2" applyNumberFormat="1" applyFont="1" applyFill="1" applyBorder="1" applyAlignment="1">
      <alignment horizontal="center" vertical="center" shrinkToFit="1"/>
    </xf>
    <xf numFmtId="177" fontId="13" fillId="2" borderId="9" xfId="2" applyNumberFormat="1" applyFont="1" applyFill="1" applyBorder="1" applyAlignment="1" applyProtection="1">
      <alignment horizontal="center" vertical="center" shrinkToFit="1"/>
      <protection locked="0"/>
    </xf>
    <xf numFmtId="0" fontId="16" fillId="0" borderId="9" xfId="2" applyFont="1" applyFill="1" applyBorder="1" applyAlignment="1">
      <alignment horizontal="center" vertical="center" wrapText="1" shrinkToFit="1"/>
    </xf>
    <xf numFmtId="0" fontId="13" fillId="0" borderId="9" xfId="2" applyFont="1" applyFill="1" applyBorder="1" applyAlignment="1">
      <alignment horizontal="center" vertical="center" wrapText="1" shrinkToFit="1"/>
    </xf>
    <xf numFmtId="0" fontId="1" fillId="0" borderId="9" xfId="2" applyFont="1" applyFill="1" applyBorder="1" applyAlignment="1">
      <alignment horizontal="center" vertical="center" wrapText="1" shrinkToFit="1"/>
    </xf>
    <xf numFmtId="0" fontId="1" fillId="0" borderId="9" xfId="2" applyFont="1" applyFill="1" applyBorder="1" applyAlignment="1">
      <alignment horizontal="center" vertical="center" shrinkToFit="1"/>
    </xf>
    <xf numFmtId="176" fontId="13" fillId="2" borderId="10" xfId="2" applyNumberFormat="1" applyFont="1" applyFill="1" applyBorder="1" applyAlignment="1" applyProtection="1">
      <alignment horizontal="center" vertical="center"/>
      <protection locked="0"/>
    </xf>
    <xf numFmtId="176" fontId="13" fillId="2" borderId="12" xfId="2" applyNumberFormat="1" applyFont="1" applyFill="1" applyBorder="1" applyAlignment="1" applyProtection="1">
      <alignment horizontal="center" vertical="center"/>
      <protection locked="0"/>
    </xf>
    <xf numFmtId="176" fontId="13" fillId="2" borderId="11" xfId="2" applyNumberFormat="1" applyFont="1" applyFill="1" applyBorder="1" applyAlignment="1" applyProtection="1">
      <alignment horizontal="center" vertical="center"/>
      <protection locked="0"/>
    </xf>
    <xf numFmtId="176" fontId="9" fillId="0" borderId="17" xfId="2" applyNumberFormat="1" applyFont="1" applyFill="1" applyBorder="1" applyAlignment="1">
      <alignment horizontal="right" vertical="center"/>
    </xf>
    <xf numFmtId="0" fontId="16" fillId="0" borderId="13" xfId="2" applyFont="1" applyFill="1" applyBorder="1" applyAlignment="1">
      <alignment horizontal="center" vertical="center" wrapText="1"/>
    </xf>
    <xf numFmtId="0" fontId="16" fillId="0" borderId="14" xfId="2" applyFont="1" applyFill="1" applyBorder="1" applyAlignment="1">
      <alignment horizontal="center" vertical="center" wrapText="1"/>
    </xf>
    <xf numFmtId="0" fontId="16" fillId="0" borderId="16" xfId="2" applyFont="1" applyFill="1" applyBorder="1" applyAlignment="1">
      <alignment horizontal="center" vertical="center" wrapText="1"/>
    </xf>
    <xf numFmtId="0" fontId="16" fillId="0" borderId="17" xfId="2" applyFont="1" applyFill="1" applyBorder="1" applyAlignment="1">
      <alignment horizontal="center" vertical="center" wrapText="1"/>
    </xf>
    <xf numFmtId="176" fontId="11" fillId="0" borderId="10" xfId="3" applyNumberFormat="1" applyFont="1" applyFill="1" applyBorder="1" applyAlignment="1">
      <alignment horizontal="center" vertical="center" shrinkToFit="1"/>
    </xf>
    <xf numFmtId="176" fontId="11" fillId="0" borderId="12" xfId="3" applyNumberFormat="1" applyFont="1" applyFill="1" applyBorder="1" applyAlignment="1">
      <alignment horizontal="center" vertical="center" shrinkToFit="1"/>
    </xf>
    <xf numFmtId="176" fontId="11" fillId="0" borderId="11" xfId="3" applyNumberFormat="1" applyFont="1" applyFill="1" applyBorder="1" applyAlignment="1">
      <alignment horizontal="center" vertical="center" shrinkToFit="1"/>
    </xf>
    <xf numFmtId="0" fontId="13" fillId="0" borderId="9" xfId="2" applyFont="1" applyFill="1" applyBorder="1" applyAlignment="1">
      <alignment horizontal="center" vertical="center"/>
    </xf>
    <xf numFmtId="0" fontId="13" fillId="0" borderId="13" xfId="2" applyFont="1" applyFill="1" applyBorder="1" applyAlignment="1">
      <alignment horizontal="center" vertical="center"/>
    </xf>
    <xf numFmtId="0" fontId="13" fillId="0" borderId="14" xfId="2" applyFont="1" applyFill="1" applyBorder="1" applyAlignment="1">
      <alignment horizontal="center" vertical="center"/>
    </xf>
    <xf numFmtId="0" fontId="13" fillId="0" borderId="15" xfId="2" applyFont="1" applyFill="1" applyBorder="1" applyAlignment="1">
      <alignment horizontal="center" vertical="center"/>
    </xf>
    <xf numFmtId="0" fontId="13" fillId="0" borderId="16" xfId="2" applyFont="1" applyFill="1" applyBorder="1" applyAlignment="1">
      <alignment horizontal="center" vertical="center"/>
    </xf>
    <xf numFmtId="0" fontId="13" fillId="0" borderId="17" xfId="2" applyFont="1" applyFill="1" applyBorder="1" applyAlignment="1">
      <alignment horizontal="center" vertical="center"/>
    </xf>
    <xf numFmtId="0" fontId="13" fillId="0" borderId="18" xfId="2" applyFont="1" applyFill="1" applyBorder="1" applyAlignment="1">
      <alignment horizontal="center" vertical="center"/>
    </xf>
    <xf numFmtId="176" fontId="11" fillId="2" borderId="10" xfId="3" applyNumberFormat="1" applyFont="1" applyFill="1" applyBorder="1" applyAlignment="1" applyProtection="1">
      <alignment horizontal="right" vertical="center" shrinkToFit="1"/>
      <protection locked="0"/>
    </xf>
    <xf numFmtId="176" fontId="11" fillId="2" borderId="12" xfId="3" applyNumberFormat="1" applyFont="1" applyFill="1" applyBorder="1" applyAlignment="1" applyProtection="1">
      <alignment horizontal="right" vertical="center" shrinkToFit="1"/>
      <protection locked="0"/>
    </xf>
    <xf numFmtId="176" fontId="11" fillId="2" borderId="11" xfId="3" applyNumberFormat="1" applyFont="1" applyFill="1" applyBorder="1" applyAlignment="1" applyProtection="1">
      <alignment horizontal="right" vertical="center" shrinkToFit="1"/>
      <protection locked="0"/>
    </xf>
    <xf numFmtId="0" fontId="13" fillId="0" borderId="9" xfId="2" applyFont="1" applyFill="1" applyBorder="1" applyAlignment="1">
      <alignment horizontal="center" vertical="center" shrinkToFit="1"/>
    </xf>
    <xf numFmtId="178" fontId="13" fillId="0" borderId="97" xfId="2" applyNumberFormat="1" applyFont="1" applyFill="1" applyBorder="1" applyAlignment="1">
      <alignment horizontal="center" vertical="center"/>
    </xf>
    <xf numFmtId="178" fontId="13" fillId="0" borderId="98" xfId="2" applyNumberFormat="1" applyFont="1" applyFill="1" applyBorder="1" applyAlignment="1">
      <alignment horizontal="center" vertical="center"/>
    </xf>
    <xf numFmtId="178" fontId="13" fillId="0" borderId="99" xfId="2" applyNumberFormat="1" applyFont="1" applyFill="1" applyBorder="1" applyAlignment="1">
      <alignment horizontal="center" vertical="center"/>
    </xf>
    <xf numFmtId="0" fontId="13" fillId="0" borderId="9" xfId="2" applyFont="1" applyFill="1" applyBorder="1" applyAlignment="1">
      <alignment horizontal="center" vertical="center" wrapText="1"/>
    </xf>
    <xf numFmtId="177" fontId="13" fillId="2" borderId="13" xfId="2" applyNumberFormat="1" applyFont="1" applyFill="1" applyBorder="1" applyAlignment="1" applyProtection="1">
      <alignment horizontal="center" vertical="center"/>
      <protection locked="0"/>
    </xf>
    <xf numFmtId="177" fontId="13" fillId="2" borderId="14" xfId="2" applyNumberFormat="1" applyFont="1" applyFill="1" applyBorder="1" applyAlignment="1" applyProtection="1">
      <alignment horizontal="center" vertical="center"/>
      <protection locked="0"/>
    </xf>
    <xf numFmtId="177" fontId="13" fillId="2" borderId="15" xfId="2" applyNumberFormat="1" applyFont="1" applyFill="1" applyBorder="1" applyAlignment="1" applyProtection="1">
      <alignment horizontal="center" vertical="center"/>
      <protection locked="0"/>
    </xf>
    <xf numFmtId="0" fontId="13" fillId="0" borderId="49" xfId="2" applyFont="1" applyFill="1" applyBorder="1" applyAlignment="1">
      <alignment horizontal="center" vertical="center" wrapText="1"/>
    </xf>
    <xf numFmtId="0" fontId="13" fillId="0" borderId="0" xfId="2" applyFont="1" applyFill="1" applyAlignment="1">
      <alignment horizontal="center" vertical="center" wrapText="1"/>
    </xf>
    <xf numFmtId="0" fontId="13" fillId="0" borderId="22" xfId="2" applyFont="1" applyFill="1" applyBorder="1" applyAlignment="1">
      <alignment horizontal="center" vertical="center" wrapText="1"/>
    </xf>
    <xf numFmtId="0" fontId="14" fillId="0" borderId="16" xfId="2" applyFont="1" applyFill="1" applyBorder="1" applyAlignment="1">
      <alignment horizontal="center" vertical="center" wrapText="1" shrinkToFit="1"/>
    </xf>
    <xf numFmtId="0" fontId="14" fillId="0" borderId="17" xfId="2" applyFont="1" applyFill="1" applyBorder="1" applyAlignment="1">
      <alignment horizontal="center" vertical="center" wrapText="1" shrinkToFit="1"/>
    </xf>
    <xf numFmtId="0" fontId="14" fillId="0" borderId="18" xfId="2" applyFont="1" applyFill="1" applyBorder="1" applyAlignment="1">
      <alignment horizontal="center" vertical="center" wrapText="1" shrinkToFit="1"/>
    </xf>
    <xf numFmtId="0" fontId="9" fillId="0" borderId="10" xfId="2" applyFont="1" applyFill="1" applyBorder="1" applyAlignment="1">
      <alignment horizontal="distributed" vertical="center" justifyLastLine="1"/>
    </xf>
    <xf numFmtId="0" fontId="9" fillId="0" borderId="12" xfId="2" applyFont="1" applyFill="1" applyBorder="1" applyAlignment="1">
      <alignment horizontal="distributed" vertical="center" justifyLastLine="1"/>
    </xf>
    <xf numFmtId="0" fontId="9" fillId="0" borderId="11" xfId="2" applyFont="1" applyFill="1" applyBorder="1" applyAlignment="1">
      <alignment horizontal="distributed" vertical="center" justifyLastLine="1"/>
    </xf>
    <xf numFmtId="0" fontId="10" fillId="0" borderId="7" xfId="2" applyFont="1" applyFill="1" applyBorder="1" applyAlignment="1">
      <alignment horizontal="center" vertical="center"/>
    </xf>
    <xf numFmtId="0" fontId="11" fillId="0" borderId="7" xfId="2" applyFont="1" applyFill="1" applyBorder="1" applyAlignment="1">
      <alignment horizontal="right"/>
    </xf>
    <xf numFmtId="0" fontId="9" fillId="0" borderId="20" xfId="2" applyFont="1" applyFill="1" applyBorder="1" applyAlignment="1">
      <alignment horizontal="center" vertical="center"/>
    </xf>
    <xf numFmtId="0" fontId="9" fillId="0" borderId="19" xfId="2" applyFont="1" applyFill="1" applyBorder="1" applyAlignment="1">
      <alignment horizontal="center" vertical="center"/>
    </xf>
    <xf numFmtId="0" fontId="9" fillId="0" borderId="21" xfId="2" applyFont="1" applyFill="1" applyBorder="1" applyAlignment="1">
      <alignment horizontal="center" vertical="center"/>
    </xf>
    <xf numFmtId="0" fontId="13" fillId="0" borderId="16" xfId="2" applyFont="1" applyFill="1" applyBorder="1" applyAlignment="1">
      <alignment horizontal="center" vertical="center" wrapText="1" shrinkToFit="1"/>
    </xf>
    <xf numFmtId="0" fontId="13" fillId="0" borderId="17" xfId="2" applyFont="1" applyFill="1" applyBorder="1" applyAlignment="1">
      <alignment horizontal="center" vertical="center" wrapText="1" shrinkToFit="1"/>
    </xf>
    <xf numFmtId="0" fontId="13" fillId="0" borderId="16" xfId="2" applyFont="1" applyFill="1" applyBorder="1" applyAlignment="1">
      <alignment vertical="center" shrinkToFit="1"/>
    </xf>
    <xf numFmtId="0" fontId="13" fillId="0" borderId="17" xfId="2" applyFont="1" applyFill="1" applyBorder="1" applyAlignment="1">
      <alignment vertical="center" shrinkToFit="1"/>
    </xf>
    <xf numFmtId="0" fontId="13" fillId="0" borderId="18" xfId="2" applyFont="1" applyFill="1" applyBorder="1" applyAlignment="1">
      <alignment vertical="center" shrinkToFit="1"/>
    </xf>
    <xf numFmtId="0" fontId="13" fillId="0" borderId="16" xfId="2" applyFont="1" applyFill="1" applyBorder="1" applyAlignment="1">
      <alignment horizontal="center" vertical="center" shrinkToFit="1"/>
    </xf>
    <xf numFmtId="0" fontId="13" fillId="0" borderId="17" xfId="2" applyFont="1" applyFill="1" applyBorder="1" applyAlignment="1">
      <alignment horizontal="center" vertical="center" shrinkToFit="1"/>
    </xf>
    <xf numFmtId="0" fontId="13" fillId="0" borderId="18" xfId="2" applyFont="1" applyFill="1" applyBorder="1" applyAlignment="1">
      <alignment horizontal="center" vertical="center" shrinkToFit="1"/>
    </xf>
    <xf numFmtId="0" fontId="6" fillId="0" borderId="9" xfId="0" applyFont="1" applyFill="1" applyBorder="1" applyAlignment="1">
      <alignment horizontal="left" vertical="center"/>
    </xf>
    <xf numFmtId="176" fontId="5" fillId="2" borderId="10" xfId="1" applyNumberFormat="1" applyFont="1" applyFill="1" applyBorder="1" applyAlignment="1" applyProtection="1">
      <alignment horizontal="right" vertical="center" shrinkToFit="1"/>
      <protection locked="0"/>
    </xf>
    <xf numFmtId="176" fontId="5" fillId="2" borderId="12" xfId="1" applyNumberFormat="1" applyFont="1" applyFill="1" applyBorder="1" applyAlignment="1" applyProtection="1">
      <alignment horizontal="right" vertical="center" shrinkToFit="1"/>
      <protection locked="0"/>
    </xf>
    <xf numFmtId="176" fontId="5" fillId="2" borderId="11" xfId="1" applyNumberFormat="1" applyFont="1" applyFill="1" applyBorder="1" applyAlignment="1" applyProtection="1">
      <alignment horizontal="right" vertical="center" shrinkToFit="1"/>
      <protection locked="0"/>
    </xf>
    <xf numFmtId="0" fontId="6" fillId="0" borderId="9" xfId="0" applyFont="1" applyFill="1" applyBorder="1" applyAlignment="1">
      <alignment horizontal="center" vertical="center"/>
    </xf>
    <xf numFmtId="176" fontId="5" fillId="0" borderId="10" xfId="1" applyNumberFormat="1" applyFont="1" applyFill="1" applyBorder="1" applyAlignment="1" applyProtection="1">
      <alignment horizontal="right" vertical="center" shrinkToFit="1"/>
    </xf>
    <xf numFmtId="176" fontId="5" fillId="0" borderId="12" xfId="1" applyNumberFormat="1" applyFont="1" applyFill="1" applyBorder="1" applyAlignment="1" applyProtection="1">
      <alignment horizontal="right" vertical="center" shrinkToFit="1"/>
    </xf>
    <xf numFmtId="176" fontId="5" fillId="0" borderId="11" xfId="1" applyNumberFormat="1" applyFont="1" applyFill="1" applyBorder="1" applyAlignment="1" applyProtection="1">
      <alignment horizontal="right" vertical="center" shrinkToFit="1"/>
    </xf>
    <xf numFmtId="176" fontId="2" fillId="0" borderId="17" xfId="0" applyNumberFormat="1" applyFont="1" applyFill="1" applyBorder="1" applyAlignment="1" applyProtection="1">
      <alignment horizontal="right" vertical="center"/>
    </xf>
    <xf numFmtId="176" fontId="0" fillId="0" borderId="17" xfId="0" applyNumberFormat="1" applyFill="1" applyBorder="1" applyAlignment="1" applyProtection="1">
      <alignment horizontal="right" vertical="center"/>
    </xf>
    <xf numFmtId="0" fontId="2" fillId="0" borderId="17" xfId="0" applyFont="1" applyFill="1" applyBorder="1" applyAlignment="1">
      <alignment horizontal="righ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176" fontId="5" fillId="0" borderId="49" xfId="1" applyNumberFormat="1" applyFont="1" applyFill="1" applyBorder="1" applyAlignment="1">
      <alignment horizontal="left" vertical="center" shrinkToFit="1"/>
    </xf>
    <xf numFmtId="176" fontId="5" fillId="0" borderId="0" xfId="1" applyNumberFormat="1" applyFont="1" applyFill="1" applyBorder="1" applyAlignment="1">
      <alignment horizontal="left" vertical="center" shrinkToFit="1"/>
    </xf>
    <xf numFmtId="176" fontId="5" fillId="0" borderId="5" xfId="1" applyNumberFormat="1"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3" xfId="0" applyFont="1" applyFill="1" applyBorder="1" applyAlignment="1">
      <alignment horizontal="center" vertical="center" wrapText="1"/>
    </xf>
    <xf numFmtId="0" fontId="2" fillId="0" borderId="9" xfId="0" applyFont="1" applyFill="1" applyBorder="1" applyAlignment="1">
      <alignment horizontal="distributed" vertical="center" justifyLastLine="1"/>
    </xf>
    <xf numFmtId="0" fontId="0" fillId="0" borderId="9" xfId="0" applyFill="1" applyBorder="1" applyAlignment="1">
      <alignment horizontal="distributed" vertical="center" justifyLastLine="1"/>
    </xf>
    <xf numFmtId="0" fontId="4" fillId="0" borderId="7" xfId="0" applyFont="1" applyFill="1" applyBorder="1" applyAlignment="1">
      <alignment horizontal="center" vertical="center"/>
    </xf>
    <xf numFmtId="0" fontId="5" fillId="0" borderId="7" xfId="0" applyFont="1" applyFill="1" applyBorder="1" applyAlignment="1">
      <alignment horizontal="right"/>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6" fillId="0" borderId="0" xfId="0" applyFont="1" applyFill="1" applyBorder="1" applyAlignment="1">
      <alignment horizontal="center" vertical="center" shrinkToFit="1"/>
    </xf>
  </cellXfs>
  <cellStyles count="4">
    <cellStyle name="桁区切り" xfId="1" builtinId="6"/>
    <cellStyle name="桁区切り 2" xfId="3" xr:uid="{A965250B-E0B4-4BCE-86DE-2F1101F764DE}"/>
    <cellStyle name="標準" xfId="0" builtinId="0"/>
    <cellStyle name="標準 2" xfId="2" xr:uid="{F2908D29-D0F0-43D1-8634-FD9AEB9F0B2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22</xdr:col>
      <xdr:colOff>8282</xdr:colOff>
      <xdr:row>11</xdr:row>
      <xdr:rowOff>198783</xdr:rowOff>
    </xdr:from>
    <xdr:to>
      <xdr:col>33</xdr:col>
      <xdr:colOff>0</xdr:colOff>
      <xdr:row>21</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3934239" y="2352261"/>
          <a:ext cx="1905000" cy="18718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5443</xdr:colOff>
      <xdr:row>22</xdr:row>
      <xdr:rowOff>8282</xdr:rowOff>
    </xdr:from>
    <xdr:to>
      <xdr:col>33</xdr:col>
      <xdr:colOff>1</xdr:colOff>
      <xdr:row>29</xdr:row>
      <xdr:rowOff>5443</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3935186" y="4553068"/>
          <a:ext cx="1910444" cy="148306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51"/>
  <sheetViews>
    <sheetView showGridLines="0" tabSelected="1" zoomScaleNormal="100" workbookViewId="0">
      <selection activeCell="AH16" sqref="AH16:AQ16"/>
    </sheetView>
  </sheetViews>
  <sheetFormatPr defaultColWidth="2.25" defaultRowHeight="16.5" customHeight="1"/>
  <cols>
    <col min="1" max="1" width="2.25" style="1"/>
    <col min="2" max="7" width="2.5" style="1" customWidth="1"/>
    <col min="8" max="38" width="2.25" style="1"/>
    <col min="39" max="39" width="2.25" style="1" customWidth="1"/>
    <col min="40" max="16384" width="2.25" style="1"/>
  </cols>
  <sheetData>
    <row r="1" spans="2:43" ht="6.75" customHeight="1"/>
    <row r="2" spans="2:43" ht="16.5" customHeight="1">
      <c r="AM2" s="171" t="s">
        <v>54</v>
      </c>
      <c r="AN2" s="172"/>
      <c r="AO2" s="172"/>
      <c r="AP2" s="172"/>
      <c r="AQ2" s="173"/>
    </row>
    <row r="3" spans="2:43" ht="16.5" customHeight="1" thickBot="1">
      <c r="B3" s="2" t="s">
        <v>105</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74" t="s">
        <v>55</v>
      </c>
      <c r="AN3" s="174"/>
      <c r="AO3" s="174"/>
      <c r="AP3" s="174"/>
      <c r="AQ3" s="174"/>
    </row>
    <row r="4" spans="2:43" ht="16.5" customHeight="1">
      <c r="C4" s="222" t="s">
        <v>3</v>
      </c>
      <c r="D4" s="68"/>
      <c r="E4" s="68"/>
      <c r="F4" s="68"/>
      <c r="G4" s="68"/>
      <c r="H4" s="68"/>
      <c r="I4" s="68"/>
      <c r="J4" s="68"/>
      <c r="K4" s="220"/>
      <c r="L4" s="175" t="s">
        <v>57</v>
      </c>
      <c r="M4" s="175"/>
      <c r="N4" s="175"/>
      <c r="O4" s="175"/>
      <c r="P4" s="175"/>
      <c r="Q4" s="175"/>
      <c r="R4" s="175"/>
      <c r="S4" s="175"/>
      <c r="T4" s="175"/>
      <c r="U4" s="175"/>
      <c r="V4" s="175"/>
      <c r="W4" s="175" t="s">
        <v>58</v>
      </c>
      <c r="X4" s="175"/>
      <c r="Y4" s="175"/>
      <c r="Z4" s="175"/>
      <c r="AA4" s="175"/>
      <c r="AB4" s="175"/>
      <c r="AC4" s="175"/>
      <c r="AD4" s="175"/>
      <c r="AE4" s="175"/>
      <c r="AF4" s="175"/>
      <c r="AG4" s="175"/>
      <c r="AH4" s="220" t="s">
        <v>59</v>
      </c>
      <c r="AI4" s="175"/>
      <c r="AJ4" s="175"/>
      <c r="AK4" s="175"/>
      <c r="AL4" s="175"/>
      <c r="AM4" s="175"/>
      <c r="AN4" s="175"/>
      <c r="AO4" s="175"/>
      <c r="AP4" s="175"/>
      <c r="AQ4" s="221"/>
    </row>
    <row r="5" spans="2:43" ht="16.5" customHeight="1">
      <c r="C5" s="194" t="s">
        <v>6</v>
      </c>
      <c r="D5" s="195"/>
      <c r="E5" s="195"/>
      <c r="F5" s="195"/>
      <c r="G5" s="195"/>
      <c r="H5" s="195"/>
      <c r="I5" s="195"/>
      <c r="J5" s="195"/>
      <c r="K5" s="196"/>
      <c r="L5" s="116" t="s">
        <v>102</v>
      </c>
      <c r="M5" s="117"/>
      <c r="N5" s="117"/>
      <c r="O5" s="117"/>
      <c r="P5" s="117"/>
      <c r="Q5" s="70">
        <f>別紙2!AG13</f>
        <v>0</v>
      </c>
      <c r="R5" s="70"/>
      <c r="S5" s="70"/>
      <c r="T5" s="70"/>
      <c r="U5" s="70"/>
      <c r="V5" s="71"/>
      <c r="W5" s="116" t="s">
        <v>146</v>
      </c>
      <c r="X5" s="117"/>
      <c r="Y5" s="117"/>
      <c r="Z5" s="117"/>
      <c r="AA5" s="117"/>
      <c r="AB5" s="70">
        <f>別紙2!M13+別紙2!W13</f>
        <v>0</v>
      </c>
      <c r="AC5" s="70"/>
      <c r="AD5" s="70"/>
      <c r="AE5" s="70"/>
      <c r="AF5" s="70"/>
      <c r="AG5" s="71"/>
      <c r="AH5" s="132"/>
      <c r="AI5" s="133"/>
      <c r="AJ5" s="133"/>
      <c r="AK5" s="133"/>
      <c r="AL5" s="133"/>
      <c r="AM5" s="133"/>
      <c r="AN5" s="133"/>
      <c r="AO5" s="133"/>
      <c r="AP5" s="133"/>
      <c r="AQ5" s="134"/>
    </row>
    <row r="6" spans="2:43" ht="16.5" customHeight="1">
      <c r="C6" s="197"/>
      <c r="D6" s="198"/>
      <c r="E6" s="198"/>
      <c r="F6" s="198"/>
      <c r="G6" s="198"/>
      <c r="H6" s="198"/>
      <c r="I6" s="198"/>
      <c r="J6" s="198"/>
      <c r="K6" s="199"/>
      <c r="L6" s="114" t="s">
        <v>100</v>
      </c>
      <c r="M6" s="115"/>
      <c r="N6" s="115"/>
      <c r="O6" s="115"/>
      <c r="P6" s="115"/>
      <c r="Q6" s="72">
        <f>別紙2!AH22</f>
        <v>0</v>
      </c>
      <c r="R6" s="72"/>
      <c r="S6" s="72"/>
      <c r="T6" s="72"/>
      <c r="U6" s="72"/>
      <c r="V6" s="73"/>
      <c r="W6" s="114" t="s">
        <v>99</v>
      </c>
      <c r="X6" s="115"/>
      <c r="Y6" s="115"/>
      <c r="Z6" s="115"/>
      <c r="AA6" s="115"/>
      <c r="AB6" s="72">
        <f>別紙2!AA22</f>
        <v>0</v>
      </c>
      <c r="AC6" s="72"/>
      <c r="AD6" s="72"/>
      <c r="AE6" s="72"/>
      <c r="AF6" s="72"/>
      <c r="AG6" s="73"/>
      <c r="AH6" s="145"/>
      <c r="AI6" s="146"/>
      <c r="AJ6" s="146"/>
      <c r="AK6" s="146"/>
      <c r="AL6" s="146"/>
      <c r="AM6" s="146"/>
      <c r="AN6" s="146"/>
      <c r="AO6" s="146"/>
      <c r="AP6" s="146"/>
      <c r="AQ6" s="147"/>
    </row>
    <row r="7" spans="2:43" ht="16.5" customHeight="1">
      <c r="C7" s="223" t="s">
        <v>11</v>
      </c>
      <c r="D7" s="224"/>
      <c r="E7" s="224"/>
      <c r="F7" s="224"/>
      <c r="G7" s="224"/>
      <c r="H7" s="224"/>
      <c r="I7" s="224"/>
      <c r="J7" s="224"/>
      <c r="K7" s="225"/>
      <c r="L7" s="116" t="s">
        <v>102</v>
      </c>
      <c r="M7" s="117"/>
      <c r="N7" s="117"/>
      <c r="O7" s="117"/>
      <c r="P7" s="117"/>
      <c r="Q7" s="70">
        <f>別紙2!AH35</f>
        <v>0</v>
      </c>
      <c r="R7" s="70"/>
      <c r="S7" s="70"/>
      <c r="T7" s="70"/>
      <c r="U7" s="70"/>
      <c r="V7" s="71"/>
      <c r="W7" s="116" t="s">
        <v>146</v>
      </c>
      <c r="X7" s="117"/>
      <c r="Y7" s="117"/>
      <c r="Z7" s="117"/>
      <c r="AA7" s="117"/>
      <c r="AB7" s="70">
        <f>別紙2!S35+別紙2!AA35</f>
        <v>0</v>
      </c>
      <c r="AC7" s="70"/>
      <c r="AD7" s="70"/>
      <c r="AE7" s="70"/>
      <c r="AF7" s="70"/>
      <c r="AG7" s="71"/>
      <c r="AH7" s="191"/>
      <c r="AI7" s="192"/>
      <c r="AJ7" s="192"/>
      <c r="AK7" s="192"/>
      <c r="AL7" s="192"/>
      <c r="AM7" s="192"/>
      <c r="AN7" s="192"/>
      <c r="AO7" s="192"/>
      <c r="AP7" s="192"/>
      <c r="AQ7" s="193"/>
    </row>
    <row r="8" spans="2:43" ht="16.5" customHeight="1">
      <c r="C8" s="226"/>
      <c r="D8" s="227"/>
      <c r="E8" s="227"/>
      <c r="F8" s="227"/>
      <c r="G8" s="227"/>
      <c r="H8" s="227"/>
      <c r="I8" s="227"/>
      <c r="J8" s="227"/>
      <c r="K8" s="228"/>
      <c r="L8" s="114" t="s">
        <v>101</v>
      </c>
      <c r="M8" s="115"/>
      <c r="N8" s="115"/>
      <c r="O8" s="115"/>
      <c r="P8" s="115"/>
      <c r="Q8" s="72">
        <f>別紙2!AK39</f>
        <v>0</v>
      </c>
      <c r="R8" s="72"/>
      <c r="S8" s="72"/>
      <c r="T8" s="72"/>
      <c r="U8" s="72"/>
      <c r="V8" s="73"/>
      <c r="W8" s="114" t="s">
        <v>98</v>
      </c>
      <c r="X8" s="115"/>
      <c r="Y8" s="115"/>
      <c r="Z8" s="115"/>
      <c r="AA8" s="115"/>
      <c r="AB8" s="72">
        <f>別紙2!S39+別紙2!AE39</f>
        <v>0</v>
      </c>
      <c r="AC8" s="72"/>
      <c r="AD8" s="72"/>
      <c r="AE8" s="72"/>
      <c r="AF8" s="72"/>
      <c r="AG8" s="73"/>
      <c r="AH8" s="182"/>
      <c r="AI8" s="183"/>
      <c r="AJ8" s="183"/>
      <c r="AK8" s="183"/>
      <c r="AL8" s="183"/>
      <c r="AM8" s="183"/>
      <c r="AN8" s="183"/>
      <c r="AO8" s="183"/>
      <c r="AP8" s="183"/>
      <c r="AQ8" s="184"/>
    </row>
    <row r="9" spans="2:43" ht="16.5" customHeight="1">
      <c r="C9" s="194" t="s">
        <v>21</v>
      </c>
      <c r="D9" s="195"/>
      <c r="E9" s="195"/>
      <c r="F9" s="195"/>
      <c r="G9" s="195"/>
      <c r="H9" s="195"/>
      <c r="I9" s="195"/>
      <c r="J9" s="195"/>
      <c r="K9" s="196"/>
      <c r="L9" s="116" t="s">
        <v>102</v>
      </c>
      <c r="M9" s="117"/>
      <c r="N9" s="117"/>
      <c r="O9" s="117"/>
      <c r="P9" s="117"/>
      <c r="Q9" s="70">
        <f>別紙2!AH50</f>
        <v>0</v>
      </c>
      <c r="R9" s="70"/>
      <c r="S9" s="70"/>
      <c r="T9" s="70"/>
      <c r="U9" s="70"/>
      <c r="V9" s="71"/>
      <c r="W9" s="116" t="s">
        <v>146</v>
      </c>
      <c r="X9" s="117"/>
      <c r="Y9" s="117"/>
      <c r="Z9" s="117"/>
      <c r="AA9" s="117"/>
      <c r="AB9" s="70">
        <f>別紙2!S50+別紙2!AA50</f>
        <v>0</v>
      </c>
      <c r="AC9" s="70"/>
      <c r="AD9" s="70"/>
      <c r="AE9" s="70"/>
      <c r="AF9" s="70"/>
      <c r="AG9" s="71"/>
      <c r="AH9" s="132"/>
      <c r="AI9" s="133"/>
      <c r="AJ9" s="133"/>
      <c r="AK9" s="133"/>
      <c r="AL9" s="133"/>
      <c r="AM9" s="133"/>
      <c r="AN9" s="133"/>
      <c r="AO9" s="133"/>
      <c r="AP9" s="133"/>
      <c r="AQ9" s="134"/>
    </row>
    <row r="10" spans="2:43" ht="16.5" customHeight="1">
      <c r="C10" s="197"/>
      <c r="D10" s="198"/>
      <c r="E10" s="198"/>
      <c r="F10" s="198"/>
      <c r="G10" s="198"/>
      <c r="H10" s="198"/>
      <c r="I10" s="198"/>
      <c r="J10" s="198"/>
      <c r="K10" s="199"/>
      <c r="L10" s="114" t="s">
        <v>101</v>
      </c>
      <c r="M10" s="115"/>
      <c r="N10" s="115"/>
      <c r="O10" s="115"/>
      <c r="P10" s="115"/>
      <c r="Q10" s="72">
        <f>別紙2!AK54</f>
        <v>0</v>
      </c>
      <c r="R10" s="72"/>
      <c r="S10" s="72"/>
      <c r="T10" s="72"/>
      <c r="U10" s="72"/>
      <c r="V10" s="73"/>
      <c r="W10" s="114" t="s">
        <v>98</v>
      </c>
      <c r="X10" s="115"/>
      <c r="Y10" s="115"/>
      <c r="Z10" s="115"/>
      <c r="AA10" s="115"/>
      <c r="AB10" s="72">
        <f>別紙2!S54+別紙2!AE54</f>
        <v>0</v>
      </c>
      <c r="AC10" s="72"/>
      <c r="AD10" s="72"/>
      <c r="AE10" s="72"/>
      <c r="AF10" s="72"/>
      <c r="AG10" s="73"/>
      <c r="AH10" s="145"/>
      <c r="AI10" s="146"/>
      <c r="AJ10" s="146"/>
      <c r="AK10" s="146"/>
      <c r="AL10" s="146"/>
      <c r="AM10" s="146"/>
      <c r="AN10" s="146"/>
      <c r="AO10" s="146"/>
      <c r="AP10" s="146"/>
      <c r="AQ10" s="147"/>
    </row>
    <row r="11" spans="2:43" ht="16.5" customHeight="1">
      <c r="C11" s="176" t="s">
        <v>60</v>
      </c>
      <c r="D11" s="177"/>
      <c r="E11" s="177"/>
      <c r="F11" s="177"/>
      <c r="G11" s="177"/>
      <c r="H11" s="177"/>
      <c r="I11" s="177"/>
      <c r="J11" s="177"/>
      <c r="K11" s="178"/>
      <c r="L11" s="206" t="s">
        <v>102</v>
      </c>
      <c r="M11" s="207"/>
      <c r="N11" s="207"/>
      <c r="O11" s="207"/>
      <c r="P11" s="207"/>
      <c r="Q11" s="210"/>
      <c r="R11" s="210"/>
      <c r="S11" s="210"/>
      <c r="T11" s="210"/>
      <c r="U11" s="210"/>
      <c r="V11" s="211"/>
      <c r="W11" s="200" t="s">
        <v>77</v>
      </c>
      <c r="X11" s="201"/>
      <c r="Y11" s="201"/>
      <c r="Z11" s="201"/>
      <c r="AA11" s="201"/>
      <c r="AB11" s="201"/>
      <c r="AC11" s="201"/>
      <c r="AD11" s="201"/>
      <c r="AE11" s="201"/>
      <c r="AF11" s="201"/>
      <c r="AG11" s="202"/>
      <c r="AH11" s="185" t="s">
        <v>148</v>
      </c>
      <c r="AI11" s="186"/>
      <c r="AJ11" s="186"/>
      <c r="AK11" s="186"/>
      <c r="AL11" s="186"/>
      <c r="AM11" s="186"/>
      <c r="AN11" s="186"/>
      <c r="AO11" s="186"/>
      <c r="AP11" s="186"/>
      <c r="AQ11" s="187"/>
    </row>
    <row r="12" spans="2:43" ht="16.5" customHeight="1">
      <c r="C12" s="179"/>
      <c r="D12" s="180"/>
      <c r="E12" s="180"/>
      <c r="F12" s="180"/>
      <c r="G12" s="180"/>
      <c r="H12" s="180"/>
      <c r="I12" s="180"/>
      <c r="J12" s="180"/>
      <c r="K12" s="181"/>
      <c r="L12" s="208"/>
      <c r="M12" s="209"/>
      <c r="N12" s="209"/>
      <c r="O12" s="209"/>
      <c r="P12" s="209"/>
      <c r="Q12" s="212"/>
      <c r="R12" s="212"/>
      <c r="S12" s="212"/>
      <c r="T12" s="212"/>
      <c r="U12" s="212"/>
      <c r="V12" s="213"/>
      <c r="W12" s="203"/>
      <c r="X12" s="204"/>
      <c r="Y12" s="204"/>
      <c r="Z12" s="204"/>
      <c r="AA12" s="204"/>
      <c r="AB12" s="204"/>
      <c r="AC12" s="204"/>
      <c r="AD12" s="204"/>
      <c r="AE12" s="204"/>
      <c r="AF12" s="204"/>
      <c r="AG12" s="205"/>
      <c r="AH12" s="188"/>
      <c r="AI12" s="189"/>
      <c r="AJ12" s="189"/>
      <c r="AK12" s="189"/>
      <c r="AL12" s="189"/>
      <c r="AM12" s="189"/>
      <c r="AN12" s="189"/>
      <c r="AO12" s="189"/>
      <c r="AP12" s="189"/>
      <c r="AQ12" s="190"/>
    </row>
    <row r="13" spans="2:43" ht="16.5" customHeight="1">
      <c r="C13" s="103" t="s">
        <v>24</v>
      </c>
      <c r="D13" s="104"/>
      <c r="E13" s="104"/>
      <c r="F13" s="104"/>
      <c r="G13" s="104"/>
      <c r="H13" s="104"/>
      <c r="I13" s="104"/>
      <c r="J13" s="104"/>
      <c r="K13" s="105"/>
      <c r="L13" s="165"/>
      <c r="M13" s="166"/>
      <c r="N13" s="166"/>
      <c r="O13" s="166"/>
      <c r="P13" s="166"/>
      <c r="Q13" s="166"/>
      <c r="R13" s="166"/>
      <c r="S13" s="166"/>
      <c r="T13" s="166"/>
      <c r="U13" s="166"/>
      <c r="V13" s="167"/>
      <c r="W13" s="165"/>
      <c r="X13" s="166"/>
      <c r="Y13" s="166"/>
      <c r="Z13" s="166"/>
      <c r="AA13" s="166"/>
      <c r="AB13" s="166"/>
      <c r="AC13" s="166"/>
      <c r="AD13" s="166"/>
      <c r="AE13" s="166"/>
      <c r="AF13" s="166"/>
      <c r="AG13" s="167"/>
      <c r="AH13" s="132"/>
      <c r="AI13" s="133"/>
      <c r="AJ13" s="133"/>
      <c r="AK13" s="133"/>
      <c r="AL13" s="133"/>
      <c r="AM13" s="133"/>
      <c r="AN13" s="133"/>
      <c r="AO13" s="133"/>
      <c r="AP13" s="133"/>
      <c r="AQ13" s="134"/>
    </row>
    <row r="14" spans="2:43" ht="16.5" customHeight="1">
      <c r="C14" s="107" t="s">
        <v>61</v>
      </c>
      <c r="D14" s="108"/>
      <c r="E14" s="108"/>
      <c r="F14" s="108"/>
      <c r="G14" s="108"/>
      <c r="H14" s="108"/>
      <c r="I14" s="108"/>
      <c r="J14" s="108"/>
      <c r="K14" s="109"/>
      <c r="L14" s="168"/>
      <c r="M14" s="169"/>
      <c r="N14" s="169"/>
      <c r="O14" s="169"/>
      <c r="P14" s="169"/>
      <c r="Q14" s="169"/>
      <c r="R14" s="169"/>
      <c r="S14" s="169"/>
      <c r="T14" s="169"/>
      <c r="U14" s="169"/>
      <c r="V14" s="170"/>
      <c r="W14" s="168"/>
      <c r="X14" s="169"/>
      <c r="Y14" s="169"/>
      <c r="Z14" s="169"/>
      <c r="AA14" s="169"/>
      <c r="AB14" s="169"/>
      <c r="AC14" s="169"/>
      <c r="AD14" s="169"/>
      <c r="AE14" s="169"/>
      <c r="AF14" s="169"/>
      <c r="AG14" s="170"/>
      <c r="AH14" s="135"/>
      <c r="AI14" s="136"/>
      <c r="AJ14" s="136"/>
      <c r="AK14" s="136"/>
      <c r="AL14" s="136"/>
      <c r="AM14" s="136"/>
      <c r="AN14" s="136"/>
      <c r="AO14" s="136"/>
      <c r="AP14" s="136"/>
      <c r="AQ14" s="137"/>
    </row>
    <row r="15" spans="2:43" ht="16.5" customHeight="1">
      <c r="C15" s="4"/>
      <c r="D15" s="108" t="s">
        <v>62</v>
      </c>
      <c r="E15" s="108"/>
      <c r="F15" s="108"/>
      <c r="G15" s="108"/>
      <c r="H15" s="108"/>
      <c r="I15" s="108"/>
      <c r="J15" s="108"/>
      <c r="K15" s="109"/>
      <c r="L15" s="74" t="s">
        <v>93</v>
      </c>
      <c r="M15" s="75"/>
      <c r="N15" s="75"/>
      <c r="O15" s="75"/>
      <c r="P15" s="75"/>
      <c r="Q15" s="76">
        <f>別紙３!AJ7</f>
        <v>0</v>
      </c>
      <c r="R15" s="76"/>
      <c r="S15" s="76"/>
      <c r="T15" s="76"/>
      <c r="U15" s="76"/>
      <c r="V15" s="77"/>
      <c r="W15" s="168"/>
      <c r="X15" s="169"/>
      <c r="Y15" s="169"/>
      <c r="Z15" s="169"/>
      <c r="AA15" s="169"/>
      <c r="AB15" s="169"/>
      <c r="AC15" s="169"/>
      <c r="AD15" s="169"/>
      <c r="AE15" s="169"/>
      <c r="AF15" s="169"/>
      <c r="AG15" s="170"/>
      <c r="AH15" s="135"/>
      <c r="AI15" s="136"/>
      <c r="AJ15" s="136"/>
      <c r="AK15" s="136"/>
      <c r="AL15" s="136"/>
      <c r="AM15" s="136"/>
      <c r="AN15" s="136"/>
      <c r="AO15" s="136"/>
      <c r="AP15" s="136"/>
      <c r="AQ15" s="137"/>
    </row>
    <row r="16" spans="2:43" ht="16.5" customHeight="1">
      <c r="C16" s="4"/>
      <c r="D16" s="108" t="s">
        <v>28</v>
      </c>
      <c r="E16" s="108"/>
      <c r="F16" s="108"/>
      <c r="G16" s="108"/>
      <c r="H16" s="108"/>
      <c r="I16" s="108"/>
      <c r="J16" s="108"/>
      <c r="K16" s="109"/>
      <c r="L16" s="74" t="s">
        <v>93</v>
      </c>
      <c r="M16" s="75"/>
      <c r="N16" s="75"/>
      <c r="O16" s="75"/>
      <c r="P16" s="75"/>
      <c r="Q16" s="76">
        <f>別紙３!AJ8</f>
        <v>0</v>
      </c>
      <c r="R16" s="76"/>
      <c r="S16" s="76"/>
      <c r="T16" s="76"/>
      <c r="U16" s="76"/>
      <c r="V16" s="77"/>
      <c r="W16" s="168"/>
      <c r="X16" s="169"/>
      <c r="Y16" s="169"/>
      <c r="Z16" s="169"/>
      <c r="AA16" s="169"/>
      <c r="AB16" s="169"/>
      <c r="AC16" s="169"/>
      <c r="AD16" s="169"/>
      <c r="AE16" s="169"/>
      <c r="AF16" s="169"/>
      <c r="AG16" s="170"/>
      <c r="AH16" s="135"/>
      <c r="AI16" s="136"/>
      <c r="AJ16" s="136"/>
      <c r="AK16" s="136"/>
      <c r="AL16" s="136"/>
      <c r="AM16" s="136"/>
      <c r="AN16" s="136"/>
      <c r="AO16" s="136"/>
      <c r="AP16" s="136"/>
      <c r="AQ16" s="137"/>
    </row>
    <row r="17" spans="3:43" ht="16.5" customHeight="1">
      <c r="C17" s="4"/>
      <c r="D17" s="108" t="s">
        <v>63</v>
      </c>
      <c r="E17" s="108"/>
      <c r="F17" s="108"/>
      <c r="G17" s="108"/>
      <c r="H17" s="108"/>
      <c r="I17" s="108"/>
      <c r="J17" s="108"/>
      <c r="K17" s="109"/>
      <c r="L17" s="74" t="s">
        <v>93</v>
      </c>
      <c r="M17" s="75"/>
      <c r="N17" s="75"/>
      <c r="O17" s="75"/>
      <c r="P17" s="75"/>
      <c r="Q17" s="76">
        <f>別紙３!AJ9</f>
        <v>0</v>
      </c>
      <c r="R17" s="76"/>
      <c r="S17" s="76"/>
      <c r="T17" s="76"/>
      <c r="U17" s="76"/>
      <c r="V17" s="77"/>
      <c r="W17" s="168"/>
      <c r="X17" s="169"/>
      <c r="Y17" s="169"/>
      <c r="Z17" s="169"/>
      <c r="AA17" s="169"/>
      <c r="AB17" s="169"/>
      <c r="AC17" s="169"/>
      <c r="AD17" s="169"/>
      <c r="AE17" s="169"/>
      <c r="AF17" s="169"/>
      <c r="AG17" s="170"/>
      <c r="AH17" s="135"/>
      <c r="AI17" s="136"/>
      <c r="AJ17" s="136"/>
      <c r="AK17" s="136"/>
      <c r="AL17" s="136"/>
      <c r="AM17" s="136"/>
      <c r="AN17" s="136"/>
      <c r="AO17" s="136"/>
      <c r="AP17" s="136"/>
      <c r="AQ17" s="137"/>
    </row>
    <row r="18" spans="3:43" ht="16.5" customHeight="1">
      <c r="C18" s="5"/>
      <c r="D18" s="108" t="s">
        <v>32</v>
      </c>
      <c r="E18" s="108"/>
      <c r="F18" s="108"/>
      <c r="G18" s="108"/>
      <c r="H18" s="108"/>
      <c r="I18" s="108"/>
      <c r="J18" s="108"/>
      <c r="K18" s="109"/>
      <c r="L18" s="74" t="s">
        <v>93</v>
      </c>
      <c r="M18" s="75"/>
      <c r="N18" s="75"/>
      <c r="O18" s="75"/>
      <c r="P18" s="75"/>
      <c r="Q18" s="76">
        <f>別紙３!AJ10</f>
        <v>0</v>
      </c>
      <c r="R18" s="76"/>
      <c r="S18" s="76"/>
      <c r="T18" s="76"/>
      <c r="U18" s="76"/>
      <c r="V18" s="77"/>
      <c r="W18" s="168"/>
      <c r="X18" s="169"/>
      <c r="Y18" s="169"/>
      <c r="Z18" s="169"/>
      <c r="AA18" s="169"/>
      <c r="AB18" s="169"/>
      <c r="AC18" s="169"/>
      <c r="AD18" s="169"/>
      <c r="AE18" s="169"/>
      <c r="AF18" s="169"/>
      <c r="AG18" s="170"/>
      <c r="AH18" s="135"/>
      <c r="AI18" s="136"/>
      <c r="AJ18" s="136"/>
      <c r="AK18" s="136"/>
      <c r="AL18" s="136"/>
      <c r="AM18" s="136"/>
      <c r="AN18" s="136"/>
      <c r="AO18" s="136"/>
      <c r="AP18" s="136"/>
      <c r="AQ18" s="137"/>
    </row>
    <row r="19" spans="3:43" ht="16.5" customHeight="1">
      <c r="C19" s="107" t="s">
        <v>64</v>
      </c>
      <c r="D19" s="108"/>
      <c r="E19" s="108"/>
      <c r="F19" s="108"/>
      <c r="G19" s="108"/>
      <c r="H19" s="108"/>
      <c r="I19" s="108"/>
      <c r="J19" s="108"/>
      <c r="K19" s="109"/>
      <c r="L19" s="168"/>
      <c r="M19" s="169"/>
      <c r="N19" s="169"/>
      <c r="O19" s="169"/>
      <c r="P19" s="169"/>
      <c r="Q19" s="169"/>
      <c r="R19" s="169"/>
      <c r="S19" s="169"/>
      <c r="T19" s="169"/>
      <c r="U19" s="169"/>
      <c r="V19" s="170"/>
      <c r="W19" s="168"/>
      <c r="X19" s="169"/>
      <c r="Y19" s="169"/>
      <c r="Z19" s="169"/>
      <c r="AA19" s="169"/>
      <c r="AB19" s="169"/>
      <c r="AC19" s="169"/>
      <c r="AD19" s="169"/>
      <c r="AE19" s="169"/>
      <c r="AF19" s="169"/>
      <c r="AG19" s="170"/>
      <c r="AH19" s="135"/>
      <c r="AI19" s="136"/>
      <c r="AJ19" s="136"/>
      <c r="AK19" s="136"/>
      <c r="AL19" s="136"/>
      <c r="AM19" s="136"/>
      <c r="AN19" s="136"/>
      <c r="AO19" s="136"/>
      <c r="AP19" s="136"/>
      <c r="AQ19" s="137"/>
    </row>
    <row r="20" spans="3:43" ht="16.5" customHeight="1">
      <c r="C20" s="4"/>
      <c r="D20" s="108" t="s">
        <v>62</v>
      </c>
      <c r="E20" s="108"/>
      <c r="F20" s="108"/>
      <c r="G20" s="108"/>
      <c r="H20" s="108"/>
      <c r="I20" s="108"/>
      <c r="J20" s="108"/>
      <c r="K20" s="109"/>
      <c r="L20" s="74" t="s">
        <v>93</v>
      </c>
      <c r="M20" s="75"/>
      <c r="N20" s="75"/>
      <c r="O20" s="75"/>
      <c r="P20" s="75"/>
      <c r="Q20" s="76">
        <f>別紙３!AJ14</f>
        <v>0</v>
      </c>
      <c r="R20" s="76"/>
      <c r="S20" s="76"/>
      <c r="T20" s="76"/>
      <c r="U20" s="76"/>
      <c r="V20" s="77"/>
      <c r="W20" s="168"/>
      <c r="X20" s="169"/>
      <c r="Y20" s="169"/>
      <c r="Z20" s="169"/>
      <c r="AA20" s="169"/>
      <c r="AB20" s="169"/>
      <c r="AC20" s="169"/>
      <c r="AD20" s="169"/>
      <c r="AE20" s="169"/>
      <c r="AF20" s="169"/>
      <c r="AG20" s="170"/>
      <c r="AH20" s="135"/>
      <c r="AI20" s="136"/>
      <c r="AJ20" s="136"/>
      <c r="AK20" s="136"/>
      <c r="AL20" s="136"/>
      <c r="AM20" s="136"/>
      <c r="AN20" s="136"/>
      <c r="AO20" s="136"/>
      <c r="AP20" s="136"/>
      <c r="AQ20" s="137"/>
    </row>
    <row r="21" spans="3:43" ht="16.5" customHeight="1">
      <c r="C21" s="5"/>
      <c r="D21" s="108" t="s">
        <v>32</v>
      </c>
      <c r="E21" s="108"/>
      <c r="F21" s="108"/>
      <c r="G21" s="108"/>
      <c r="H21" s="108"/>
      <c r="I21" s="108"/>
      <c r="J21" s="108"/>
      <c r="K21" s="109"/>
      <c r="L21" s="74" t="s">
        <v>93</v>
      </c>
      <c r="M21" s="75"/>
      <c r="N21" s="75"/>
      <c r="O21" s="75"/>
      <c r="P21" s="75"/>
      <c r="Q21" s="76">
        <f>別紙３!AJ15</f>
        <v>0</v>
      </c>
      <c r="R21" s="76"/>
      <c r="S21" s="76"/>
      <c r="T21" s="76"/>
      <c r="U21" s="76"/>
      <c r="V21" s="77"/>
      <c r="W21" s="168"/>
      <c r="X21" s="169"/>
      <c r="Y21" s="169"/>
      <c r="Z21" s="169"/>
      <c r="AA21" s="169"/>
      <c r="AB21" s="169"/>
      <c r="AC21" s="169"/>
      <c r="AD21" s="169"/>
      <c r="AE21" s="169"/>
      <c r="AF21" s="169"/>
      <c r="AG21" s="170"/>
      <c r="AH21" s="135"/>
      <c r="AI21" s="136"/>
      <c r="AJ21" s="136"/>
      <c r="AK21" s="136"/>
      <c r="AL21" s="136"/>
      <c r="AM21" s="136"/>
      <c r="AN21" s="136"/>
      <c r="AO21" s="136"/>
      <c r="AP21" s="136"/>
      <c r="AQ21" s="137"/>
    </row>
    <row r="22" spans="3:43" ht="16.5" customHeight="1">
      <c r="C22" s="138" t="s">
        <v>65</v>
      </c>
      <c r="D22" s="139"/>
      <c r="E22" s="139"/>
      <c r="F22" s="139"/>
      <c r="G22" s="139"/>
      <c r="H22" s="139"/>
      <c r="I22" s="139"/>
      <c r="J22" s="139"/>
      <c r="K22" s="140"/>
      <c r="L22" s="141">
        <f>別紙３!Q19</f>
        <v>0</v>
      </c>
      <c r="M22" s="142"/>
      <c r="N22" s="142"/>
      <c r="O22" s="142"/>
      <c r="P22" s="142"/>
      <c r="Q22" s="142"/>
      <c r="R22" s="142"/>
      <c r="S22" s="142"/>
      <c r="T22" s="142"/>
      <c r="U22" s="142"/>
      <c r="V22" s="143"/>
      <c r="W22" s="144" t="s">
        <v>77</v>
      </c>
      <c r="X22" s="139"/>
      <c r="Y22" s="139"/>
      <c r="Z22" s="139"/>
      <c r="AA22" s="139"/>
      <c r="AB22" s="139"/>
      <c r="AC22" s="139"/>
      <c r="AD22" s="139"/>
      <c r="AE22" s="139"/>
      <c r="AF22" s="139"/>
      <c r="AG22" s="140"/>
      <c r="AH22" s="145"/>
      <c r="AI22" s="146"/>
      <c r="AJ22" s="146"/>
      <c r="AK22" s="146"/>
      <c r="AL22" s="146"/>
      <c r="AM22" s="146"/>
      <c r="AN22" s="146"/>
      <c r="AO22" s="146"/>
      <c r="AP22" s="146"/>
      <c r="AQ22" s="147"/>
    </row>
    <row r="23" spans="3:43" ht="16.5" customHeight="1">
      <c r="C23" s="106" t="s">
        <v>31</v>
      </c>
      <c r="D23" s="104"/>
      <c r="E23" s="104"/>
      <c r="F23" s="104"/>
      <c r="G23" s="104"/>
      <c r="H23" s="104"/>
      <c r="I23" s="104"/>
      <c r="J23" s="104"/>
      <c r="K23" s="105"/>
      <c r="L23" s="165"/>
      <c r="M23" s="166"/>
      <c r="N23" s="166"/>
      <c r="O23" s="166"/>
      <c r="P23" s="166"/>
      <c r="Q23" s="166"/>
      <c r="R23" s="166"/>
      <c r="S23" s="166"/>
      <c r="T23" s="166"/>
      <c r="U23" s="166"/>
      <c r="V23" s="167"/>
      <c r="W23" s="165"/>
      <c r="X23" s="166"/>
      <c r="Y23" s="166"/>
      <c r="Z23" s="166"/>
      <c r="AA23" s="166"/>
      <c r="AB23" s="166"/>
      <c r="AC23" s="166"/>
      <c r="AD23" s="166"/>
      <c r="AE23" s="166"/>
      <c r="AF23" s="166"/>
      <c r="AG23" s="167"/>
      <c r="AH23" s="132"/>
      <c r="AI23" s="133"/>
      <c r="AJ23" s="133"/>
      <c r="AK23" s="133"/>
      <c r="AL23" s="133"/>
      <c r="AM23" s="133"/>
      <c r="AN23" s="133"/>
      <c r="AO23" s="133"/>
      <c r="AP23" s="133"/>
      <c r="AQ23" s="134"/>
    </row>
    <row r="24" spans="3:43" ht="16.5" customHeight="1">
      <c r="C24" s="4"/>
      <c r="D24" s="108" t="s">
        <v>66</v>
      </c>
      <c r="E24" s="108"/>
      <c r="F24" s="108"/>
      <c r="G24" s="108"/>
      <c r="H24" s="108"/>
      <c r="I24" s="108"/>
      <c r="J24" s="108"/>
      <c r="K24" s="109"/>
      <c r="L24" s="74" t="s">
        <v>94</v>
      </c>
      <c r="M24" s="75"/>
      <c r="N24" s="75"/>
      <c r="O24" s="75"/>
      <c r="P24" s="75"/>
      <c r="Q24" s="76">
        <f>別紙３!M29</f>
        <v>0</v>
      </c>
      <c r="R24" s="76"/>
      <c r="S24" s="76"/>
      <c r="T24" s="76"/>
      <c r="U24" s="76"/>
      <c r="V24" s="77"/>
      <c r="W24" s="168"/>
      <c r="X24" s="169"/>
      <c r="Y24" s="169"/>
      <c r="Z24" s="169"/>
      <c r="AA24" s="169"/>
      <c r="AB24" s="169"/>
      <c r="AC24" s="169"/>
      <c r="AD24" s="169"/>
      <c r="AE24" s="169"/>
      <c r="AF24" s="169"/>
      <c r="AG24" s="170"/>
      <c r="AH24" s="135"/>
      <c r="AI24" s="136"/>
      <c r="AJ24" s="136"/>
      <c r="AK24" s="136"/>
      <c r="AL24" s="136"/>
      <c r="AM24" s="136"/>
      <c r="AN24" s="136"/>
      <c r="AO24" s="136"/>
      <c r="AP24" s="136"/>
      <c r="AQ24" s="137"/>
    </row>
    <row r="25" spans="3:43" ht="16.5" customHeight="1">
      <c r="C25" s="4"/>
      <c r="D25" s="108" t="s">
        <v>67</v>
      </c>
      <c r="E25" s="108"/>
      <c r="F25" s="108"/>
      <c r="G25" s="108"/>
      <c r="H25" s="108"/>
      <c r="I25" s="108"/>
      <c r="J25" s="108"/>
      <c r="K25" s="109"/>
      <c r="L25" s="74" t="s">
        <v>94</v>
      </c>
      <c r="M25" s="75"/>
      <c r="N25" s="75"/>
      <c r="O25" s="75"/>
      <c r="P25" s="75"/>
      <c r="Q25" s="76">
        <f>別紙３!T29</f>
        <v>0</v>
      </c>
      <c r="R25" s="76"/>
      <c r="S25" s="76"/>
      <c r="T25" s="76"/>
      <c r="U25" s="76"/>
      <c r="V25" s="77"/>
      <c r="W25" s="168"/>
      <c r="X25" s="169"/>
      <c r="Y25" s="169"/>
      <c r="Z25" s="169"/>
      <c r="AA25" s="169"/>
      <c r="AB25" s="169"/>
      <c r="AC25" s="169"/>
      <c r="AD25" s="169"/>
      <c r="AE25" s="169"/>
      <c r="AF25" s="169"/>
      <c r="AG25" s="170"/>
      <c r="AH25" s="135"/>
      <c r="AI25" s="136"/>
      <c r="AJ25" s="136"/>
      <c r="AK25" s="136"/>
      <c r="AL25" s="136"/>
      <c r="AM25" s="136"/>
      <c r="AN25" s="136"/>
      <c r="AO25" s="136"/>
      <c r="AP25" s="136"/>
      <c r="AQ25" s="137"/>
    </row>
    <row r="26" spans="3:43" ht="16.5" customHeight="1">
      <c r="C26" s="4"/>
      <c r="D26" s="108" t="s">
        <v>68</v>
      </c>
      <c r="E26" s="108"/>
      <c r="F26" s="108"/>
      <c r="G26" s="108"/>
      <c r="H26" s="108"/>
      <c r="I26" s="108"/>
      <c r="J26" s="108"/>
      <c r="K26" s="109"/>
      <c r="L26" s="74" t="s">
        <v>94</v>
      </c>
      <c r="M26" s="75"/>
      <c r="N26" s="75"/>
      <c r="O26" s="75"/>
      <c r="P26" s="75"/>
      <c r="Q26" s="76">
        <f>別紙３!M38</f>
        <v>0</v>
      </c>
      <c r="R26" s="76"/>
      <c r="S26" s="76"/>
      <c r="T26" s="76"/>
      <c r="U26" s="76"/>
      <c r="V26" s="77"/>
      <c r="W26" s="168"/>
      <c r="X26" s="169"/>
      <c r="Y26" s="169"/>
      <c r="Z26" s="169"/>
      <c r="AA26" s="169"/>
      <c r="AB26" s="169"/>
      <c r="AC26" s="169"/>
      <c r="AD26" s="169"/>
      <c r="AE26" s="169"/>
      <c r="AF26" s="169"/>
      <c r="AG26" s="170"/>
      <c r="AH26" s="135"/>
      <c r="AI26" s="136"/>
      <c r="AJ26" s="136"/>
      <c r="AK26" s="136"/>
      <c r="AL26" s="136"/>
      <c r="AM26" s="136"/>
      <c r="AN26" s="136"/>
      <c r="AO26" s="136"/>
      <c r="AP26" s="136"/>
      <c r="AQ26" s="137"/>
    </row>
    <row r="27" spans="3:43" ht="16.5" customHeight="1">
      <c r="C27" s="4"/>
      <c r="D27" s="108" t="s">
        <v>69</v>
      </c>
      <c r="E27" s="108"/>
      <c r="F27" s="108"/>
      <c r="G27" s="108"/>
      <c r="H27" s="108"/>
      <c r="I27" s="108"/>
      <c r="J27" s="108"/>
      <c r="K27" s="109"/>
      <c r="L27" s="74" t="s">
        <v>94</v>
      </c>
      <c r="M27" s="75"/>
      <c r="N27" s="75"/>
      <c r="O27" s="75"/>
      <c r="P27" s="75"/>
      <c r="Q27" s="76">
        <f>別紙３!T38</f>
        <v>0</v>
      </c>
      <c r="R27" s="76"/>
      <c r="S27" s="76"/>
      <c r="T27" s="76"/>
      <c r="U27" s="76"/>
      <c r="V27" s="77"/>
      <c r="W27" s="168"/>
      <c r="X27" s="169"/>
      <c r="Y27" s="169"/>
      <c r="Z27" s="169"/>
      <c r="AA27" s="169"/>
      <c r="AB27" s="169"/>
      <c r="AC27" s="169"/>
      <c r="AD27" s="169"/>
      <c r="AE27" s="169"/>
      <c r="AF27" s="169"/>
      <c r="AG27" s="170"/>
      <c r="AH27" s="135"/>
      <c r="AI27" s="136"/>
      <c r="AJ27" s="136"/>
      <c r="AK27" s="136"/>
      <c r="AL27" s="136"/>
      <c r="AM27" s="136"/>
      <c r="AN27" s="136"/>
      <c r="AO27" s="136"/>
      <c r="AP27" s="136"/>
      <c r="AQ27" s="137"/>
    </row>
    <row r="28" spans="3:43" ht="16.5" customHeight="1">
      <c r="C28" s="4"/>
      <c r="D28" s="108" t="s">
        <v>120</v>
      </c>
      <c r="E28" s="108"/>
      <c r="F28" s="108"/>
      <c r="G28" s="108"/>
      <c r="H28" s="108"/>
      <c r="I28" s="108"/>
      <c r="J28" s="108"/>
      <c r="K28" s="109"/>
      <c r="L28" s="74" t="s">
        <v>95</v>
      </c>
      <c r="M28" s="75"/>
      <c r="N28" s="75"/>
      <c r="O28" s="75"/>
      <c r="P28" s="75"/>
      <c r="Q28" s="76">
        <f>別紙３!AA38</f>
        <v>0</v>
      </c>
      <c r="R28" s="76"/>
      <c r="S28" s="76"/>
      <c r="T28" s="76"/>
      <c r="U28" s="76"/>
      <c r="V28" s="77"/>
      <c r="W28" s="168"/>
      <c r="X28" s="169"/>
      <c r="Y28" s="169"/>
      <c r="Z28" s="169"/>
      <c r="AA28" s="169"/>
      <c r="AB28" s="169"/>
      <c r="AC28" s="169"/>
      <c r="AD28" s="169"/>
      <c r="AE28" s="169"/>
      <c r="AF28" s="169"/>
      <c r="AG28" s="170"/>
      <c r="AH28" s="135"/>
      <c r="AI28" s="136"/>
      <c r="AJ28" s="136"/>
      <c r="AK28" s="136"/>
      <c r="AL28" s="136"/>
      <c r="AM28" s="136"/>
      <c r="AN28" s="136"/>
      <c r="AO28" s="136"/>
      <c r="AP28" s="136"/>
      <c r="AQ28" s="137"/>
    </row>
    <row r="29" spans="3:43" ht="16.5" customHeight="1">
      <c r="C29" s="5"/>
      <c r="D29" s="108" t="s">
        <v>70</v>
      </c>
      <c r="E29" s="108"/>
      <c r="F29" s="108"/>
      <c r="G29" s="108"/>
      <c r="H29" s="108"/>
      <c r="I29" s="108"/>
      <c r="J29" s="108"/>
      <c r="K29" s="109"/>
      <c r="L29" s="74" t="s">
        <v>95</v>
      </c>
      <c r="M29" s="75"/>
      <c r="N29" s="75"/>
      <c r="O29" s="75"/>
      <c r="P29" s="75"/>
      <c r="Q29" s="76">
        <f>別紙３!M40</f>
        <v>90000</v>
      </c>
      <c r="R29" s="76"/>
      <c r="S29" s="76"/>
      <c r="T29" s="76"/>
      <c r="U29" s="76"/>
      <c r="V29" s="77"/>
      <c r="W29" s="168"/>
      <c r="X29" s="169"/>
      <c r="Y29" s="169"/>
      <c r="Z29" s="169"/>
      <c r="AA29" s="169"/>
      <c r="AB29" s="169"/>
      <c r="AC29" s="169"/>
      <c r="AD29" s="169"/>
      <c r="AE29" s="169"/>
      <c r="AF29" s="169"/>
      <c r="AG29" s="170"/>
      <c r="AH29" s="135"/>
      <c r="AI29" s="136"/>
      <c r="AJ29" s="136"/>
      <c r="AK29" s="136"/>
      <c r="AL29" s="136"/>
      <c r="AM29" s="136"/>
      <c r="AN29" s="136"/>
      <c r="AO29" s="136"/>
      <c r="AP29" s="136"/>
      <c r="AQ29" s="137"/>
    </row>
    <row r="30" spans="3:43" ht="16.5" customHeight="1">
      <c r="C30" s="138" t="s">
        <v>65</v>
      </c>
      <c r="D30" s="139"/>
      <c r="E30" s="139"/>
      <c r="F30" s="139"/>
      <c r="G30" s="139"/>
      <c r="H30" s="139"/>
      <c r="I30" s="139"/>
      <c r="J30" s="139"/>
      <c r="K30" s="140"/>
      <c r="L30" s="141">
        <f>別紙３!Q44</f>
        <v>90000</v>
      </c>
      <c r="M30" s="142"/>
      <c r="N30" s="142"/>
      <c r="O30" s="142"/>
      <c r="P30" s="142"/>
      <c r="Q30" s="142"/>
      <c r="R30" s="142"/>
      <c r="S30" s="142"/>
      <c r="T30" s="142"/>
      <c r="U30" s="142"/>
      <c r="V30" s="143"/>
      <c r="W30" s="144" t="s">
        <v>92</v>
      </c>
      <c r="X30" s="139"/>
      <c r="Y30" s="139"/>
      <c r="Z30" s="139"/>
      <c r="AA30" s="139"/>
      <c r="AB30" s="139"/>
      <c r="AC30" s="139"/>
      <c r="AD30" s="139"/>
      <c r="AE30" s="139"/>
      <c r="AF30" s="139"/>
      <c r="AG30" s="140"/>
      <c r="AH30" s="145"/>
      <c r="AI30" s="146"/>
      <c r="AJ30" s="146"/>
      <c r="AK30" s="146"/>
      <c r="AL30" s="146"/>
      <c r="AM30" s="146"/>
      <c r="AN30" s="146"/>
      <c r="AO30" s="146"/>
      <c r="AP30" s="146"/>
      <c r="AQ30" s="147"/>
    </row>
    <row r="31" spans="3:43" ht="16.5" customHeight="1" thickBot="1">
      <c r="C31" s="215" t="s">
        <v>39</v>
      </c>
      <c r="D31" s="216"/>
      <c r="E31" s="216"/>
      <c r="F31" s="216"/>
      <c r="G31" s="216"/>
      <c r="H31" s="216"/>
      <c r="I31" s="216"/>
      <c r="J31" s="216"/>
      <c r="K31" s="217"/>
      <c r="L31" s="161" t="s">
        <v>95</v>
      </c>
      <c r="M31" s="162"/>
      <c r="N31" s="162"/>
      <c r="O31" s="162"/>
      <c r="P31" s="162"/>
      <c r="Q31" s="163">
        <f>別紙３!P61</f>
        <v>0</v>
      </c>
      <c r="R31" s="163"/>
      <c r="S31" s="163"/>
      <c r="T31" s="163"/>
      <c r="U31" s="163"/>
      <c r="V31" s="164"/>
      <c r="W31" s="155" t="s">
        <v>92</v>
      </c>
      <c r="X31" s="156"/>
      <c r="Y31" s="156"/>
      <c r="Z31" s="156"/>
      <c r="AA31" s="156"/>
      <c r="AB31" s="156"/>
      <c r="AC31" s="156"/>
      <c r="AD31" s="156"/>
      <c r="AE31" s="156"/>
      <c r="AF31" s="156"/>
      <c r="AG31" s="157"/>
      <c r="AH31" s="158"/>
      <c r="AI31" s="159"/>
      <c r="AJ31" s="159"/>
      <c r="AK31" s="159"/>
      <c r="AL31" s="159"/>
      <c r="AM31" s="159"/>
      <c r="AN31" s="159"/>
      <c r="AO31" s="159"/>
      <c r="AP31" s="159"/>
      <c r="AQ31" s="160"/>
    </row>
    <row r="32" spans="3:43" ht="16.5" customHeight="1" thickTop="1" thickBot="1">
      <c r="C32" s="218" t="s">
        <v>25</v>
      </c>
      <c r="D32" s="219"/>
      <c r="E32" s="219"/>
      <c r="F32" s="219"/>
      <c r="G32" s="219"/>
      <c r="H32" s="219"/>
      <c r="I32" s="219"/>
      <c r="J32" s="219"/>
      <c r="K32" s="152"/>
      <c r="L32" s="150">
        <f>Q5+Q6+Q7+Q8+Q9+Q10+Q11+L22+L30+Q31</f>
        <v>90000</v>
      </c>
      <c r="M32" s="150"/>
      <c r="N32" s="150"/>
      <c r="O32" s="150"/>
      <c r="P32" s="150"/>
      <c r="Q32" s="150"/>
      <c r="R32" s="150"/>
      <c r="S32" s="150"/>
      <c r="T32" s="150"/>
      <c r="U32" s="150"/>
      <c r="V32" s="150"/>
      <c r="W32" s="150">
        <f>AB5+AB6+AB7+AB8+AB9+AB10+Q11+L22+L30+Q31</f>
        <v>90000</v>
      </c>
      <c r="X32" s="150"/>
      <c r="Y32" s="150"/>
      <c r="Z32" s="150"/>
      <c r="AA32" s="150"/>
      <c r="AB32" s="150"/>
      <c r="AC32" s="150"/>
      <c r="AD32" s="150"/>
      <c r="AE32" s="150"/>
      <c r="AF32" s="150"/>
      <c r="AG32" s="150"/>
      <c r="AH32" s="152"/>
      <c r="AI32" s="153"/>
      <c r="AJ32" s="153"/>
      <c r="AK32" s="153"/>
      <c r="AL32" s="153"/>
      <c r="AM32" s="153"/>
      <c r="AN32" s="153"/>
      <c r="AO32" s="153"/>
      <c r="AP32" s="153"/>
      <c r="AQ32" s="154"/>
    </row>
    <row r="33" spans="2:43" ht="16.5" customHeight="1" thickTop="1" thickBot="1">
      <c r="C33" s="218" t="s">
        <v>71</v>
      </c>
      <c r="D33" s="219"/>
      <c r="E33" s="219"/>
      <c r="F33" s="219"/>
      <c r="G33" s="219"/>
      <c r="H33" s="219"/>
      <c r="I33" s="219"/>
      <c r="J33" s="219"/>
      <c r="K33" s="152"/>
      <c r="L33" s="150">
        <f>L32/2</f>
        <v>45000</v>
      </c>
      <c r="M33" s="150"/>
      <c r="N33" s="150"/>
      <c r="O33" s="150"/>
      <c r="P33" s="150"/>
      <c r="Q33" s="150"/>
      <c r="R33" s="150"/>
      <c r="S33" s="150"/>
      <c r="T33" s="150"/>
      <c r="U33" s="150"/>
      <c r="V33" s="150"/>
      <c r="W33" s="151"/>
      <c r="X33" s="151"/>
      <c r="Y33" s="151"/>
      <c r="Z33" s="151"/>
      <c r="AA33" s="151"/>
      <c r="AB33" s="151"/>
      <c r="AC33" s="151"/>
      <c r="AD33" s="151"/>
      <c r="AE33" s="151"/>
      <c r="AF33" s="151"/>
      <c r="AG33" s="151"/>
      <c r="AH33" s="152"/>
      <c r="AI33" s="153"/>
      <c r="AJ33" s="153"/>
      <c r="AK33" s="153"/>
      <c r="AL33" s="153"/>
      <c r="AM33" s="153"/>
      <c r="AN33" s="153"/>
      <c r="AO33" s="153"/>
      <c r="AP33" s="153"/>
      <c r="AQ33" s="154"/>
    </row>
    <row r="34" spans="2:43" ht="16.5" customHeight="1" thickTop="1">
      <c r="C34" s="148" t="s">
        <v>72</v>
      </c>
      <c r="D34" s="125"/>
      <c r="E34" s="125"/>
      <c r="F34" s="125"/>
      <c r="G34" s="125"/>
      <c r="H34" s="125"/>
      <c r="I34" s="125"/>
      <c r="J34" s="125"/>
      <c r="K34" s="126"/>
      <c r="L34" s="119">
        <f>P48</f>
        <v>0</v>
      </c>
      <c r="M34" s="120"/>
      <c r="N34" s="120"/>
      <c r="O34" s="120"/>
      <c r="P34" s="120"/>
      <c r="Q34" s="120"/>
      <c r="R34" s="120"/>
      <c r="S34" s="120"/>
      <c r="T34" s="120"/>
      <c r="U34" s="120"/>
      <c r="V34" s="121"/>
      <c r="W34" s="119">
        <f>P48</f>
        <v>0</v>
      </c>
      <c r="X34" s="125"/>
      <c r="Y34" s="125"/>
      <c r="Z34" s="125"/>
      <c r="AA34" s="125"/>
      <c r="AB34" s="125"/>
      <c r="AC34" s="125"/>
      <c r="AD34" s="125"/>
      <c r="AE34" s="125"/>
      <c r="AF34" s="125"/>
      <c r="AG34" s="126"/>
      <c r="AH34" s="125"/>
      <c r="AI34" s="125"/>
      <c r="AJ34" s="125"/>
      <c r="AK34" s="125"/>
      <c r="AL34" s="125"/>
      <c r="AM34" s="125"/>
      <c r="AN34" s="125"/>
      <c r="AO34" s="125"/>
      <c r="AP34" s="125"/>
      <c r="AQ34" s="130"/>
    </row>
    <row r="35" spans="2:43" ht="16.5" customHeight="1" thickBot="1">
      <c r="C35" s="149"/>
      <c r="D35" s="128"/>
      <c r="E35" s="128"/>
      <c r="F35" s="128"/>
      <c r="G35" s="128"/>
      <c r="H35" s="128"/>
      <c r="I35" s="128"/>
      <c r="J35" s="128"/>
      <c r="K35" s="129"/>
      <c r="L35" s="122"/>
      <c r="M35" s="123"/>
      <c r="N35" s="123"/>
      <c r="O35" s="123"/>
      <c r="P35" s="123"/>
      <c r="Q35" s="123"/>
      <c r="R35" s="123"/>
      <c r="S35" s="123"/>
      <c r="T35" s="123"/>
      <c r="U35" s="123"/>
      <c r="V35" s="124"/>
      <c r="W35" s="127"/>
      <c r="X35" s="128"/>
      <c r="Y35" s="128"/>
      <c r="Z35" s="128"/>
      <c r="AA35" s="128"/>
      <c r="AB35" s="128"/>
      <c r="AC35" s="128"/>
      <c r="AD35" s="128"/>
      <c r="AE35" s="128"/>
      <c r="AF35" s="128"/>
      <c r="AG35" s="129"/>
      <c r="AH35" s="128"/>
      <c r="AI35" s="128"/>
      <c r="AJ35" s="128"/>
      <c r="AK35" s="128"/>
      <c r="AL35" s="128"/>
      <c r="AM35" s="128"/>
      <c r="AN35" s="128"/>
      <c r="AO35" s="128"/>
      <c r="AP35" s="128"/>
      <c r="AQ35" s="131"/>
    </row>
    <row r="36" spans="2:43" ht="16.5" customHeight="1">
      <c r="C36" s="68" t="s">
        <v>73</v>
      </c>
      <c r="D36" s="68"/>
      <c r="E36" s="6" t="s">
        <v>75</v>
      </c>
    </row>
    <row r="37" spans="2:43" ht="16.5" customHeight="1">
      <c r="C37" s="125" t="s">
        <v>74</v>
      </c>
      <c r="D37" s="125"/>
      <c r="E37" s="6" t="s">
        <v>76</v>
      </c>
    </row>
    <row r="39" spans="2:43" ht="16.5" customHeight="1" thickBot="1">
      <c r="B39" s="2" t="s">
        <v>83</v>
      </c>
      <c r="AM39" s="118" t="s">
        <v>55</v>
      </c>
      <c r="AN39" s="118"/>
      <c r="AO39" s="118"/>
      <c r="AP39" s="118"/>
      <c r="AQ39" s="118"/>
    </row>
    <row r="40" spans="2:43" ht="16.5" customHeight="1">
      <c r="C40" s="214" t="s">
        <v>3</v>
      </c>
      <c r="D40" s="78"/>
      <c r="E40" s="78"/>
      <c r="F40" s="78"/>
      <c r="G40" s="78"/>
      <c r="H40" s="78"/>
      <c r="I40" s="78"/>
      <c r="J40" s="78"/>
      <c r="K40" s="78"/>
      <c r="L40" s="78"/>
      <c r="M40" s="78"/>
      <c r="N40" s="78"/>
      <c r="O40" s="78"/>
      <c r="P40" s="78" t="s">
        <v>78</v>
      </c>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80"/>
    </row>
    <row r="41" spans="2:43" ht="16.5" customHeight="1">
      <c r="C41" s="83"/>
      <c r="D41" s="84"/>
      <c r="E41" s="84"/>
      <c r="F41" s="84"/>
      <c r="G41" s="84"/>
      <c r="H41" s="84"/>
      <c r="I41" s="84"/>
      <c r="J41" s="84"/>
      <c r="K41" s="84"/>
      <c r="L41" s="84"/>
      <c r="M41" s="84"/>
      <c r="N41" s="84"/>
      <c r="O41" s="84"/>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2"/>
    </row>
    <row r="42" spans="2:43" ht="16.5" customHeight="1">
      <c r="C42" s="83" t="s">
        <v>79</v>
      </c>
      <c r="D42" s="84"/>
      <c r="E42" s="84"/>
      <c r="F42" s="84"/>
      <c r="G42" s="84"/>
      <c r="H42" s="84"/>
      <c r="I42" s="84"/>
      <c r="J42" s="84"/>
      <c r="K42" s="84"/>
      <c r="L42" s="84"/>
      <c r="M42" s="84"/>
      <c r="N42" s="84"/>
      <c r="O42" s="84"/>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4"/>
    </row>
    <row r="43" spans="2:43" ht="16.5" customHeight="1">
      <c r="C43" s="83"/>
      <c r="D43" s="84"/>
      <c r="E43" s="84"/>
      <c r="F43" s="84"/>
      <c r="G43" s="84"/>
      <c r="H43" s="84"/>
      <c r="I43" s="84"/>
      <c r="J43" s="84"/>
      <c r="K43" s="84"/>
      <c r="L43" s="84"/>
      <c r="M43" s="84"/>
      <c r="N43" s="84"/>
      <c r="O43" s="84"/>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4"/>
    </row>
    <row r="44" spans="2:43" ht="13.5">
      <c r="C44" s="85" t="s">
        <v>80</v>
      </c>
      <c r="D44" s="81"/>
      <c r="E44" s="81"/>
      <c r="F44" s="81"/>
      <c r="G44" s="81"/>
      <c r="H44" s="81"/>
      <c r="I44" s="81"/>
      <c r="J44" s="81"/>
      <c r="K44" s="81"/>
      <c r="L44" s="81"/>
      <c r="M44" s="81"/>
      <c r="N44" s="81"/>
      <c r="O44" s="81"/>
      <c r="P44" s="229"/>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1"/>
    </row>
    <row r="45" spans="2:43" ht="13.5">
      <c r="C45" s="86"/>
      <c r="D45" s="81"/>
      <c r="E45" s="81"/>
      <c r="F45" s="81"/>
      <c r="G45" s="81"/>
      <c r="H45" s="81"/>
      <c r="I45" s="81"/>
      <c r="J45" s="81"/>
      <c r="K45" s="81"/>
      <c r="L45" s="81"/>
      <c r="M45" s="81"/>
      <c r="N45" s="81"/>
      <c r="O45" s="81"/>
      <c r="P45" s="112"/>
      <c r="Q45" s="110"/>
      <c r="R45" s="110"/>
      <c r="S45" s="110"/>
      <c r="T45" s="110"/>
      <c r="U45" s="110"/>
      <c r="V45" s="110"/>
      <c r="W45" s="110"/>
      <c r="X45" s="110"/>
      <c r="Y45" s="67" t="s">
        <v>96</v>
      </c>
      <c r="Z45" s="113"/>
      <c r="AA45" s="113"/>
      <c r="AB45" s="113"/>
      <c r="AC45" s="113"/>
      <c r="AD45" s="113"/>
      <c r="AE45" s="113"/>
      <c r="AF45" s="113"/>
      <c r="AG45" s="113"/>
      <c r="AH45" s="113"/>
      <c r="AI45" s="67" t="s">
        <v>97</v>
      </c>
      <c r="AJ45" s="110"/>
      <c r="AK45" s="110"/>
      <c r="AL45" s="110"/>
      <c r="AM45" s="110"/>
      <c r="AN45" s="110"/>
      <c r="AO45" s="110"/>
      <c r="AP45" s="110"/>
      <c r="AQ45" s="111"/>
    </row>
    <row r="46" spans="2:43" ht="16.5" customHeight="1">
      <c r="C46" s="83" t="s">
        <v>81</v>
      </c>
      <c r="D46" s="81"/>
      <c r="E46" s="81"/>
      <c r="F46" s="81"/>
      <c r="G46" s="81"/>
      <c r="H46" s="81"/>
      <c r="I46" s="81"/>
      <c r="J46" s="81"/>
      <c r="K46" s="81"/>
      <c r="L46" s="81"/>
      <c r="M46" s="81"/>
      <c r="N46" s="81"/>
      <c r="O46" s="81"/>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4"/>
    </row>
    <row r="47" spans="2:43" ht="16.5" customHeight="1" thickBot="1">
      <c r="C47" s="87"/>
      <c r="D47" s="88"/>
      <c r="E47" s="88"/>
      <c r="F47" s="88"/>
      <c r="G47" s="88"/>
      <c r="H47" s="88"/>
      <c r="I47" s="88"/>
      <c r="J47" s="88"/>
      <c r="K47" s="88"/>
      <c r="L47" s="88"/>
      <c r="M47" s="88"/>
      <c r="N47" s="88"/>
      <c r="O47" s="88"/>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6"/>
    </row>
    <row r="48" spans="2:43" ht="16.5" customHeight="1" thickTop="1">
      <c r="C48" s="89" t="s">
        <v>82</v>
      </c>
      <c r="D48" s="90"/>
      <c r="E48" s="90"/>
      <c r="F48" s="90"/>
      <c r="G48" s="90"/>
      <c r="H48" s="90"/>
      <c r="I48" s="90"/>
      <c r="J48" s="90"/>
      <c r="K48" s="90"/>
      <c r="L48" s="90"/>
      <c r="M48" s="90"/>
      <c r="N48" s="90"/>
      <c r="O48" s="90"/>
      <c r="P48" s="97">
        <f>P42+P44+P46</f>
        <v>0</v>
      </c>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8"/>
    </row>
    <row r="49" spans="3:43" ht="16.5" customHeight="1">
      <c r="C49" s="83"/>
      <c r="D49" s="84"/>
      <c r="E49" s="84"/>
      <c r="F49" s="84"/>
      <c r="G49" s="84"/>
      <c r="H49" s="84"/>
      <c r="I49" s="84"/>
      <c r="J49" s="84"/>
      <c r="K49" s="84"/>
      <c r="L49" s="84"/>
      <c r="M49" s="84"/>
      <c r="N49" s="84"/>
      <c r="O49" s="84"/>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100"/>
    </row>
    <row r="50" spans="3:43" ht="16.5" customHeight="1" thickBot="1">
      <c r="C50" s="91"/>
      <c r="D50" s="92"/>
      <c r="E50" s="92"/>
      <c r="F50" s="92"/>
      <c r="G50" s="92"/>
      <c r="H50" s="92"/>
      <c r="I50" s="92"/>
      <c r="J50" s="92"/>
      <c r="K50" s="92"/>
      <c r="L50" s="92"/>
      <c r="M50" s="92"/>
      <c r="N50" s="92"/>
      <c r="O50" s="92"/>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2"/>
    </row>
    <row r="51" spans="3:43" ht="16.5" customHeight="1">
      <c r="C51" s="68" t="s">
        <v>103</v>
      </c>
      <c r="D51" s="68"/>
      <c r="E51" s="69" t="s">
        <v>104</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row>
  </sheetData>
  <sheetProtection sheet="1" selectLockedCells="1"/>
  <mergeCells count="163">
    <mergeCell ref="P44:AQ44"/>
    <mergeCell ref="W5:AA5"/>
    <mergeCell ref="AB5:AG5"/>
    <mergeCell ref="W7:AA7"/>
    <mergeCell ref="AB7:AG7"/>
    <mergeCell ref="W13:AG13"/>
    <mergeCell ref="AH13:AQ13"/>
    <mergeCell ref="W14:AG14"/>
    <mergeCell ref="AH14:AQ14"/>
    <mergeCell ref="W25:AG25"/>
    <mergeCell ref="AH25:AQ25"/>
    <mergeCell ref="W26:AG26"/>
    <mergeCell ref="AH26:AQ26"/>
    <mergeCell ref="AH22:AQ22"/>
    <mergeCell ref="W19:AG19"/>
    <mergeCell ref="AH19:AQ19"/>
    <mergeCell ref="W15:AG15"/>
    <mergeCell ref="AH15:AQ15"/>
    <mergeCell ref="W16:AG16"/>
    <mergeCell ref="AH16:AQ16"/>
    <mergeCell ref="L26:P26"/>
    <mergeCell ref="Q26:V26"/>
    <mergeCell ref="L27:P27"/>
    <mergeCell ref="Q27:V27"/>
    <mergeCell ref="D20:K20"/>
    <mergeCell ref="W20:AG20"/>
    <mergeCell ref="AH20:AQ20"/>
    <mergeCell ref="C19:K19"/>
    <mergeCell ref="D18:K18"/>
    <mergeCell ref="D17:K17"/>
    <mergeCell ref="D16:K16"/>
    <mergeCell ref="AH4:AQ4"/>
    <mergeCell ref="C4:K4"/>
    <mergeCell ref="C5:K6"/>
    <mergeCell ref="C7:K8"/>
    <mergeCell ref="L13:V13"/>
    <mergeCell ref="L14:V14"/>
    <mergeCell ref="L5:P5"/>
    <mergeCell ref="Q5:V5"/>
    <mergeCell ref="L7:P7"/>
    <mergeCell ref="Q7:V7"/>
    <mergeCell ref="Q8:V8"/>
    <mergeCell ref="D15:K15"/>
    <mergeCell ref="W17:AG17"/>
    <mergeCell ref="AH17:AQ17"/>
    <mergeCell ref="W18:AG18"/>
    <mergeCell ref="AH18:AQ18"/>
    <mergeCell ref="L19:V19"/>
    <mergeCell ref="C40:O41"/>
    <mergeCell ref="C31:K31"/>
    <mergeCell ref="C32:K32"/>
    <mergeCell ref="C22:K22"/>
    <mergeCell ref="L22:V22"/>
    <mergeCell ref="W22:AG22"/>
    <mergeCell ref="D21:K21"/>
    <mergeCell ref="W21:AG21"/>
    <mergeCell ref="AH21:AQ21"/>
    <mergeCell ref="L23:V23"/>
    <mergeCell ref="AH29:AQ29"/>
    <mergeCell ref="C33:K33"/>
    <mergeCell ref="D24:K24"/>
    <mergeCell ref="D25:K25"/>
    <mergeCell ref="D26:K26"/>
    <mergeCell ref="D27:K27"/>
    <mergeCell ref="D28:K28"/>
    <mergeCell ref="D29:K29"/>
    <mergeCell ref="C36:D36"/>
    <mergeCell ref="C37:D37"/>
    <mergeCell ref="L24:P24"/>
    <mergeCell ref="Q24:V24"/>
    <mergeCell ref="L25:P25"/>
    <mergeCell ref="Q25:V25"/>
    <mergeCell ref="C11:K12"/>
    <mergeCell ref="AH8:AQ8"/>
    <mergeCell ref="AH10:AQ10"/>
    <mergeCell ref="AH9:AQ9"/>
    <mergeCell ref="AH11:AQ12"/>
    <mergeCell ref="W6:AA6"/>
    <mergeCell ref="AB6:AG6"/>
    <mergeCell ref="L6:P6"/>
    <mergeCell ref="Q6:V6"/>
    <mergeCell ref="AH6:AQ6"/>
    <mergeCell ref="AH7:AQ7"/>
    <mergeCell ref="C9:K10"/>
    <mergeCell ref="W11:AG12"/>
    <mergeCell ref="L11:P12"/>
    <mergeCell ref="Q11:V12"/>
    <mergeCell ref="W8:AA8"/>
    <mergeCell ref="W9:AA9"/>
    <mergeCell ref="W10:AA10"/>
    <mergeCell ref="W23:AG23"/>
    <mergeCell ref="W24:AG24"/>
    <mergeCell ref="W32:AG32"/>
    <mergeCell ref="W27:AG27"/>
    <mergeCell ref="W28:AG28"/>
    <mergeCell ref="W29:AG29"/>
    <mergeCell ref="AM2:AQ2"/>
    <mergeCell ref="AM3:AQ3"/>
    <mergeCell ref="L4:V4"/>
    <mergeCell ref="W4:AG4"/>
    <mergeCell ref="AH5:AQ5"/>
    <mergeCell ref="C30:K30"/>
    <mergeCell ref="L30:V30"/>
    <mergeCell ref="W30:AG30"/>
    <mergeCell ref="AH30:AQ30"/>
    <mergeCell ref="C34:K35"/>
    <mergeCell ref="L33:V33"/>
    <mergeCell ref="W33:AG33"/>
    <mergeCell ref="AH33:AQ33"/>
    <mergeCell ref="W31:AG31"/>
    <mergeCell ref="AH31:AQ31"/>
    <mergeCell ref="L32:V32"/>
    <mergeCell ref="AH32:AQ32"/>
    <mergeCell ref="L31:P31"/>
    <mergeCell ref="Q31:V31"/>
    <mergeCell ref="P45:X45"/>
    <mergeCell ref="Z45:AH45"/>
    <mergeCell ref="AB8:AG8"/>
    <mergeCell ref="AB9:AG9"/>
    <mergeCell ref="AB10:AG10"/>
    <mergeCell ref="L8:P8"/>
    <mergeCell ref="L9:P9"/>
    <mergeCell ref="L10:P10"/>
    <mergeCell ref="AM39:AQ39"/>
    <mergeCell ref="L34:V35"/>
    <mergeCell ref="W34:AG35"/>
    <mergeCell ref="AH34:AQ35"/>
    <mergeCell ref="L20:P20"/>
    <mergeCell ref="Q20:V20"/>
    <mergeCell ref="L21:P21"/>
    <mergeCell ref="Q21:V21"/>
    <mergeCell ref="AH23:AQ23"/>
    <mergeCell ref="AH24:AQ24"/>
    <mergeCell ref="AH27:AQ27"/>
    <mergeCell ref="AH28:AQ28"/>
    <mergeCell ref="Q29:V29"/>
    <mergeCell ref="L28:P28"/>
    <mergeCell ref="Q28:V28"/>
    <mergeCell ref="L29:P29"/>
    <mergeCell ref="C51:D51"/>
    <mergeCell ref="E51:AQ51"/>
    <mergeCell ref="Q9:V9"/>
    <mergeCell ref="Q10:V10"/>
    <mergeCell ref="L15:P15"/>
    <mergeCell ref="Q15:V15"/>
    <mergeCell ref="L16:P16"/>
    <mergeCell ref="Q16:V16"/>
    <mergeCell ref="L17:P17"/>
    <mergeCell ref="Q17:V17"/>
    <mergeCell ref="L18:P18"/>
    <mergeCell ref="Q18:V18"/>
    <mergeCell ref="P40:AQ41"/>
    <mergeCell ref="C42:O43"/>
    <mergeCell ref="C44:O45"/>
    <mergeCell ref="C46:O47"/>
    <mergeCell ref="C48:O50"/>
    <mergeCell ref="P42:AQ43"/>
    <mergeCell ref="P46:AQ47"/>
    <mergeCell ref="P48:AQ50"/>
    <mergeCell ref="C13:K13"/>
    <mergeCell ref="C23:K23"/>
    <mergeCell ref="C14:K14"/>
    <mergeCell ref="AJ45:AQ45"/>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7AF4-2F46-4EF7-9D42-0124EB23B3A0}">
  <sheetPr>
    <pageSetUpPr fitToPage="1"/>
  </sheetPr>
  <dimension ref="B1:CD61"/>
  <sheetViews>
    <sheetView showGridLines="0" zoomScaleNormal="100" workbookViewId="0">
      <selection activeCell="AB10" sqref="AB10:AF10"/>
    </sheetView>
  </sheetViews>
  <sheetFormatPr defaultColWidth="2.25" defaultRowHeight="13.5"/>
  <cols>
    <col min="1" max="1" width="2.25" style="7"/>
    <col min="2" max="7" width="2.5" style="7" customWidth="1"/>
    <col min="8" max="38" width="2.25" style="7"/>
    <col min="39" max="39" width="2.25" style="7" customWidth="1"/>
    <col min="40" max="42" width="2.25" style="7"/>
    <col min="43" max="43" width="2.25" style="7" customWidth="1"/>
    <col min="44" max="16384" width="2.25" style="7"/>
  </cols>
  <sheetData>
    <row r="1" spans="2:82">
      <c r="AM1" s="292" t="s">
        <v>0</v>
      </c>
      <c r="AN1" s="293"/>
      <c r="AO1" s="293"/>
      <c r="AP1" s="293"/>
      <c r="AQ1" s="294"/>
    </row>
    <row r="2" spans="2:82" ht="19.5" thickBot="1">
      <c r="B2" s="295" t="s">
        <v>51</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6" t="s">
        <v>20</v>
      </c>
      <c r="AP2" s="296"/>
      <c r="AQ2" s="296"/>
    </row>
    <row r="3" spans="2:82" ht="14.25" thickBot="1">
      <c r="B3" s="297" t="s">
        <v>3</v>
      </c>
      <c r="C3" s="298"/>
      <c r="D3" s="298"/>
      <c r="E3" s="298"/>
      <c r="F3" s="298"/>
      <c r="G3" s="299"/>
      <c r="H3" s="297" t="s">
        <v>5</v>
      </c>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9"/>
    </row>
    <row r="4" spans="2:82">
      <c r="B4" s="8"/>
      <c r="C4" s="9"/>
      <c r="D4" s="9"/>
      <c r="E4" s="9"/>
      <c r="F4" s="9"/>
      <c r="G4" s="10"/>
      <c r="H4" s="11"/>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3" t="s">
        <v>121</v>
      </c>
    </row>
    <row r="5" spans="2:82">
      <c r="B5" s="14" t="s">
        <v>6</v>
      </c>
      <c r="G5" s="15"/>
      <c r="H5" s="16"/>
      <c r="I5" s="7" t="s">
        <v>122</v>
      </c>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5"/>
    </row>
    <row r="6" spans="2:82">
      <c r="B6" s="14"/>
      <c r="G6" s="15"/>
      <c r="H6" s="16"/>
      <c r="J6" s="269" t="s">
        <v>84</v>
      </c>
      <c r="K6" s="270"/>
      <c r="L6" s="271"/>
      <c r="M6" s="241" t="s">
        <v>15</v>
      </c>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18"/>
      <c r="AQ6" s="15"/>
    </row>
    <row r="7" spans="2:82" ht="26.25" customHeight="1">
      <c r="B7" s="14"/>
      <c r="G7" s="15"/>
      <c r="H7" s="16"/>
      <c r="J7" s="272"/>
      <c r="K7" s="273"/>
      <c r="L7" s="274"/>
      <c r="M7" s="300" t="s">
        <v>123</v>
      </c>
      <c r="N7" s="301"/>
      <c r="O7" s="301"/>
      <c r="P7" s="301"/>
      <c r="Q7" s="301"/>
      <c r="R7" s="302" t="s">
        <v>124</v>
      </c>
      <c r="S7" s="303"/>
      <c r="T7" s="303"/>
      <c r="U7" s="303"/>
      <c r="V7" s="304"/>
      <c r="W7" s="305" t="s">
        <v>125</v>
      </c>
      <c r="X7" s="306"/>
      <c r="Y7" s="306"/>
      <c r="Z7" s="306"/>
      <c r="AA7" s="307"/>
      <c r="AB7" s="286" t="s">
        <v>142</v>
      </c>
      <c r="AC7" s="287"/>
      <c r="AD7" s="287"/>
      <c r="AE7" s="287"/>
      <c r="AF7" s="288"/>
      <c r="AG7" s="289" t="s">
        <v>126</v>
      </c>
      <c r="AH7" s="290"/>
      <c r="AI7" s="290"/>
      <c r="AJ7" s="290"/>
      <c r="AK7" s="290"/>
      <c r="AL7" s="290"/>
      <c r="AM7" s="290"/>
      <c r="AN7" s="290"/>
      <c r="AO7" s="291"/>
      <c r="AP7" s="19"/>
      <c r="AQ7" s="15"/>
    </row>
    <row r="8" spans="2:82">
      <c r="B8" s="14"/>
      <c r="G8" s="15"/>
      <c r="H8" s="16"/>
      <c r="J8" s="241" t="s">
        <v>85</v>
      </c>
      <c r="K8" s="242"/>
      <c r="L8" s="243"/>
      <c r="M8" s="275"/>
      <c r="N8" s="276"/>
      <c r="O8" s="276"/>
      <c r="P8" s="276"/>
      <c r="Q8" s="276"/>
      <c r="R8" s="275"/>
      <c r="S8" s="276"/>
      <c r="T8" s="276"/>
      <c r="U8" s="276"/>
      <c r="V8" s="276"/>
      <c r="W8" s="232">
        <f>R8*6</f>
        <v>0</v>
      </c>
      <c r="X8" s="233"/>
      <c r="Y8" s="233"/>
      <c r="Z8" s="233"/>
      <c r="AA8" s="233"/>
      <c r="AB8" s="283"/>
      <c r="AC8" s="284"/>
      <c r="AD8" s="284"/>
      <c r="AE8" s="284"/>
      <c r="AF8" s="285"/>
      <c r="AG8" s="232">
        <f>M8+R8*AB8</f>
        <v>0</v>
      </c>
      <c r="AH8" s="233"/>
      <c r="AI8" s="233"/>
      <c r="AJ8" s="233"/>
      <c r="AK8" s="233"/>
      <c r="AL8" s="233"/>
      <c r="AM8" s="233"/>
      <c r="AN8" s="233"/>
      <c r="AO8" s="234"/>
      <c r="AP8" s="19"/>
      <c r="AQ8" s="15"/>
    </row>
    <row r="9" spans="2:82">
      <c r="B9" s="14"/>
      <c r="G9" s="15"/>
      <c r="H9" s="16"/>
      <c r="J9" s="241" t="s">
        <v>86</v>
      </c>
      <c r="K9" s="242"/>
      <c r="L9" s="243"/>
      <c r="M9" s="275"/>
      <c r="N9" s="276"/>
      <c r="O9" s="276"/>
      <c r="P9" s="276"/>
      <c r="Q9" s="276"/>
      <c r="R9" s="275"/>
      <c r="S9" s="276"/>
      <c r="T9" s="276"/>
      <c r="U9" s="276"/>
      <c r="V9" s="276"/>
      <c r="W9" s="232">
        <f t="shared" ref="W9:W12" si="0">R9*6</f>
        <v>0</v>
      </c>
      <c r="X9" s="233"/>
      <c r="Y9" s="233"/>
      <c r="Z9" s="233"/>
      <c r="AA9" s="233"/>
      <c r="AB9" s="283"/>
      <c r="AC9" s="284"/>
      <c r="AD9" s="284"/>
      <c r="AE9" s="284"/>
      <c r="AF9" s="285"/>
      <c r="AG9" s="232">
        <f t="shared" ref="AG9:AG12" si="1">M9+R9*AB9</f>
        <v>0</v>
      </c>
      <c r="AH9" s="233"/>
      <c r="AI9" s="233"/>
      <c r="AJ9" s="233"/>
      <c r="AK9" s="233"/>
      <c r="AL9" s="233"/>
      <c r="AM9" s="233"/>
      <c r="AN9" s="233"/>
      <c r="AO9" s="234"/>
      <c r="AP9" s="19"/>
      <c r="AQ9" s="15"/>
    </row>
    <row r="10" spans="2:82">
      <c r="B10" s="14"/>
      <c r="G10" s="15"/>
      <c r="H10" s="16"/>
      <c r="J10" s="241" t="s">
        <v>87</v>
      </c>
      <c r="K10" s="242"/>
      <c r="L10" s="243"/>
      <c r="M10" s="275"/>
      <c r="N10" s="276"/>
      <c r="O10" s="276"/>
      <c r="P10" s="276"/>
      <c r="Q10" s="276"/>
      <c r="R10" s="275"/>
      <c r="S10" s="276"/>
      <c r="T10" s="276"/>
      <c r="U10" s="276"/>
      <c r="V10" s="276"/>
      <c r="W10" s="232">
        <f t="shared" si="0"/>
        <v>0</v>
      </c>
      <c r="X10" s="233"/>
      <c r="Y10" s="233"/>
      <c r="Z10" s="233"/>
      <c r="AA10" s="233"/>
      <c r="AB10" s="283"/>
      <c r="AC10" s="284"/>
      <c r="AD10" s="284"/>
      <c r="AE10" s="284"/>
      <c r="AF10" s="285"/>
      <c r="AG10" s="232">
        <f t="shared" si="1"/>
        <v>0</v>
      </c>
      <c r="AH10" s="233"/>
      <c r="AI10" s="233"/>
      <c r="AJ10" s="233"/>
      <c r="AK10" s="233"/>
      <c r="AL10" s="233"/>
      <c r="AM10" s="233"/>
      <c r="AN10" s="233"/>
      <c r="AO10" s="234"/>
      <c r="AP10" s="19"/>
      <c r="AQ10" s="15"/>
    </row>
    <row r="11" spans="2:82">
      <c r="B11" s="14"/>
      <c r="G11" s="15"/>
      <c r="H11" s="16"/>
      <c r="J11" s="241" t="s">
        <v>88</v>
      </c>
      <c r="K11" s="242"/>
      <c r="L11" s="243"/>
      <c r="M11" s="275"/>
      <c r="N11" s="276"/>
      <c r="O11" s="276"/>
      <c r="P11" s="276"/>
      <c r="Q11" s="276"/>
      <c r="R11" s="275"/>
      <c r="S11" s="276"/>
      <c r="T11" s="276"/>
      <c r="U11" s="276"/>
      <c r="V11" s="276"/>
      <c r="W11" s="232">
        <f>R11*6</f>
        <v>0</v>
      </c>
      <c r="X11" s="233"/>
      <c r="Y11" s="233"/>
      <c r="Z11" s="233"/>
      <c r="AA11" s="233"/>
      <c r="AB11" s="283"/>
      <c r="AC11" s="284"/>
      <c r="AD11" s="284"/>
      <c r="AE11" s="284"/>
      <c r="AF11" s="285"/>
      <c r="AG11" s="232">
        <f t="shared" si="1"/>
        <v>0</v>
      </c>
      <c r="AH11" s="233"/>
      <c r="AI11" s="233"/>
      <c r="AJ11" s="233"/>
      <c r="AK11" s="233"/>
      <c r="AL11" s="233"/>
      <c r="AM11" s="233"/>
      <c r="AN11" s="233"/>
      <c r="AO11" s="234"/>
      <c r="AP11" s="19"/>
      <c r="AQ11" s="15"/>
    </row>
    <row r="12" spans="2:82">
      <c r="B12" s="14"/>
      <c r="G12" s="15"/>
      <c r="H12" s="16"/>
      <c r="J12" s="241" t="s">
        <v>89</v>
      </c>
      <c r="K12" s="242"/>
      <c r="L12" s="243"/>
      <c r="M12" s="275"/>
      <c r="N12" s="276"/>
      <c r="O12" s="276"/>
      <c r="P12" s="276"/>
      <c r="Q12" s="276"/>
      <c r="R12" s="275"/>
      <c r="S12" s="276"/>
      <c r="T12" s="276"/>
      <c r="U12" s="276"/>
      <c r="V12" s="276"/>
      <c r="W12" s="232">
        <f t="shared" si="0"/>
        <v>0</v>
      </c>
      <c r="X12" s="233"/>
      <c r="Y12" s="233"/>
      <c r="Z12" s="233"/>
      <c r="AA12" s="233"/>
      <c r="AB12" s="283"/>
      <c r="AC12" s="284"/>
      <c r="AD12" s="284"/>
      <c r="AE12" s="284"/>
      <c r="AF12" s="285"/>
      <c r="AG12" s="232">
        <f t="shared" si="1"/>
        <v>0</v>
      </c>
      <c r="AH12" s="233"/>
      <c r="AI12" s="233"/>
      <c r="AJ12" s="233"/>
      <c r="AK12" s="233"/>
      <c r="AL12" s="233"/>
      <c r="AM12" s="233"/>
      <c r="AN12" s="233"/>
      <c r="AO12" s="234"/>
      <c r="AP12" s="19"/>
      <c r="AQ12" s="15"/>
    </row>
    <row r="13" spans="2:82">
      <c r="B13" s="14"/>
      <c r="G13" s="15"/>
      <c r="H13" s="16"/>
      <c r="J13" s="268" t="s">
        <v>90</v>
      </c>
      <c r="K13" s="268"/>
      <c r="L13" s="268"/>
      <c r="M13" s="232">
        <f t="shared" ref="M13" si="2">SUM(M8:Q12)</f>
        <v>0</v>
      </c>
      <c r="N13" s="233"/>
      <c r="O13" s="233"/>
      <c r="P13" s="233"/>
      <c r="Q13" s="233"/>
      <c r="R13" s="232">
        <f t="shared" ref="R13" si="3">SUM(R8:V12)</f>
        <v>0</v>
      </c>
      <c r="S13" s="233"/>
      <c r="T13" s="233"/>
      <c r="U13" s="233"/>
      <c r="V13" s="233"/>
      <c r="W13" s="232">
        <f>SUM(W8:AA12)</f>
        <v>0</v>
      </c>
      <c r="X13" s="233"/>
      <c r="Y13" s="233"/>
      <c r="Z13" s="233"/>
      <c r="AA13" s="233"/>
      <c r="AB13" s="279"/>
      <c r="AC13" s="280"/>
      <c r="AD13" s="280"/>
      <c r="AE13" s="280"/>
      <c r="AF13" s="281"/>
      <c r="AG13" s="232">
        <f>SUM(AG8:AO12)</f>
        <v>0</v>
      </c>
      <c r="AH13" s="233"/>
      <c r="AI13" s="233"/>
      <c r="AJ13" s="233"/>
      <c r="AK13" s="233"/>
      <c r="AL13" s="233"/>
      <c r="AM13" s="233"/>
      <c r="AN13" s="233"/>
      <c r="AO13" s="234"/>
      <c r="AP13" s="19"/>
      <c r="AQ13" s="15"/>
    </row>
    <row r="14" spans="2:82">
      <c r="B14" s="14"/>
      <c r="G14" s="15"/>
      <c r="H14" s="16"/>
      <c r="I14" s="7" t="s">
        <v>17</v>
      </c>
      <c r="J14" s="17"/>
      <c r="K14" s="17"/>
      <c r="L14" s="17"/>
      <c r="M14" s="17"/>
      <c r="N14" s="17"/>
      <c r="O14" s="17"/>
      <c r="P14" s="17"/>
      <c r="Q14" s="17"/>
      <c r="R14" s="17"/>
      <c r="S14" s="17"/>
      <c r="T14" s="17"/>
      <c r="U14" s="17"/>
      <c r="AQ14" s="15"/>
      <c r="AU14" s="17"/>
      <c r="AV14" s="17"/>
      <c r="AW14" s="17"/>
      <c r="BS14" s="17"/>
      <c r="BT14" s="17"/>
      <c r="BU14" s="17"/>
      <c r="BV14" s="17"/>
      <c r="BW14" s="17"/>
      <c r="BX14" s="17"/>
      <c r="BY14" s="17"/>
      <c r="BZ14" s="17"/>
      <c r="CA14" s="17"/>
      <c r="CB14" s="17"/>
      <c r="CC14" s="17"/>
      <c r="CD14" s="17"/>
    </row>
    <row r="15" spans="2:82">
      <c r="B15" s="14"/>
      <c r="G15" s="15"/>
      <c r="H15" s="16"/>
      <c r="J15" s="269" t="s">
        <v>84</v>
      </c>
      <c r="K15" s="270"/>
      <c r="L15" s="271"/>
      <c r="M15" s="268" t="s">
        <v>16</v>
      </c>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Q15" s="15"/>
    </row>
    <row r="16" spans="2:82" ht="27" customHeight="1">
      <c r="B16" s="14"/>
      <c r="G16" s="15"/>
      <c r="H16" s="16"/>
      <c r="J16" s="272"/>
      <c r="K16" s="273"/>
      <c r="L16" s="274"/>
      <c r="M16" s="255" t="s">
        <v>147</v>
      </c>
      <c r="N16" s="256"/>
      <c r="O16" s="256"/>
      <c r="P16" s="256"/>
      <c r="Q16" s="256"/>
      <c r="R16" s="256"/>
      <c r="S16" s="256"/>
      <c r="T16" s="254" t="s">
        <v>135</v>
      </c>
      <c r="U16" s="278"/>
      <c r="V16" s="278"/>
      <c r="W16" s="278"/>
      <c r="X16" s="278"/>
      <c r="Y16" s="278"/>
      <c r="Z16" s="278"/>
      <c r="AA16" s="278" t="s">
        <v>136</v>
      </c>
      <c r="AB16" s="278"/>
      <c r="AC16" s="278"/>
      <c r="AD16" s="278"/>
      <c r="AE16" s="278"/>
      <c r="AF16" s="278"/>
      <c r="AG16" s="278"/>
      <c r="AH16" s="282" t="s">
        <v>137</v>
      </c>
      <c r="AI16" s="282"/>
      <c r="AJ16" s="282"/>
      <c r="AK16" s="282"/>
      <c r="AL16" s="282"/>
      <c r="AM16" s="282"/>
      <c r="AN16" s="282"/>
      <c r="AQ16" s="15"/>
    </row>
    <row r="17" spans="2:43">
      <c r="B17" s="14"/>
      <c r="G17" s="15"/>
      <c r="H17" s="16"/>
      <c r="J17" s="241" t="s">
        <v>85</v>
      </c>
      <c r="K17" s="242"/>
      <c r="L17" s="243"/>
      <c r="M17" s="275"/>
      <c r="N17" s="276"/>
      <c r="O17" s="276"/>
      <c r="P17" s="276"/>
      <c r="Q17" s="276"/>
      <c r="R17" s="276"/>
      <c r="S17" s="277"/>
      <c r="T17" s="275"/>
      <c r="U17" s="276"/>
      <c r="V17" s="276"/>
      <c r="W17" s="276"/>
      <c r="X17" s="276"/>
      <c r="Y17" s="276"/>
      <c r="Z17" s="277"/>
      <c r="AA17" s="232">
        <f>IF(M17="",T17*6,M17+T17*5)</f>
        <v>0</v>
      </c>
      <c r="AB17" s="233"/>
      <c r="AC17" s="233"/>
      <c r="AD17" s="233"/>
      <c r="AE17" s="233"/>
      <c r="AF17" s="233"/>
      <c r="AG17" s="234"/>
      <c r="AH17" s="232">
        <f>IF(M17="",T17*12,M17+T17*11)</f>
        <v>0</v>
      </c>
      <c r="AI17" s="233"/>
      <c r="AJ17" s="233"/>
      <c r="AK17" s="233"/>
      <c r="AL17" s="233"/>
      <c r="AM17" s="233"/>
      <c r="AN17" s="234"/>
      <c r="AQ17" s="15"/>
    </row>
    <row r="18" spans="2:43">
      <c r="B18" s="14"/>
      <c r="G18" s="15"/>
      <c r="H18" s="16"/>
      <c r="J18" s="241" t="s">
        <v>86</v>
      </c>
      <c r="K18" s="242"/>
      <c r="L18" s="243"/>
      <c r="M18" s="275"/>
      <c r="N18" s="276"/>
      <c r="O18" s="276"/>
      <c r="P18" s="276"/>
      <c r="Q18" s="276"/>
      <c r="R18" s="276"/>
      <c r="S18" s="277"/>
      <c r="T18" s="275"/>
      <c r="U18" s="276"/>
      <c r="V18" s="276"/>
      <c r="W18" s="276"/>
      <c r="X18" s="276"/>
      <c r="Y18" s="276"/>
      <c r="Z18" s="277"/>
      <c r="AA18" s="232">
        <f t="shared" ref="AA18:AA21" si="4">IF(M18="",T18*6,M18+T18*5)</f>
        <v>0</v>
      </c>
      <c r="AB18" s="233"/>
      <c r="AC18" s="233"/>
      <c r="AD18" s="233"/>
      <c r="AE18" s="233"/>
      <c r="AF18" s="233"/>
      <c r="AG18" s="234"/>
      <c r="AH18" s="232">
        <f t="shared" ref="AH18:AH21" si="5">IF(M18="",T18*12,M18+T18*11)</f>
        <v>0</v>
      </c>
      <c r="AI18" s="233"/>
      <c r="AJ18" s="233"/>
      <c r="AK18" s="233"/>
      <c r="AL18" s="233"/>
      <c r="AM18" s="233"/>
      <c r="AN18" s="234"/>
      <c r="AQ18" s="15"/>
    </row>
    <row r="19" spans="2:43">
      <c r="B19" s="14"/>
      <c r="G19" s="15"/>
      <c r="H19" s="16"/>
      <c r="J19" s="241" t="s">
        <v>87</v>
      </c>
      <c r="K19" s="242"/>
      <c r="L19" s="243"/>
      <c r="M19" s="275"/>
      <c r="N19" s="276"/>
      <c r="O19" s="276"/>
      <c r="P19" s="276"/>
      <c r="Q19" s="276"/>
      <c r="R19" s="276"/>
      <c r="S19" s="277"/>
      <c r="T19" s="275"/>
      <c r="U19" s="276"/>
      <c r="V19" s="276"/>
      <c r="W19" s="276"/>
      <c r="X19" s="276"/>
      <c r="Y19" s="276"/>
      <c r="Z19" s="277"/>
      <c r="AA19" s="232">
        <f t="shared" si="4"/>
        <v>0</v>
      </c>
      <c r="AB19" s="233"/>
      <c r="AC19" s="233"/>
      <c r="AD19" s="233"/>
      <c r="AE19" s="233"/>
      <c r="AF19" s="233"/>
      <c r="AG19" s="234"/>
      <c r="AH19" s="232">
        <f t="shared" si="5"/>
        <v>0</v>
      </c>
      <c r="AI19" s="233"/>
      <c r="AJ19" s="233"/>
      <c r="AK19" s="233"/>
      <c r="AL19" s="233"/>
      <c r="AM19" s="233"/>
      <c r="AN19" s="234"/>
      <c r="AQ19" s="15"/>
    </row>
    <row r="20" spans="2:43">
      <c r="B20" s="14"/>
      <c r="G20" s="15"/>
      <c r="H20" s="16"/>
      <c r="J20" s="241" t="s">
        <v>88</v>
      </c>
      <c r="K20" s="242"/>
      <c r="L20" s="243"/>
      <c r="M20" s="275"/>
      <c r="N20" s="276"/>
      <c r="O20" s="276"/>
      <c r="P20" s="276"/>
      <c r="Q20" s="276"/>
      <c r="R20" s="276"/>
      <c r="S20" s="277"/>
      <c r="T20" s="275"/>
      <c r="U20" s="276"/>
      <c r="V20" s="276"/>
      <c r="W20" s="276"/>
      <c r="X20" s="276"/>
      <c r="Y20" s="276"/>
      <c r="Z20" s="277"/>
      <c r="AA20" s="232">
        <f t="shared" si="4"/>
        <v>0</v>
      </c>
      <c r="AB20" s="233"/>
      <c r="AC20" s="233"/>
      <c r="AD20" s="233"/>
      <c r="AE20" s="233"/>
      <c r="AF20" s="233"/>
      <c r="AG20" s="234"/>
      <c r="AH20" s="232">
        <f t="shared" si="5"/>
        <v>0</v>
      </c>
      <c r="AI20" s="233"/>
      <c r="AJ20" s="233"/>
      <c r="AK20" s="233"/>
      <c r="AL20" s="233"/>
      <c r="AM20" s="233"/>
      <c r="AN20" s="234"/>
      <c r="AQ20" s="15"/>
    </row>
    <row r="21" spans="2:43">
      <c r="B21" s="14"/>
      <c r="G21" s="15"/>
      <c r="H21" s="16"/>
      <c r="J21" s="241" t="s">
        <v>89</v>
      </c>
      <c r="K21" s="242"/>
      <c r="L21" s="243"/>
      <c r="M21" s="275"/>
      <c r="N21" s="276"/>
      <c r="O21" s="276"/>
      <c r="P21" s="276"/>
      <c r="Q21" s="276"/>
      <c r="R21" s="276"/>
      <c r="S21" s="277"/>
      <c r="T21" s="275"/>
      <c r="U21" s="276"/>
      <c r="V21" s="276"/>
      <c r="W21" s="276"/>
      <c r="X21" s="276"/>
      <c r="Y21" s="276"/>
      <c r="Z21" s="277"/>
      <c r="AA21" s="232">
        <f t="shared" si="4"/>
        <v>0</v>
      </c>
      <c r="AB21" s="233"/>
      <c r="AC21" s="233"/>
      <c r="AD21" s="233"/>
      <c r="AE21" s="233"/>
      <c r="AF21" s="233"/>
      <c r="AG21" s="234"/>
      <c r="AH21" s="232">
        <f t="shared" si="5"/>
        <v>0</v>
      </c>
      <c r="AI21" s="233"/>
      <c r="AJ21" s="233"/>
      <c r="AK21" s="233"/>
      <c r="AL21" s="233"/>
      <c r="AM21" s="233"/>
      <c r="AN21" s="234"/>
      <c r="AQ21" s="15"/>
    </row>
    <row r="22" spans="2:43">
      <c r="B22" s="14"/>
      <c r="G22" s="15"/>
      <c r="H22" s="16"/>
      <c r="J22" s="268" t="s">
        <v>90</v>
      </c>
      <c r="K22" s="268"/>
      <c r="L22" s="268"/>
      <c r="M22" s="232">
        <f>SUM(M17:S21)</f>
        <v>0</v>
      </c>
      <c r="N22" s="233"/>
      <c r="O22" s="233"/>
      <c r="P22" s="233"/>
      <c r="Q22" s="233"/>
      <c r="R22" s="233"/>
      <c r="S22" s="234"/>
      <c r="T22" s="232">
        <f>SUM(T17:Z21)</f>
        <v>0</v>
      </c>
      <c r="U22" s="233"/>
      <c r="V22" s="233"/>
      <c r="W22" s="233"/>
      <c r="X22" s="233"/>
      <c r="Y22" s="233"/>
      <c r="Z22" s="234"/>
      <c r="AA22" s="232">
        <f>SUM(AA17:AG21)</f>
        <v>0</v>
      </c>
      <c r="AB22" s="233"/>
      <c r="AC22" s="233"/>
      <c r="AD22" s="233"/>
      <c r="AE22" s="233"/>
      <c r="AF22" s="233"/>
      <c r="AG22" s="234"/>
      <c r="AH22" s="232">
        <f>SUM(AH17:AN21)</f>
        <v>0</v>
      </c>
      <c r="AI22" s="233"/>
      <c r="AJ22" s="233"/>
      <c r="AK22" s="233"/>
      <c r="AL22" s="233"/>
      <c r="AM22" s="233"/>
      <c r="AN22" s="234"/>
      <c r="AQ22" s="15"/>
    </row>
    <row r="23" spans="2:43">
      <c r="B23" s="14"/>
      <c r="G23" s="15"/>
      <c r="H23" s="16"/>
      <c r="I23" s="7" t="s">
        <v>7</v>
      </c>
      <c r="J23" s="17"/>
      <c r="K23" s="17"/>
      <c r="L23" s="17"/>
      <c r="M23" s="17"/>
      <c r="N23" s="17"/>
      <c r="O23" s="17"/>
      <c r="P23" s="17"/>
      <c r="Q23" s="17"/>
      <c r="R23" s="17"/>
      <c r="S23" s="17"/>
      <c r="T23" s="17"/>
      <c r="U23" s="17"/>
      <c r="V23" s="17"/>
      <c r="AQ23" s="15"/>
    </row>
    <row r="24" spans="2:43" ht="14.25">
      <c r="B24" s="14"/>
      <c r="G24" s="15"/>
      <c r="H24" s="16"/>
      <c r="J24" s="269" t="s">
        <v>84</v>
      </c>
      <c r="K24" s="270"/>
      <c r="L24" s="271"/>
      <c r="M24" s="269" t="s">
        <v>2</v>
      </c>
      <c r="N24" s="270"/>
      <c r="O24" s="270"/>
      <c r="P24" s="270"/>
      <c r="Q24" s="270"/>
      <c r="R24" s="270"/>
      <c r="S24" s="270"/>
      <c r="T24" s="270"/>
      <c r="U24" s="271"/>
      <c r="V24" s="20"/>
      <c r="W24" s="21" t="s">
        <v>12</v>
      </c>
      <c r="X24" s="21"/>
      <c r="Y24" s="21"/>
      <c r="Z24" s="21"/>
      <c r="AA24" s="21"/>
      <c r="AB24" s="21"/>
      <c r="AC24" s="17"/>
      <c r="AD24" s="17"/>
      <c r="AE24" s="17"/>
      <c r="AF24" s="17"/>
      <c r="AG24" s="17"/>
      <c r="AH24" s="17"/>
      <c r="AI24" s="17"/>
      <c r="AJ24" s="17"/>
      <c r="AK24" s="17"/>
      <c r="AL24" s="17"/>
      <c r="AM24" s="17"/>
      <c r="AN24" s="17"/>
      <c r="AP24" s="17"/>
      <c r="AQ24" s="15"/>
    </row>
    <row r="25" spans="2:43">
      <c r="B25" s="14"/>
      <c r="G25" s="15"/>
      <c r="H25" s="16"/>
      <c r="J25" s="272"/>
      <c r="K25" s="273"/>
      <c r="L25" s="274"/>
      <c r="M25" s="272"/>
      <c r="N25" s="273"/>
      <c r="O25" s="273"/>
      <c r="P25" s="273"/>
      <c r="Q25" s="273"/>
      <c r="R25" s="273"/>
      <c r="S25" s="273"/>
      <c r="T25" s="273"/>
      <c r="U25" s="274"/>
      <c r="V25" s="20"/>
      <c r="X25" s="22" t="s">
        <v>140</v>
      </c>
      <c r="Y25" s="20"/>
      <c r="AA25" s="20"/>
      <c r="AB25" s="17"/>
      <c r="AC25" s="17"/>
      <c r="AD25" s="17"/>
      <c r="AE25" s="17"/>
      <c r="AF25" s="17"/>
      <c r="AG25" s="17"/>
      <c r="AH25" s="17"/>
      <c r="AI25" s="17"/>
      <c r="AJ25" s="17"/>
      <c r="AK25" s="17"/>
      <c r="AL25" s="17"/>
      <c r="AM25" s="17"/>
      <c r="AN25" s="17"/>
      <c r="AP25" s="17"/>
      <c r="AQ25" s="15"/>
    </row>
    <row r="26" spans="2:43">
      <c r="B26" s="14"/>
      <c r="G26" s="15"/>
      <c r="H26" s="16"/>
      <c r="J26" s="241" t="s">
        <v>85</v>
      </c>
      <c r="K26" s="242"/>
      <c r="L26" s="243"/>
      <c r="M26" s="238"/>
      <c r="N26" s="239"/>
      <c r="O26" s="239"/>
      <c r="P26" s="239"/>
      <c r="Q26" s="239"/>
      <c r="R26" s="239"/>
      <c r="S26" s="239"/>
      <c r="T26" s="239"/>
      <c r="U26" s="240"/>
      <c r="V26" s="20"/>
      <c r="W26" s="20"/>
      <c r="X26" s="20"/>
      <c r="Y26" s="20"/>
      <c r="Z26" s="20"/>
      <c r="AA26" s="20"/>
      <c r="AB26" s="20"/>
      <c r="AC26" s="17"/>
      <c r="AD26" s="17"/>
      <c r="AE26" s="7" t="s">
        <v>13</v>
      </c>
      <c r="AF26" s="260">
        <f>SUM(AG13+AH22)</f>
        <v>0</v>
      </c>
      <c r="AG26" s="260"/>
      <c r="AH26" s="260"/>
      <c r="AI26" s="260"/>
      <c r="AJ26" s="260"/>
      <c r="AK26" s="260"/>
      <c r="AL26" s="260"/>
      <c r="AM26" s="260"/>
      <c r="AN26" s="260"/>
      <c r="AO26" s="260"/>
      <c r="AQ26" s="15"/>
    </row>
    <row r="27" spans="2:43" ht="14.25">
      <c r="B27" s="14"/>
      <c r="G27" s="15"/>
      <c r="H27" s="16"/>
      <c r="J27" s="241" t="s">
        <v>86</v>
      </c>
      <c r="K27" s="242"/>
      <c r="L27" s="243"/>
      <c r="M27" s="238"/>
      <c r="N27" s="239"/>
      <c r="O27" s="239"/>
      <c r="P27" s="239"/>
      <c r="Q27" s="239"/>
      <c r="R27" s="239"/>
      <c r="S27" s="239"/>
      <c r="T27" s="239"/>
      <c r="U27" s="240"/>
      <c r="V27" s="20"/>
      <c r="W27" s="21" t="s">
        <v>14</v>
      </c>
      <c r="X27" s="21"/>
      <c r="Y27" s="21"/>
      <c r="Z27" s="21"/>
      <c r="AA27" s="21"/>
      <c r="AB27" s="21"/>
      <c r="AC27" s="21"/>
      <c r="AD27" s="21"/>
      <c r="AE27" s="21"/>
      <c r="AF27" s="17"/>
      <c r="AG27" s="17"/>
      <c r="AH27" s="17"/>
      <c r="AI27" s="17"/>
      <c r="AJ27" s="17"/>
      <c r="AK27" s="17"/>
      <c r="AL27" s="17"/>
      <c r="AM27" s="17"/>
      <c r="AN27" s="17"/>
      <c r="AO27" s="17"/>
      <c r="AQ27" s="15"/>
    </row>
    <row r="28" spans="2:43">
      <c r="B28" s="14"/>
      <c r="G28" s="15"/>
      <c r="H28" s="16"/>
      <c r="J28" s="241" t="s">
        <v>87</v>
      </c>
      <c r="K28" s="242"/>
      <c r="L28" s="243"/>
      <c r="M28" s="238"/>
      <c r="N28" s="239"/>
      <c r="O28" s="239"/>
      <c r="P28" s="239"/>
      <c r="Q28" s="239"/>
      <c r="R28" s="239"/>
      <c r="S28" s="239"/>
      <c r="T28" s="239"/>
      <c r="U28" s="240"/>
      <c r="V28" s="20"/>
      <c r="X28" s="23" t="s">
        <v>144</v>
      </c>
      <c r="Y28" s="20"/>
      <c r="AA28" s="20"/>
      <c r="AB28" s="17"/>
      <c r="AC28" s="17"/>
      <c r="AD28" s="17"/>
      <c r="AE28" s="17"/>
      <c r="AF28" s="17"/>
      <c r="AG28" s="17"/>
      <c r="AH28" s="17"/>
      <c r="AI28" s="17"/>
      <c r="AJ28" s="17"/>
      <c r="AK28" s="17"/>
      <c r="AL28" s="17"/>
      <c r="AM28" s="17"/>
      <c r="AN28" s="17"/>
      <c r="AO28" s="17"/>
      <c r="AQ28" s="15"/>
    </row>
    <row r="29" spans="2:43">
      <c r="B29" s="14"/>
      <c r="G29" s="15"/>
      <c r="H29" s="16"/>
      <c r="J29" s="241" t="s">
        <v>88</v>
      </c>
      <c r="K29" s="242"/>
      <c r="L29" s="243"/>
      <c r="M29" s="238"/>
      <c r="N29" s="239"/>
      <c r="O29" s="239"/>
      <c r="P29" s="239"/>
      <c r="Q29" s="239"/>
      <c r="R29" s="239"/>
      <c r="S29" s="239"/>
      <c r="T29" s="239"/>
      <c r="U29" s="240"/>
      <c r="V29" s="20"/>
      <c r="W29" s="20"/>
      <c r="AE29" s="7" t="s">
        <v>13</v>
      </c>
      <c r="AF29" s="260">
        <f>SUM(M13,W13,T22)</f>
        <v>0</v>
      </c>
      <c r="AG29" s="260"/>
      <c r="AH29" s="260"/>
      <c r="AI29" s="260"/>
      <c r="AJ29" s="260"/>
      <c r="AK29" s="260"/>
      <c r="AL29" s="260"/>
      <c r="AM29" s="260"/>
      <c r="AN29" s="260"/>
      <c r="AO29" s="260"/>
      <c r="AQ29" s="15"/>
    </row>
    <row r="30" spans="2:43">
      <c r="B30" s="14"/>
      <c r="G30" s="15"/>
      <c r="H30" s="16"/>
      <c r="J30" s="241" t="s">
        <v>89</v>
      </c>
      <c r="K30" s="242"/>
      <c r="L30" s="243"/>
      <c r="M30" s="238"/>
      <c r="N30" s="239"/>
      <c r="O30" s="239"/>
      <c r="P30" s="239"/>
      <c r="Q30" s="239"/>
      <c r="R30" s="239"/>
      <c r="S30" s="239"/>
      <c r="T30" s="239"/>
      <c r="U30" s="240"/>
      <c r="V30" s="20"/>
      <c r="W30" s="20"/>
      <c r="AQ30" s="15"/>
    </row>
    <row r="31" spans="2:43" ht="5.0999999999999996" customHeight="1" thickBot="1">
      <c r="B31" s="14"/>
      <c r="G31" s="15"/>
      <c r="H31" s="2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6"/>
    </row>
    <row r="32" spans="2:43">
      <c r="B32" s="27" t="s">
        <v>11</v>
      </c>
      <c r="C32" s="28"/>
      <c r="D32" s="28"/>
      <c r="E32" s="28"/>
      <c r="F32" s="28"/>
      <c r="G32" s="29"/>
      <c r="H32" s="30"/>
      <c r="I32" s="28" t="s">
        <v>8</v>
      </c>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29"/>
    </row>
    <row r="33" spans="2:43" ht="13.5" customHeight="1">
      <c r="B33" s="14"/>
      <c r="G33" s="15"/>
      <c r="H33" s="17"/>
      <c r="J33" s="261" t="s">
        <v>127</v>
      </c>
      <c r="K33" s="262"/>
      <c r="L33" s="262"/>
      <c r="M33" s="262"/>
      <c r="N33" s="262"/>
      <c r="O33" s="262"/>
      <c r="P33" s="262"/>
      <c r="Q33" s="262"/>
      <c r="R33" s="262"/>
      <c r="S33" s="235" t="s">
        <v>129</v>
      </c>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7"/>
      <c r="AQ33" s="15"/>
    </row>
    <row r="34" spans="2:43" ht="27" customHeight="1">
      <c r="B34" s="14"/>
      <c r="G34" s="15"/>
      <c r="H34" s="17"/>
      <c r="I34" s="17"/>
      <c r="J34" s="263"/>
      <c r="K34" s="264"/>
      <c r="L34" s="264"/>
      <c r="M34" s="264"/>
      <c r="N34" s="264"/>
      <c r="O34" s="264"/>
      <c r="P34" s="264"/>
      <c r="Q34" s="264"/>
      <c r="R34" s="264"/>
      <c r="S34" s="253" t="s">
        <v>132</v>
      </c>
      <c r="T34" s="253"/>
      <c r="U34" s="253"/>
      <c r="V34" s="253"/>
      <c r="W34" s="254" t="s">
        <v>130</v>
      </c>
      <c r="X34" s="254"/>
      <c r="Y34" s="254"/>
      <c r="Z34" s="254"/>
      <c r="AA34" s="254" t="s">
        <v>131</v>
      </c>
      <c r="AB34" s="254"/>
      <c r="AC34" s="254"/>
      <c r="AD34" s="254"/>
      <c r="AE34" s="255" t="s">
        <v>143</v>
      </c>
      <c r="AF34" s="255"/>
      <c r="AG34" s="255"/>
      <c r="AH34" s="255" t="s">
        <v>128</v>
      </c>
      <c r="AI34" s="256"/>
      <c r="AJ34" s="256"/>
      <c r="AK34" s="256"/>
      <c r="AL34" s="256"/>
      <c r="AM34" s="256"/>
      <c r="AN34" s="256"/>
      <c r="AO34" s="256"/>
      <c r="AP34" s="256"/>
      <c r="AQ34" s="15"/>
    </row>
    <row r="35" spans="2:43" ht="13.5" customHeight="1">
      <c r="B35" s="14"/>
      <c r="G35" s="15"/>
      <c r="H35" s="17"/>
      <c r="I35" s="17"/>
      <c r="J35" s="248"/>
      <c r="K35" s="249"/>
      <c r="L35" s="249"/>
      <c r="M35" s="249"/>
      <c r="N35" s="249"/>
      <c r="O35" s="249"/>
      <c r="P35" s="249"/>
      <c r="Q35" s="249"/>
      <c r="R35" s="249"/>
      <c r="S35" s="250"/>
      <c r="T35" s="250"/>
      <c r="U35" s="250"/>
      <c r="V35" s="250"/>
      <c r="W35" s="250"/>
      <c r="X35" s="250"/>
      <c r="Y35" s="250"/>
      <c r="Z35" s="250"/>
      <c r="AA35" s="251">
        <f>W35*6</f>
        <v>0</v>
      </c>
      <c r="AB35" s="251"/>
      <c r="AC35" s="251"/>
      <c r="AD35" s="251"/>
      <c r="AE35" s="252"/>
      <c r="AF35" s="252"/>
      <c r="AG35" s="252"/>
      <c r="AH35" s="251">
        <f>S35+W35*AE35</f>
        <v>0</v>
      </c>
      <c r="AI35" s="251"/>
      <c r="AJ35" s="251"/>
      <c r="AK35" s="251"/>
      <c r="AL35" s="251"/>
      <c r="AM35" s="251"/>
      <c r="AN35" s="251"/>
      <c r="AO35" s="251"/>
      <c r="AP35" s="251"/>
      <c r="AQ35" s="15"/>
    </row>
    <row r="36" spans="2:43">
      <c r="B36" s="14"/>
      <c r="G36" s="15"/>
      <c r="H36" s="17"/>
      <c r="I36" s="7" t="s">
        <v>18</v>
      </c>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5"/>
    </row>
    <row r="37" spans="2:43" ht="13.5" customHeight="1">
      <c r="B37" s="14"/>
      <c r="G37" s="15"/>
      <c r="H37" s="17"/>
      <c r="I37" s="31"/>
      <c r="J37" s="261" t="s">
        <v>127</v>
      </c>
      <c r="K37" s="262"/>
      <c r="L37" s="262"/>
      <c r="M37" s="262"/>
      <c r="N37" s="262"/>
      <c r="O37" s="262"/>
      <c r="P37" s="262"/>
      <c r="Q37" s="262"/>
      <c r="R37" s="262"/>
      <c r="S37" s="241" t="s">
        <v>19</v>
      </c>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3"/>
      <c r="AQ37" s="15"/>
    </row>
    <row r="38" spans="2:43" ht="27" customHeight="1">
      <c r="B38" s="14"/>
      <c r="G38" s="15"/>
      <c r="H38" s="17"/>
      <c r="I38" s="17"/>
      <c r="J38" s="263"/>
      <c r="K38" s="264"/>
      <c r="L38" s="264"/>
      <c r="M38" s="264"/>
      <c r="N38" s="264"/>
      <c r="O38" s="264"/>
      <c r="P38" s="264"/>
      <c r="Q38" s="264"/>
      <c r="R38" s="264"/>
      <c r="S38" s="244" t="s">
        <v>145</v>
      </c>
      <c r="T38" s="245"/>
      <c r="U38" s="245"/>
      <c r="V38" s="245"/>
      <c r="W38" s="245"/>
      <c r="X38" s="246"/>
      <c r="Y38" s="235" t="s">
        <v>133</v>
      </c>
      <c r="Z38" s="236"/>
      <c r="AA38" s="236"/>
      <c r="AB38" s="236"/>
      <c r="AC38" s="236"/>
      <c r="AD38" s="237"/>
      <c r="AE38" s="241" t="s">
        <v>134</v>
      </c>
      <c r="AF38" s="242"/>
      <c r="AG38" s="242"/>
      <c r="AH38" s="242"/>
      <c r="AI38" s="242"/>
      <c r="AJ38" s="243"/>
      <c r="AK38" s="247" t="s">
        <v>138</v>
      </c>
      <c r="AL38" s="242"/>
      <c r="AM38" s="242"/>
      <c r="AN38" s="242"/>
      <c r="AO38" s="242"/>
      <c r="AP38" s="243"/>
      <c r="AQ38" s="15"/>
    </row>
    <row r="39" spans="2:43">
      <c r="B39" s="14"/>
      <c r="G39" s="15"/>
      <c r="H39" s="17"/>
      <c r="I39" s="17"/>
      <c r="J39" s="238"/>
      <c r="K39" s="239"/>
      <c r="L39" s="239"/>
      <c r="M39" s="239"/>
      <c r="N39" s="239"/>
      <c r="O39" s="239"/>
      <c r="P39" s="239"/>
      <c r="Q39" s="239"/>
      <c r="R39" s="240"/>
      <c r="S39" s="257"/>
      <c r="T39" s="258"/>
      <c r="U39" s="258"/>
      <c r="V39" s="258"/>
      <c r="W39" s="258"/>
      <c r="X39" s="259"/>
      <c r="Y39" s="257"/>
      <c r="Z39" s="258"/>
      <c r="AA39" s="258"/>
      <c r="AB39" s="258"/>
      <c r="AC39" s="258"/>
      <c r="AD39" s="259"/>
      <c r="AE39" s="265">
        <f>Y39*6</f>
        <v>0</v>
      </c>
      <c r="AF39" s="266"/>
      <c r="AG39" s="266"/>
      <c r="AH39" s="266"/>
      <c r="AI39" s="266"/>
      <c r="AJ39" s="267"/>
      <c r="AK39" s="265">
        <f>S39+Y39*12</f>
        <v>0</v>
      </c>
      <c r="AL39" s="266"/>
      <c r="AM39" s="266"/>
      <c r="AN39" s="266"/>
      <c r="AO39" s="266"/>
      <c r="AP39" s="267"/>
      <c r="AQ39" s="15"/>
    </row>
    <row r="40" spans="2:43" ht="14.25">
      <c r="B40" s="14"/>
      <c r="G40" s="15"/>
      <c r="H40" s="17"/>
      <c r="I40" s="20"/>
      <c r="J40" s="20"/>
      <c r="K40" s="20"/>
      <c r="L40" s="20"/>
      <c r="M40" s="20"/>
      <c r="N40" s="20"/>
      <c r="O40" s="20"/>
      <c r="P40" s="20"/>
      <c r="Q40" s="20"/>
      <c r="R40" s="20"/>
      <c r="S40" s="20"/>
      <c r="T40" s="20"/>
      <c r="U40" s="20"/>
      <c r="V40" s="20"/>
      <c r="W40" s="21" t="s">
        <v>12</v>
      </c>
      <c r="X40" s="21"/>
      <c r="Y40" s="21"/>
      <c r="Z40" s="21"/>
      <c r="AA40" s="21"/>
      <c r="AB40" s="21"/>
      <c r="AC40" s="17"/>
      <c r="AD40" s="17"/>
      <c r="AE40" s="17"/>
      <c r="AF40" s="17"/>
      <c r="AG40" s="17"/>
      <c r="AH40" s="17"/>
      <c r="AI40" s="17"/>
      <c r="AJ40" s="17"/>
      <c r="AK40" s="17"/>
      <c r="AL40" s="17"/>
      <c r="AM40" s="17"/>
      <c r="AO40" s="17"/>
      <c r="AP40" s="17"/>
      <c r="AQ40" s="15"/>
    </row>
    <row r="41" spans="2:43">
      <c r="B41" s="14"/>
      <c r="G41" s="15"/>
      <c r="H41" s="17"/>
      <c r="I41" s="20"/>
      <c r="J41" s="20"/>
      <c r="K41" s="20"/>
      <c r="L41" s="20"/>
      <c r="M41" s="20"/>
      <c r="N41" s="20"/>
      <c r="O41" s="20"/>
      <c r="P41" s="20"/>
      <c r="Q41" s="20"/>
      <c r="R41" s="20"/>
      <c r="S41" s="20"/>
      <c r="T41" s="20"/>
      <c r="U41" s="20"/>
      <c r="V41" s="20"/>
      <c r="X41" s="32" t="s">
        <v>141</v>
      </c>
      <c r="Y41" s="20"/>
      <c r="AA41" s="20"/>
      <c r="AB41" s="17"/>
      <c r="AC41" s="17"/>
      <c r="AD41" s="17"/>
      <c r="AE41" s="17"/>
      <c r="AF41" s="17"/>
      <c r="AG41" s="17"/>
      <c r="AH41" s="17"/>
      <c r="AI41" s="17"/>
      <c r="AJ41" s="17"/>
      <c r="AK41" s="17"/>
      <c r="AL41" s="17"/>
      <c r="AM41" s="17"/>
      <c r="AO41" s="17"/>
      <c r="AP41" s="17"/>
      <c r="AQ41" s="15"/>
    </row>
    <row r="42" spans="2:43">
      <c r="B42" s="14"/>
      <c r="G42" s="15"/>
      <c r="H42" s="17"/>
      <c r="I42" s="20"/>
      <c r="J42" s="20"/>
      <c r="K42" s="20"/>
      <c r="L42" s="20"/>
      <c r="M42" s="20"/>
      <c r="N42" s="20"/>
      <c r="O42" s="20"/>
      <c r="P42" s="20"/>
      <c r="Q42" s="20"/>
      <c r="R42" s="20"/>
      <c r="S42" s="20"/>
      <c r="T42" s="20"/>
      <c r="U42" s="20"/>
      <c r="V42" s="20"/>
      <c r="W42" s="20"/>
      <c r="X42" s="20"/>
      <c r="Y42" s="20"/>
      <c r="Z42" s="20"/>
      <c r="AA42" s="20"/>
      <c r="AB42" s="20"/>
      <c r="AC42" s="17"/>
      <c r="AD42" s="17"/>
      <c r="AE42" s="7" t="s">
        <v>13</v>
      </c>
      <c r="AF42" s="260">
        <f>AH35+AK39</f>
        <v>0</v>
      </c>
      <c r="AG42" s="260"/>
      <c r="AH42" s="260"/>
      <c r="AI42" s="260"/>
      <c r="AJ42" s="260"/>
      <c r="AK42" s="260"/>
      <c r="AL42" s="260"/>
      <c r="AM42" s="260"/>
      <c r="AN42" s="260"/>
      <c r="AO42" s="260"/>
      <c r="AQ42" s="15"/>
    </row>
    <row r="43" spans="2:43" ht="14.25">
      <c r="B43" s="14"/>
      <c r="G43" s="15"/>
      <c r="H43" s="17"/>
      <c r="I43" s="20"/>
      <c r="J43" s="20"/>
      <c r="K43" s="20"/>
      <c r="L43" s="20"/>
      <c r="M43" s="20"/>
      <c r="N43" s="20"/>
      <c r="O43" s="20"/>
      <c r="P43" s="20"/>
      <c r="Q43" s="20"/>
      <c r="R43" s="20"/>
      <c r="S43" s="20"/>
      <c r="T43" s="20"/>
      <c r="U43" s="20"/>
      <c r="V43" s="20"/>
      <c r="W43" s="21" t="s">
        <v>14</v>
      </c>
      <c r="X43" s="21"/>
      <c r="Y43" s="21"/>
      <c r="Z43" s="21"/>
      <c r="AA43" s="21"/>
      <c r="AB43" s="21"/>
      <c r="AC43" s="21"/>
      <c r="AD43" s="21"/>
      <c r="AE43" s="21"/>
      <c r="AF43" s="17"/>
      <c r="AG43" s="17"/>
      <c r="AH43" s="17"/>
      <c r="AI43" s="17"/>
      <c r="AJ43" s="17"/>
      <c r="AK43" s="17"/>
      <c r="AL43" s="17"/>
      <c r="AM43" s="17"/>
      <c r="AN43" s="17"/>
      <c r="AO43" s="17"/>
      <c r="AQ43" s="15"/>
    </row>
    <row r="44" spans="2:43">
      <c r="B44" s="14"/>
      <c r="G44" s="15"/>
      <c r="H44" s="17"/>
      <c r="I44" s="20"/>
      <c r="J44" s="20"/>
      <c r="K44" s="20"/>
      <c r="L44" s="20"/>
      <c r="M44" s="20"/>
      <c r="N44" s="20"/>
      <c r="O44" s="20"/>
      <c r="P44" s="20"/>
      <c r="Q44" s="20"/>
      <c r="R44" s="20"/>
      <c r="S44" s="20"/>
      <c r="T44" s="20"/>
      <c r="U44" s="20"/>
      <c r="V44" s="20"/>
      <c r="X44" s="22" t="s">
        <v>139</v>
      </c>
      <c r="Y44" s="20"/>
      <c r="AA44" s="20"/>
      <c r="AB44" s="17"/>
      <c r="AC44" s="17"/>
      <c r="AD44" s="17"/>
      <c r="AE44" s="17"/>
      <c r="AF44" s="17"/>
      <c r="AG44" s="17"/>
      <c r="AH44" s="17"/>
      <c r="AI44" s="17"/>
      <c r="AJ44" s="17"/>
      <c r="AK44" s="17"/>
      <c r="AL44" s="17"/>
      <c r="AM44" s="17"/>
      <c r="AN44" s="17"/>
      <c r="AO44" s="17"/>
      <c r="AQ44" s="15"/>
    </row>
    <row r="45" spans="2:43">
      <c r="B45" s="14"/>
      <c r="G45" s="15"/>
      <c r="H45" s="17"/>
      <c r="I45" s="20"/>
      <c r="J45" s="20"/>
      <c r="K45" s="20"/>
      <c r="L45" s="20"/>
      <c r="M45" s="20"/>
      <c r="N45" s="20"/>
      <c r="O45" s="20"/>
      <c r="P45" s="20"/>
      <c r="Q45" s="20"/>
      <c r="R45" s="20"/>
      <c r="S45" s="20"/>
      <c r="T45" s="20"/>
      <c r="U45" s="20"/>
      <c r="V45" s="20"/>
      <c r="W45" s="20"/>
      <c r="Y45" s="32"/>
      <c r="Z45" s="20"/>
      <c r="AB45" s="20"/>
      <c r="AC45" s="17"/>
      <c r="AD45" s="17"/>
      <c r="AE45" s="9" t="s">
        <v>13</v>
      </c>
      <c r="AF45" s="260">
        <f>S35+AA35+S39+AE39</f>
        <v>0</v>
      </c>
      <c r="AG45" s="260"/>
      <c r="AH45" s="260"/>
      <c r="AI45" s="260"/>
      <c r="AJ45" s="260"/>
      <c r="AK45" s="260"/>
      <c r="AL45" s="260"/>
      <c r="AM45" s="260"/>
      <c r="AN45" s="260"/>
      <c r="AO45" s="260"/>
      <c r="AQ45" s="15"/>
    </row>
    <row r="46" spans="2:43" ht="5.0999999999999996" customHeight="1" thickBot="1">
      <c r="B46" s="33"/>
      <c r="C46" s="34"/>
      <c r="D46" s="34"/>
      <c r="E46" s="34"/>
      <c r="F46" s="34"/>
      <c r="G46" s="26"/>
      <c r="H46" s="25"/>
      <c r="I46" s="35"/>
      <c r="J46" s="35"/>
      <c r="K46" s="35"/>
      <c r="L46" s="35"/>
      <c r="M46" s="35"/>
      <c r="N46" s="35"/>
      <c r="O46" s="35"/>
      <c r="P46" s="35"/>
      <c r="Q46" s="35"/>
      <c r="R46" s="35"/>
      <c r="S46" s="35"/>
      <c r="T46" s="35"/>
      <c r="U46" s="35"/>
      <c r="V46" s="35"/>
      <c r="W46" s="35"/>
      <c r="X46" s="34"/>
      <c r="Y46" s="36"/>
      <c r="Z46" s="35"/>
      <c r="AA46" s="34"/>
      <c r="AB46" s="35"/>
      <c r="AC46" s="25"/>
      <c r="AD46" s="25"/>
      <c r="AE46" s="35"/>
      <c r="AF46" s="34"/>
      <c r="AG46" s="34"/>
      <c r="AH46" s="34"/>
      <c r="AI46" s="34"/>
      <c r="AJ46" s="34"/>
      <c r="AK46" s="34"/>
      <c r="AL46" s="34"/>
      <c r="AM46" s="34"/>
      <c r="AN46" s="34"/>
      <c r="AO46" s="34"/>
      <c r="AP46" s="25"/>
      <c r="AQ46" s="26"/>
    </row>
    <row r="47" spans="2:43">
      <c r="B47" s="27" t="s">
        <v>21</v>
      </c>
      <c r="C47" s="28"/>
      <c r="D47" s="28"/>
      <c r="E47" s="28"/>
      <c r="F47" s="28"/>
      <c r="G47" s="29"/>
      <c r="H47" s="30"/>
      <c r="I47" s="28" t="s">
        <v>8</v>
      </c>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29"/>
    </row>
    <row r="48" spans="2:43" ht="13.5" customHeight="1">
      <c r="B48" s="14"/>
      <c r="G48" s="15"/>
      <c r="H48" s="17"/>
      <c r="J48" s="261" t="s">
        <v>127</v>
      </c>
      <c r="K48" s="262"/>
      <c r="L48" s="262"/>
      <c r="M48" s="262"/>
      <c r="N48" s="262"/>
      <c r="O48" s="262"/>
      <c r="P48" s="262"/>
      <c r="Q48" s="262"/>
      <c r="R48" s="262"/>
      <c r="S48" s="235" t="s">
        <v>129</v>
      </c>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7"/>
      <c r="AQ48" s="15"/>
    </row>
    <row r="49" spans="2:43" ht="27" customHeight="1">
      <c r="B49" s="14"/>
      <c r="G49" s="15"/>
      <c r="H49" s="17"/>
      <c r="I49" s="17"/>
      <c r="J49" s="263"/>
      <c r="K49" s="264"/>
      <c r="L49" s="264"/>
      <c r="M49" s="264"/>
      <c r="N49" s="264"/>
      <c r="O49" s="264"/>
      <c r="P49" s="264"/>
      <c r="Q49" s="264"/>
      <c r="R49" s="264"/>
      <c r="S49" s="253" t="s">
        <v>132</v>
      </c>
      <c r="T49" s="253"/>
      <c r="U49" s="253"/>
      <c r="V49" s="253"/>
      <c r="W49" s="254" t="s">
        <v>130</v>
      </c>
      <c r="X49" s="254"/>
      <c r="Y49" s="254"/>
      <c r="Z49" s="254"/>
      <c r="AA49" s="254" t="s">
        <v>131</v>
      </c>
      <c r="AB49" s="254"/>
      <c r="AC49" s="254"/>
      <c r="AD49" s="254"/>
      <c r="AE49" s="255" t="s">
        <v>143</v>
      </c>
      <c r="AF49" s="255"/>
      <c r="AG49" s="255"/>
      <c r="AH49" s="255" t="s">
        <v>128</v>
      </c>
      <c r="AI49" s="256"/>
      <c r="AJ49" s="256"/>
      <c r="AK49" s="256"/>
      <c r="AL49" s="256"/>
      <c r="AM49" s="256"/>
      <c r="AN49" s="256"/>
      <c r="AO49" s="256"/>
      <c r="AP49" s="256"/>
      <c r="AQ49" s="15"/>
    </row>
    <row r="50" spans="2:43">
      <c r="B50" s="14"/>
      <c r="G50" s="15"/>
      <c r="H50" s="17"/>
      <c r="I50" s="17"/>
      <c r="J50" s="248"/>
      <c r="K50" s="249"/>
      <c r="L50" s="249"/>
      <c r="M50" s="249"/>
      <c r="N50" s="249"/>
      <c r="O50" s="249"/>
      <c r="P50" s="249"/>
      <c r="Q50" s="249"/>
      <c r="R50" s="249"/>
      <c r="S50" s="250"/>
      <c r="T50" s="250"/>
      <c r="U50" s="250"/>
      <c r="V50" s="250"/>
      <c r="W50" s="250"/>
      <c r="X50" s="250"/>
      <c r="Y50" s="250"/>
      <c r="Z50" s="250"/>
      <c r="AA50" s="251">
        <f>W50*6</f>
        <v>0</v>
      </c>
      <c r="AB50" s="251"/>
      <c r="AC50" s="251"/>
      <c r="AD50" s="251"/>
      <c r="AE50" s="252"/>
      <c r="AF50" s="252"/>
      <c r="AG50" s="252"/>
      <c r="AH50" s="251">
        <f>S50+W50*AE50</f>
        <v>0</v>
      </c>
      <c r="AI50" s="251"/>
      <c r="AJ50" s="251"/>
      <c r="AK50" s="251"/>
      <c r="AL50" s="251"/>
      <c r="AM50" s="251"/>
      <c r="AN50" s="251"/>
      <c r="AO50" s="251"/>
      <c r="AP50" s="251"/>
      <c r="AQ50" s="15"/>
    </row>
    <row r="51" spans="2:43">
      <c r="B51" s="14"/>
      <c r="G51" s="15"/>
      <c r="H51" s="17"/>
      <c r="I51" s="7" t="s">
        <v>18</v>
      </c>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5"/>
    </row>
    <row r="52" spans="2:43" ht="13.5" customHeight="1">
      <c r="B52" s="14"/>
      <c r="G52" s="15"/>
      <c r="H52" s="17"/>
      <c r="I52" s="31"/>
      <c r="J52" s="261" t="s">
        <v>127</v>
      </c>
      <c r="K52" s="262"/>
      <c r="L52" s="262"/>
      <c r="M52" s="262"/>
      <c r="N52" s="262"/>
      <c r="O52" s="262"/>
      <c r="P52" s="262"/>
      <c r="Q52" s="262"/>
      <c r="R52" s="262"/>
      <c r="S52" s="241" t="s">
        <v>19</v>
      </c>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3"/>
      <c r="AQ52" s="15"/>
    </row>
    <row r="53" spans="2:43" ht="27" customHeight="1">
      <c r="B53" s="14"/>
      <c r="G53" s="15"/>
      <c r="H53" s="17"/>
      <c r="I53" s="17"/>
      <c r="J53" s="263"/>
      <c r="K53" s="264"/>
      <c r="L53" s="264"/>
      <c r="M53" s="264"/>
      <c r="N53" s="264"/>
      <c r="O53" s="264"/>
      <c r="P53" s="264"/>
      <c r="Q53" s="264"/>
      <c r="R53" s="264"/>
      <c r="S53" s="244" t="s">
        <v>145</v>
      </c>
      <c r="T53" s="245"/>
      <c r="U53" s="245"/>
      <c r="V53" s="245"/>
      <c r="W53" s="245"/>
      <c r="X53" s="246"/>
      <c r="Y53" s="235" t="s">
        <v>133</v>
      </c>
      <c r="Z53" s="236"/>
      <c r="AA53" s="236"/>
      <c r="AB53" s="236"/>
      <c r="AC53" s="236"/>
      <c r="AD53" s="237"/>
      <c r="AE53" s="241" t="s">
        <v>134</v>
      </c>
      <c r="AF53" s="242"/>
      <c r="AG53" s="242"/>
      <c r="AH53" s="242"/>
      <c r="AI53" s="242"/>
      <c r="AJ53" s="243"/>
      <c r="AK53" s="247" t="s">
        <v>138</v>
      </c>
      <c r="AL53" s="242"/>
      <c r="AM53" s="242"/>
      <c r="AN53" s="242"/>
      <c r="AO53" s="242"/>
      <c r="AP53" s="243"/>
      <c r="AQ53" s="15"/>
    </row>
    <row r="54" spans="2:43">
      <c r="B54" s="14"/>
      <c r="G54" s="15"/>
      <c r="H54" s="17"/>
      <c r="I54" s="17"/>
      <c r="J54" s="238"/>
      <c r="K54" s="239"/>
      <c r="L54" s="239"/>
      <c r="M54" s="239"/>
      <c r="N54" s="239"/>
      <c r="O54" s="239"/>
      <c r="P54" s="239"/>
      <c r="Q54" s="239"/>
      <c r="R54" s="240"/>
      <c r="S54" s="257"/>
      <c r="T54" s="258"/>
      <c r="U54" s="258"/>
      <c r="V54" s="258"/>
      <c r="W54" s="258"/>
      <c r="X54" s="259"/>
      <c r="Y54" s="257"/>
      <c r="Z54" s="258"/>
      <c r="AA54" s="258"/>
      <c r="AB54" s="258"/>
      <c r="AC54" s="258"/>
      <c r="AD54" s="259"/>
      <c r="AE54" s="265">
        <f>Y54*6</f>
        <v>0</v>
      </c>
      <c r="AF54" s="266"/>
      <c r="AG54" s="266"/>
      <c r="AH54" s="266"/>
      <c r="AI54" s="266"/>
      <c r="AJ54" s="267"/>
      <c r="AK54" s="265">
        <f>S54+Y54*12</f>
        <v>0</v>
      </c>
      <c r="AL54" s="266"/>
      <c r="AM54" s="266"/>
      <c r="AN54" s="266"/>
      <c r="AO54" s="266"/>
      <c r="AP54" s="267"/>
      <c r="AQ54" s="15"/>
    </row>
    <row r="55" spans="2:43" ht="14.25">
      <c r="B55" s="14"/>
      <c r="G55" s="15"/>
      <c r="H55" s="17"/>
      <c r="I55" s="20"/>
      <c r="J55" s="20"/>
      <c r="K55" s="20"/>
      <c r="L55" s="20"/>
      <c r="M55" s="20"/>
      <c r="N55" s="20"/>
      <c r="O55" s="20"/>
      <c r="P55" s="20"/>
      <c r="Q55" s="20"/>
      <c r="R55" s="20"/>
      <c r="S55" s="20"/>
      <c r="T55" s="20"/>
      <c r="U55" s="20"/>
      <c r="V55" s="20"/>
      <c r="W55" s="21" t="s">
        <v>12</v>
      </c>
      <c r="X55" s="21"/>
      <c r="Y55" s="21"/>
      <c r="Z55" s="21"/>
      <c r="AA55" s="21"/>
      <c r="AB55" s="21"/>
      <c r="AC55" s="17"/>
      <c r="AD55" s="17"/>
      <c r="AE55" s="17"/>
      <c r="AF55" s="17"/>
      <c r="AG55" s="17"/>
      <c r="AH55" s="17"/>
      <c r="AI55" s="17"/>
      <c r="AJ55" s="17"/>
      <c r="AK55" s="17"/>
      <c r="AL55" s="17"/>
      <c r="AM55" s="17"/>
      <c r="AO55" s="17"/>
      <c r="AP55" s="17"/>
      <c r="AQ55" s="15"/>
    </row>
    <row r="56" spans="2:43">
      <c r="B56" s="14"/>
      <c r="G56" s="15"/>
      <c r="H56" s="17"/>
      <c r="I56" s="20"/>
      <c r="J56" s="20"/>
      <c r="K56" s="20"/>
      <c r="L56" s="20"/>
      <c r="M56" s="20"/>
      <c r="N56" s="20"/>
      <c r="O56" s="20"/>
      <c r="P56" s="20"/>
      <c r="Q56" s="20"/>
      <c r="R56" s="20"/>
      <c r="S56" s="20"/>
      <c r="T56" s="20"/>
      <c r="U56" s="20"/>
      <c r="V56" s="20"/>
      <c r="X56" s="32" t="s">
        <v>141</v>
      </c>
      <c r="Y56" s="20"/>
      <c r="AA56" s="20"/>
      <c r="AB56" s="17"/>
      <c r="AC56" s="17"/>
      <c r="AD56" s="17"/>
      <c r="AE56" s="17"/>
      <c r="AF56" s="17"/>
      <c r="AG56" s="17"/>
      <c r="AH56" s="17"/>
      <c r="AI56" s="17"/>
      <c r="AJ56" s="17"/>
      <c r="AK56" s="17"/>
      <c r="AL56" s="17"/>
      <c r="AM56" s="17"/>
      <c r="AO56" s="17"/>
      <c r="AP56" s="17"/>
      <c r="AQ56" s="15"/>
    </row>
    <row r="57" spans="2:43">
      <c r="B57" s="14"/>
      <c r="G57" s="15"/>
      <c r="H57" s="17"/>
      <c r="I57" s="20"/>
      <c r="J57" s="20"/>
      <c r="K57" s="20"/>
      <c r="L57" s="20"/>
      <c r="M57" s="20"/>
      <c r="N57" s="20"/>
      <c r="O57" s="20"/>
      <c r="P57" s="20"/>
      <c r="Q57" s="20"/>
      <c r="R57" s="20"/>
      <c r="S57" s="20"/>
      <c r="T57" s="20"/>
      <c r="U57" s="20"/>
      <c r="V57" s="20"/>
      <c r="W57" s="20"/>
      <c r="X57" s="20"/>
      <c r="Y57" s="20"/>
      <c r="Z57" s="20"/>
      <c r="AA57" s="20"/>
      <c r="AB57" s="20"/>
      <c r="AC57" s="17"/>
      <c r="AD57" s="17"/>
      <c r="AE57" s="7" t="s">
        <v>13</v>
      </c>
      <c r="AF57" s="260">
        <f>AH50+AK54</f>
        <v>0</v>
      </c>
      <c r="AG57" s="260"/>
      <c r="AH57" s="260"/>
      <c r="AI57" s="260"/>
      <c r="AJ57" s="260"/>
      <c r="AK57" s="260"/>
      <c r="AL57" s="260"/>
      <c r="AM57" s="260"/>
      <c r="AN57" s="260"/>
      <c r="AO57" s="260"/>
      <c r="AQ57" s="15"/>
    </row>
    <row r="58" spans="2:43" ht="14.25">
      <c r="B58" s="14"/>
      <c r="G58" s="15"/>
      <c r="H58" s="17"/>
      <c r="I58" s="20"/>
      <c r="J58" s="20"/>
      <c r="K58" s="20"/>
      <c r="L58" s="20"/>
      <c r="M58" s="20"/>
      <c r="N58" s="20"/>
      <c r="O58" s="20"/>
      <c r="P58" s="20"/>
      <c r="Q58" s="20"/>
      <c r="R58" s="20"/>
      <c r="S58" s="20"/>
      <c r="T58" s="20"/>
      <c r="U58" s="20"/>
      <c r="V58" s="20"/>
      <c r="W58" s="21" t="s">
        <v>14</v>
      </c>
      <c r="X58" s="21"/>
      <c r="Y58" s="21"/>
      <c r="Z58" s="21"/>
      <c r="AA58" s="21"/>
      <c r="AB58" s="21"/>
      <c r="AC58" s="21"/>
      <c r="AD58" s="21"/>
      <c r="AE58" s="21"/>
      <c r="AF58" s="17"/>
      <c r="AG58" s="17"/>
      <c r="AH58" s="17"/>
      <c r="AI58" s="17"/>
      <c r="AJ58" s="17"/>
      <c r="AK58" s="17"/>
      <c r="AL58" s="17"/>
      <c r="AM58" s="17"/>
      <c r="AN58" s="17"/>
      <c r="AO58" s="17"/>
      <c r="AQ58" s="15"/>
    </row>
    <row r="59" spans="2:43">
      <c r="B59" s="14"/>
      <c r="G59" s="15"/>
      <c r="H59" s="17"/>
      <c r="I59" s="20"/>
      <c r="J59" s="20"/>
      <c r="K59" s="20"/>
      <c r="L59" s="20"/>
      <c r="M59" s="20"/>
      <c r="N59" s="20"/>
      <c r="O59" s="20"/>
      <c r="P59" s="20"/>
      <c r="Q59" s="20"/>
      <c r="R59" s="20"/>
      <c r="S59" s="20"/>
      <c r="T59" s="20"/>
      <c r="U59" s="20"/>
      <c r="V59" s="20"/>
      <c r="X59" s="22" t="s">
        <v>139</v>
      </c>
      <c r="Y59" s="20"/>
      <c r="AA59" s="20"/>
      <c r="AB59" s="17"/>
      <c r="AC59" s="17"/>
      <c r="AD59" s="17"/>
      <c r="AE59" s="17"/>
      <c r="AF59" s="17"/>
      <c r="AG59" s="17"/>
      <c r="AH59" s="17"/>
      <c r="AI59" s="17"/>
      <c r="AJ59" s="17"/>
      <c r="AK59" s="17"/>
      <c r="AL59" s="17"/>
      <c r="AM59" s="17"/>
      <c r="AN59" s="17"/>
      <c r="AO59" s="17"/>
      <c r="AQ59" s="15"/>
    </row>
    <row r="60" spans="2:43">
      <c r="B60" s="14"/>
      <c r="G60" s="15"/>
      <c r="H60" s="17"/>
      <c r="I60" s="20"/>
      <c r="J60" s="20"/>
      <c r="K60" s="20"/>
      <c r="L60" s="20"/>
      <c r="M60" s="20"/>
      <c r="N60" s="20"/>
      <c r="O60" s="20"/>
      <c r="P60" s="20"/>
      <c r="Q60" s="20"/>
      <c r="R60" s="20"/>
      <c r="S60" s="20"/>
      <c r="T60" s="20"/>
      <c r="U60" s="20"/>
      <c r="V60" s="20"/>
      <c r="W60" s="20"/>
      <c r="Y60" s="32"/>
      <c r="Z60" s="20"/>
      <c r="AB60" s="20"/>
      <c r="AC60" s="17"/>
      <c r="AD60" s="17"/>
      <c r="AE60" s="9" t="s">
        <v>13</v>
      </c>
      <c r="AF60" s="260">
        <f>S50+AA50+S54+AE54</f>
        <v>0</v>
      </c>
      <c r="AG60" s="260"/>
      <c r="AH60" s="260"/>
      <c r="AI60" s="260"/>
      <c r="AJ60" s="260"/>
      <c r="AK60" s="260"/>
      <c r="AL60" s="260"/>
      <c r="AM60" s="260"/>
      <c r="AN60" s="260"/>
      <c r="AO60" s="260"/>
      <c r="AQ60" s="15"/>
    </row>
    <row r="61" spans="2:43" ht="5.0999999999999996" customHeight="1" thickBot="1">
      <c r="B61" s="33"/>
      <c r="C61" s="34"/>
      <c r="D61" s="34"/>
      <c r="E61" s="34"/>
      <c r="F61" s="34"/>
      <c r="G61" s="26"/>
      <c r="H61" s="25"/>
      <c r="I61" s="35"/>
      <c r="J61" s="35"/>
      <c r="K61" s="35"/>
      <c r="L61" s="35"/>
      <c r="M61" s="35"/>
      <c r="N61" s="35"/>
      <c r="O61" s="35"/>
      <c r="P61" s="35"/>
      <c r="Q61" s="35"/>
      <c r="R61" s="35"/>
      <c r="S61" s="35"/>
      <c r="T61" s="35"/>
      <c r="U61" s="35"/>
      <c r="V61" s="35"/>
      <c r="W61" s="35"/>
      <c r="X61" s="34"/>
      <c r="Y61" s="36"/>
      <c r="Z61" s="35"/>
      <c r="AA61" s="34"/>
      <c r="AB61" s="35"/>
      <c r="AC61" s="25"/>
      <c r="AD61" s="25"/>
      <c r="AE61" s="35"/>
      <c r="AF61" s="34"/>
      <c r="AG61" s="34"/>
      <c r="AH61" s="34"/>
      <c r="AI61" s="34"/>
      <c r="AJ61" s="34"/>
      <c r="AK61" s="34"/>
      <c r="AL61" s="34"/>
      <c r="AM61" s="34"/>
      <c r="AN61" s="34"/>
      <c r="AO61" s="34"/>
      <c r="AP61" s="25"/>
      <c r="AQ61" s="26"/>
    </row>
  </sheetData>
  <sheetProtection sheet="1" selectLockedCells="1"/>
  <mergeCells count="150">
    <mergeCell ref="AB7:AF7"/>
    <mergeCell ref="AG7:AO7"/>
    <mergeCell ref="J8:L8"/>
    <mergeCell ref="M8:Q8"/>
    <mergeCell ref="R8:V8"/>
    <mergeCell ref="W8:AA8"/>
    <mergeCell ref="AB8:AF8"/>
    <mergeCell ref="AG8:AO8"/>
    <mergeCell ref="AM1:AQ1"/>
    <mergeCell ref="B2:AN2"/>
    <mergeCell ref="AO2:AQ2"/>
    <mergeCell ref="B3:G3"/>
    <mergeCell ref="H3:AQ3"/>
    <mergeCell ref="J6:L7"/>
    <mergeCell ref="M6:AO6"/>
    <mergeCell ref="M7:Q7"/>
    <mergeCell ref="R7:V7"/>
    <mergeCell ref="W7:AA7"/>
    <mergeCell ref="J10:L10"/>
    <mergeCell ref="M10:Q10"/>
    <mergeCell ref="R10:V10"/>
    <mergeCell ref="W10:AA10"/>
    <mergeCell ref="AB10:AF10"/>
    <mergeCell ref="AG10:AO10"/>
    <mergeCell ref="J9:L9"/>
    <mergeCell ref="M9:Q9"/>
    <mergeCell ref="R9:V9"/>
    <mergeCell ref="W9:AA9"/>
    <mergeCell ref="AB9:AF9"/>
    <mergeCell ref="AG9:AO9"/>
    <mergeCell ref="J12:L12"/>
    <mergeCell ref="M12:Q12"/>
    <mergeCell ref="R12:V12"/>
    <mergeCell ref="W12:AA12"/>
    <mergeCell ref="AB12:AF12"/>
    <mergeCell ref="AG12:AO12"/>
    <mergeCell ref="J11:L11"/>
    <mergeCell ref="M11:Q11"/>
    <mergeCell ref="R11:V11"/>
    <mergeCell ref="W11:AA11"/>
    <mergeCell ref="AB11:AF11"/>
    <mergeCell ref="AG11:AO11"/>
    <mergeCell ref="J15:L16"/>
    <mergeCell ref="M16:S16"/>
    <mergeCell ref="T16:Z16"/>
    <mergeCell ref="AA16:AG16"/>
    <mergeCell ref="J17:L17"/>
    <mergeCell ref="M17:S17"/>
    <mergeCell ref="T17:Z17"/>
    <mergeCell ref="AA17:AG17"/>
    <mergeCell ref="J13:L13"/>
    <mergeCell ref="M13:Q13"/>
    <mergeCell ref="R13:V13"/>
    <mergeCell ref="W13:AA13"/>
    <mergeCell ref="AB13:AF13"/>
    <mergeCell ref="AG13:AO13"/>
    <mergeCell ref="M15:AN15"/>
    <mergeCell ref="AH16:AN16"/>
    <mergeCell ref="AH17:AN17"/>
    <mergeCell ref="J20:L20"/>
    <mergeCell ref="M20:S20"/>
    <mergeCell ref="T20:Z20"/>
    <mergeCell ref="AA20:AG20"/>
    <mergeCell ref="J21:L21"/>
    <mergeCell ref="M21:S21"/>
    <mergeCell ref="T21:Z21"/>
    <mergeCell ref="AA21:AG21"/>
    <mergeCell ref="J18:L18"/>
    <mergeCell ref="M18:S18"/>
    <mergeCell ref="T18:Z18"/>
    <mergeCell ref="AA18:AG18"/>
    <mergeCell ref="J19:L19"/>
    <mergeCell ref="M19:S19"/>
    <mergeCell ref="T19:Z19"/>
    <mergeCell ref="AA19:AG19"/>
    <mergeCell ref="J26:L26"/>
    <mergeCell ref="M26:U26"/>
    <mergeCell ref="AF26:AO26"/>
    <mergeCell ref="J27:L27"/>
    <mergeCell ref="M27:U27"/>
    <mergeCell ref="J28:L28"/>
    <mergeCell ref="M28:U28"/>
    <mergeCell ref="J22:L22"/>
    <mergeCell ref="M22:S22"/>
    <mergeCell ref="T22:Z22"/>
    <mergeCell ref="AA22:AG22"/>
    <mergeCell ref="J24:L25"/>
    <mergeCell ref="M24:U25"/>
    <mergeCell ref="AH22:AN22"/>
    <mergeCell ref="AH35:AP35"/>
    <mergeCell ref="J29:L29"/>
    <mergeCell ref="M29:U29"/>
    <mergeCell ref="AF29:AO29"/>
    <mergeCell ref="J30:L30"/>
    <mergeCell ref="M30:U30"/>
    <mergeCell ref="Y39:AD39"/>
    <mergeCell ref="AE35:AG35"/>
    <mergeCell ref="AA35:AD35"/>
    <mergeCell ref="W35:Z35"/>
    <mergeCell ref="S35:V35"/>
    <mergeCell ref="J35:R35"/>
    <mergeCell ref="AH34:AP34"/>
    <mergeCell ref="AE34:AG34"/>
    <mergeCell ref="AA34:AD34"/>
    <mergeCell ref="W34:Z34"/>
    <mergeCell ref="S34:V34"/>
    <mergeCell ref="J33:R34"/>
    <mergeCell ref="J37:R38"/>
    <mergeCell ref="S37:AP37"/>
    <mergeCell ref="AF57:AO57"/>
    <mergeCell ref="AF60:AO60"/>
    <mergeCell ref="J52:R53"/>
    <mergeCell ref="J48:R49"/>
    <mergeCell ref="J54:R54"/>
    <mergeCell ref="S38:X38"/>
    <mergeCell ref="Y38:AD38"/>
    <mergeCell ref="AE38:AJ38"/>
    <mergeCell ref="AK38:AP38"/>
    <mergeCell ref="S54:X54"/>
    <mergeCell ref="Y54:AD54"/>
    <mergeCell ref="AE54:AJ54"/>
    <mergeCell ref="AK54:AP54"/>
    <mergeCell ref="AF42:AO42"/>
    <mergeCell ref="AF45:AO45"/>
    <mergeCell ref="AE39:AJ39"/>
    <mergeCell ref="AK39:AP39"/>
    <mergeCell ref="AH18:AN18"/>
    <mergeCell ref="AH19:AN19"/>
    <mergeCell ref="AH20:AN20"/>
    <mergeCell ref="AH21:AN21"/>
    <mergeCell ref="S33:AP33"/>
    <mergeCell ref="J39:R39"/>
    <mergeCell ref="S52:AP52"/>
    <mergeCell ref="S53:X53"/>
    <mergeCell ref="Y53:AD53"/>
    <mergeCell ref="AE53:AJ53"/>
    <mergeCell ref="AK53:AP53"/>
    <mergeCell ref="J50:R50"/>
    <mergeCell ref="S50:V50"/>
    <mergeCell ref="W50:Z50"/>
    <mergeCell ref="AA50:AD50"/>
    <mergeCell ref="AE50:AG50"/>
    <mergeCell ref="AH50:AP50"/>
    <mergeCell ref="S48:AP48"/>
    <mergeCell ref="S49:V49"/>
    <mergeCell ref="W49:Z49"/>
    <mergeCell ref="AA49:AD49"/>
    <mergeCell ref="AE49:AG49"/>
    <mergeCell ref="AH49:AP49"/>
    <mergeCell ref="S39:X39"/>
  </mergeCells>
  <phoneticPr fontId="1"/>
  <printOptions horizontalCentered="1"/>
  <pageMargins left="0.23622047244094491" right="0.23622047244094491" top="0.19685039370078741" bottom="0.19685039370078741" header="0" footer="0"/>
  <pageSetup paperSize="9" fitToHeight="0"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63"/>
  <sheetViews>
    <sheetView showGridLines="0" workbookViewId="0">
      <selection activeCell="AJ7" sqref="AJ7:AP7"/>
    </sheetView>
  </sheetViews>
  <sheetFormatPr defaultColWidth="2.25" defaultRowHeight="13.5"/>
  <cols>
    <col min="1" max="1" width="2.25" style="1"/>
    <col min="2" max="7" width="2.5" style="1" customWidth="1"/>
    <col min="8" max="38" width="2.25" style="1"/>
    <col min="39" max="39" width="2.25" style="1" customWidth="1"/>
    <col min="40" max="16384" width="2.25" style="1"/>
  </cols>
  <sheetData>
    <row r="1" spans="2:43" ht="6" customHeight="1"/>
    <row r="2" spans="2:43">
      <c r="AM2" s="339" t="s">
        <v>23</v>
      </c>
      <c r="AN2" s="340"/>
      <c r="AO2" s="340"/>
      <c r="AP2" s="340"/>
      <c r="AQ2" s="340"/>
    </row>
    <row r="3" spans="2:43" ht="19.5" thickBot="1">
      <c r="B3" s="341" t="s">
        <v>22</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2" t="s">
        <v>20</v>
      </c>
      <c r="AP3" s="342"/>
      <c r="AQ3" s="342"/>
    </row>
    <row r="4" spans="2:43" ht="14.25" thickBot="1">
      <c r="B4" s="343" t="s">
        <v>3</v>
      </c>
      <c r="C4" s="344"/>
      <c r="D4" s="344"/>
      <c r="E4" s="344"/>
      <c r="F4" s="344"/>
      <c r="G4" s="345"/>
      <c r="H4" s="343" t="s">
        <v>5</v>
      </c>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5"/>
    </row>
    <row r="5" spans="2:43">
      <c r="B5" s="37" t="s">
        <v>24</v>
      </c>
      <c r="C5" s="38"/>
      <c r="D5" s="38"/>
      <c r="E5" s="38"/>
      <c r="F5" s="38"/>
      <c r="G5" s="39"/>
      <c r="H5" s="40"/>
      <c r="I5" s="41" t="s">
        <v>27</v>
      </c>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39"/>
    </row>
    <row r="6" spans="2:43">
      <c r="B6" s="42"/>
      <c r="C6" s="43"/>
      <c r="D6" s="43"/>
      <c r="E6" s="43"/>
      <c r="F6" s="43"/>
      <c r="G6" s="44"/>
      <c r="H6" s="45"/>
      <c r="AJ6" s="312" t="s">
        <v>53</v>
      </c>
      <c r="AK6" s="312"/>
      <c r="AL6" s="312"/>
      <c r="AM6" s="312"/>
      <c r="AN6" s="312"/>
      <c r="AO6" s="312"/>
      <c r="AP6" s="312"/>
      <c r="AQ6" s="44"/>
    </row>
    <row r="7" spans="2:43" ht="13.5" customHeight="1">
      <c r="B7" s="42"/>
      <c r="C7" s="43"/>
      <c r="D7" s="43"/>
      <c r="E7" s="43"/>
      <c r="F7" s="43"/>
      <c r="G7" s="44"/>
      <c r="H7" s="45"/>
      <c r="J7" s="308" t="s">
        <v>52</v>
      </c>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c r="AK7" s="310"/>
      <c r="AL7" s="310"/>
      <c r="AM7" s="310"/>
      <c r="AN7" s="310"/>
      <c r="AO7" s="310"/>
      <c r="AP7" s="311"/>
      <c r="AQ7" s="44"/>
    </row>
    <row r="8" spans="2:43" ht="13.5" customHeight="1">
      <c r="B8" s="42"/>
      <c r="C8" s="43"/>
      <c r="D8" s="43"/>
      <c r="E8" s="43"/>
      <c r="F8" s="43"/>
      <c r="G8" s="44"/>
      <c r="H8" s="45"/>
      <c r="J8" s="308" t="s">
        <v>28</v>
      </c>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9"/>
      <c r="AK8" s="310"/>
      <c r="AL8" s="310"/>
      <c r="AM8" s="310"/>
      <c r="AN8" s="310"/>
      <c r="AO8" s="310"/>
      <c r="AP8" s="311"/>
      <c r="AQ8" s="44"/>
    </row>
    <row r="9" spans="2:43" ht="13.5" customHeight="1">
      <c r="B9" s="42"/>
      <c r="C9" s="43"/>
      <c r="D9" s="43"/>
      <c r="E9" s="43"/>
      <c r="F9" s="43"/>
      <c r="G9" s="44"/>
      <c r="H9" s="45"/>
      <c r="J9" s="308" t="s">
        <v>29</v>
      </c>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9"/>
      <c r="AK9" s="310"/>
      <c r="AL9" s="310"/>
      <c r="AM9" s="310"/>
      <c r="AN9" s="310"/>
      <c r="AO9" s="310"/>
      <c r="AP9" s="311"/>
      <c r="AQ9" s="44"/>
    </row>
    <row r="10" spans="2:43">
      <c r="B10" s="42"/>
      <c r="C10" s="43"/>
      <c r="D10" s="43"/>
      <c r="E10" s="43"/>
      <c r="F10" s="43"/>
      <c r="G10" s="44"/>
      <c r="H10" s="45"/>
      <c r="J10" s="308" t="s">
        <v>32</v>
      </c>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9"/>
      <c r="AK10" s="310"/>
      <c r="AL10" s="310"/>
      <c r="AM10" s="310"/>
      <c r="AN10" s="310"/>
      <c r="AO10" s="310"/>
      <c r="AP10" s="311"/>
      <c r="AQ10" s="44"/>
    </row>
    <row r="11" spans="2:43">
      <c r="B11" s="42"/>
      <c r="C11" s="43"/>
      <c r="D11" s="43"/>
      <c r="E11" s="43"/>
      <c r="F11" s="43"/>
      <c r="G11" s="44"/>
      <c r="H11" s="45"/>
      <c r="J11" s="312" t="s">
        <v>9</v>
      </c>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3">
        <f>SUM(AJ7:AP10)</f>
        <v>0</v>
      </c>
      <c r="AK11" s="314"/>
      <c r="AL11" s="314"/>
      <c r="AM11" s="314"/>
      <c r="AN11" s="314"/>
      <c r="AO11" s="314"/>
      <c r="AP11" s="315"/>
      <c r="AQ11" s="44"/>
    </row>
    <row r="12" spans="2:43">
      <c r="B12" s="42"/>
      <c r="C12" s="43"/>
      <c r="D12" s="43"/>
      <c r="E12" s="43"/>
      <c r="F12" s="43"/>
      <c r="G12" s="44"/>
      <c r="H12" s="45"/>
      <c r="I12" s="3" t="s">
        <v>30</v>
      </c>
      <c r="J12" s="46"/>
      <c r="K12" s="46"/>
      <c r="L12" s="46"/>
      <c r="M12" s="46"/>
      <c r="N12" s="46"/>
      <c r="O12" s="46"/>
      <c r="P12" s="46"/>
      <c r="Q12" s="46"/>
      <c r="R12" s="46"/>
      <c r="S12" s="46"/>
      <c r="T12" s="46"/>
      <c r="U12" s="46"/>
      <c r="V12" s="47"/>
      <c r="W12" s="47"/>
      <c r="X12" s="47"/>
      <c r="Y12" s="47"/>
      <c r="Z12" s="47"/>
      <c r="AA12" s="47"/>
      <c r="AB12" s="47"/>
      <c r="AC12" s="47"/>
      <c r="AD12" s="47"/>
      <c r="AE12" s="47"/>
      <c r="AQ12" s="44"/>
    </row>
    <row r="13" spans="2:43">
      <c r="B13" s="42"/>
      <c r="C13" s="43"/>
      <c r="D13" s="43"/>
      <c r="E13" s="43"/>
      <c r="F13" s="43"/>
      <c r="G13" s="44"/>
      <c r="H13" s="45"/>
      <c r="N13" s="46"/>
      <c r="O13" s="46"/>
      <c r="P13" s="46"/>
      <c r="Q13" s="46"/>
      <c r="R13" s="46"/>
      <c r="S13" s="46"/>
      <c r="T13" s="46"/>
      <c r="U13" s="46"/>
      <c r="V13" s="46"/>
      <c r="W13" s="46"/>
      <c r="X13" s="46"/>
      <c r="Y13" s="46"/>
      <c r="Z13" s="46"/>
      <c r="AA13" s="46"/>
      <c r="AB13" s="46"/>
      <c r="AC13" s="46"/>
      <c r="AD13" s="46"/>
      <c r="AE13" s="46"/>
      <c r="AF13" s="46"/>
      <c r="AG13" s="46"/>
      <c r="AH13" s="46"/>
      <c r="AJ13" s="312" t="s">
        <v>38</v>
      </c>
      <c r="AK13" s="312"/>
      <c r="AL13" s="312"/>
      <c r="AM13" s="312"/>
      <c r="AN13" s="312"/>
      <c r="AO13" s="312"/>
      <c r="AP13" s="312"/>
      <c r="AQ13" s="44"/>
    </row>
    <row r="14" spans="2:43" ht="13.5" customHeight="1">
      <c r="B14" s="42"/>
      <c r="C14" s="43"/>
      <c r="D14" s="43"/>
      <c r="E14" s="43"/>
      <c r="F14" s="43"/>
      <c r="G14" s="44"/>
      <c r="H14" s="45"/>
      <c r="J14" s="308" t="s">
        <v>56</v>
      </c>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9"/>
      <c r="AK14" s="310"/>
      <c r="AL14" s="310"/>
      <c r="AM14" s="310"/>
      <c r="AN14" s="310"/>
      <c r="AO14" s="310"/>
      <c r="AP14" s="311"/>
      <c r="AQ14" s="44"/>
    </row>
    <row r="15" spans="2:43" ht="13.5" customHeight="1">
      <c r="B15" s="42"/>
      <c r="C15" s="43"/>
      <c r="D15" s="43"/>
      <c r="E15" s="43"/>
      <c r="F15" s="43"/>
      <c r="G15" s="44"/>
      <c r="H15" s="45"/>
      <c r="J15" s="308" t="s">
        <v>32</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9"/>
      <c r="AK15" s="310"/>
      <c r="AL15" s="310"/>
      <c r="AM15" s="310"/>
      <c r="AN15" s="310"/>
      <c r="AO15" s="310"/>
      <c r="AP15" s="311"/>
      <c r="AQ15" s="44"/>
    </row>
    <row r="16" spans="2:43" ht="13.5" customHeight="1">
      <c r="B16" s="42"/>
      <c r="C16" s="43"/>
      <c r="D16" s="43"/>
      <c r="E16" s="43"/>
      <c r="F16" s="43"/>
      <c r="G16" s="44"/>
      <c r="H16" s="45"/>
      <c r="J16" s="312" t="s">
        <v>10</v>
      </c>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f>SUM(AJ14:AP15)</f>
        <v>0</v>
      </c>
      <c r="AK16" s="314"/>
      <c r="AL16" s="314"/>
      <c r="AM16" s="314"/>
      <c r="AN16" s="314"/>
      <c r="AO16" s="314"/>
      <c r="AP16" s="315"/>
      <c r="AQ16" s="44"/>
    </row>
    <row r="17" spans="2:43" ht="14.25" customHeight="1">
      <c r="B17" s="42"/>
      <c r="C17" s="43"/>
      <c r="D17" s="43"/>
      <c r="E17" s="43"/>
      <c r="F17" s="43"/>
      <c r="G17" s="44"/>
      <c r="H17" s="45"/>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9"/>
      <c r="AJ17" s="49"/>
      <c r="AK17" s="49"/>
      <c r="AL17" s="49"/>
      <c r="AM17" s="49"/>
      <c r="AN17" s="49"/>
      <c r="AO17" s="49"/>
      <c r="AQ17" s="44"/>
    </row>
    <row r="18" spans="2:43" ht="14.25" customHeight="1">
      <c r="B18" s="42"/>
      <c r="C18" s="43"/>
      <c r="D18" s="43"/>
      <c r="E18" s="43"/>
      <c r="F18" s="43"/>
      <c r="G18" s="44"/>
      <c r="H18" s="45"/>
      <c r="J18" s="50" t="s">
        <v>12</v>
      </c>
      <c r="K18" s="50"/>
      <c r="L18" s="50"/>
      <c r="M18" s="50"/>
      <c r="N18" s="50"/>
      <c r="O18" s="50"/>
      <c r="P18" s="46"/>
      <c r="Q18" s="46"/>
      <c r="R18" s="46"/>
      <c r="S18" s="46"/>
      <c r="T18" s="46"/>
      <c r="U18" s="46"/>
      <c r="V18" s="46"/>
      <c r="W18" s="46"/>
      <c r="X18" s="46"/>
      <c r="Y18" s="46"/>
      <c r="Z18" s="46"/>
      <c r="AA18" s="46"/>
      <c r="AB18" s="43"/>
      <c r="AC18" s="46"/>
      <c r="AD18" s="50" t="s">
        <v>14</v>
      </c>
      <c r="AE18" s="48"/>
      <c r="AF18" s="48"/>
      <c r="AG18" s="48"/>
      <c r="AH18" s="48"/>
      <c r="AI18" s="49"/>
      <c r="AJ18" s="49"/>
      <c r="AK18" s="49"/>
      <c r="AL18" s="49"/>
      <c r="AM18" s="49"/>
      <c r="AN18" s="49"/>
      <c r="AO18" s="49"/>
      <c r="AQ18" s="44"/>
    </row>
    <row r="19" spans="2:43">
      <c r="B19" s="42"/>
      <c r="C19" s="43"/>
      <c r="D19" s="43"/>
      <c r="E19" s="43"/>
      <c r="F19" s="43"/>
      <c r="G19" s="44"/>
      <c r="H19" s="45"/>
      <c r="I19" s="51"/>
      <c r="J19" s="43"/>
      <c r="K19" s="346" t="s">
        <v>26</v>
      </c>
      <c r="L19" s="346"/>
      <c r="M19" s="346"/>
      <c r="N19" s="346"/>
      <c r="O19" s="346"/>
      <c r="P19" s="52" t="s">
        <v>13</v>
      </c>
      <c r="Q19" s="316">
        <f>AJ11+AJ16</f>
        <v>0</v>
      </c>
      <c r="R19" s="317"/>
      <c r="S19" s="317"/>
      <c r="T19" s="317"/>
      <c r="U19" s="317"/>
      <c r="V19" s="317"/>
      <c r="W19" s="317"/>
      <c r="X19" s="317"/>
      <c r="Y19" s="317"/>
      <c r="Z19" s="317"/>
      <c r="AA19" s="52"/>
      <c r="AD19" s="47"/>
      <c r="AE19" s="53" t="s">
        <v>13</v>
      </c>
      <c r="AF19" s="318" t="s">
        <v>91</v>
      </c>
      <c r="AG19" s="318"/>
      <c r="AH19" s="318"/>
      <c r="AI19" s="318"/>
      <c r="AJ19" s="318"/>
      <c r="AK19" s="318"/>
      <c r="AL19" s="318"/>
      <c r="AM19" s="318"/>
      <c r="AN19" s="318"/>
      <c r="AO19" s="318"/>
      <c r="AP19" s="52"/>
      <c r="AQ19" s="44"/>
    </row>
    <row r="20" spans="2:43" ht="14.25" thickBot="1">
      <c r="B20" s="54"/>
      <c r="C20" s="55"/>
      <c r="D20" s="55"/>
      <c r="E20" s="55"/>
      <c r="F20" s="55"/>
      <c r="G20" s="56"/>
      <c r="H20" s="57"/>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6"/>
    </row>
    <row r="21" spans="2:43">
      <c r="B21" s="37" t="s">
        <v>31</v>
      </c>
      <c r="C21" s="38"/>
      <c r="D21" s="38"/>
      <c r="E21" s="38"/>
      <c r="F21" s="38"/>
      <c r="G21" s="39"/>
      <c r="H21" s="45"/>
      <c r="I21" s="3" t="s">
        <v>34</v>
      </c>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4"/>
    </row>
    <row r="22" spans="2:43">
      <c r="B22" s="59"/>
      <c r="C22" s="43"/>
      <c r="D22" s="43"/>
      <c r="E22" s="43"/>
      <c r="F22" s="43"/>
      <c r="G22" s="44"/>
      <c r="H22" s="45"/>
      <c r="J22" s="332" t="s">
        <v>84</v>
      </c>
      <c r="K22" s="333"/>
      <c r="L22" s="334"/>
      <c r="M22" s="325" t="s">
        <v>33</v>
      </c>
      <c r="N22" s="326"/>
      <c r="O22" s="326"/>
      <c r="P22" s="326"/>
      <c r="Q22" s="326"/>
      <c r="R22" s="326"/>
      <c r="S22" s="326"/>
      <c r="T22" s="326"/>
      <c r="U22" s="326"/>
      <c r="V22" s="326"/>
      <c r="W22" s="326"/>
      <c r="X22" s="326"/>
      <c r="Y22" s="326"/>
      <c r="Z22" s="327"/>
      <c r="AK22" s="46"/>
      <c r="AL22" s="46"/>
      <c r="AM22" s="46"/>
      <c r="AN22" s="46"/>
      <c r="AO22" s="46"/>
      <c r="AP22" s="46"/>
      <c r="AQ22" s="44"/>
    </row>
    <row r="23" spans="2:43">
      <c r="B23" s="59"/>
      <c r="C23" s="43"/>
      <c r="D23" s="43"/>
      <c r="E23" s="43"/>
      <c r="F23" s="43"/>
      <c r="G23" s="44"/>
      <c r="H23" s="45"/>
      <c r="J23" s="335"/>
      <c r="K23" s="336"/>
      <c r="L23" s="337"/>
      <c r="M23" s="325" t="s">
        <v>35</v>
      </c>
      <c r="N23" s="326"/>
      <c r="O23" s="326"/>
      <c r="P23" s="326"/>
      <c r="Q23" s="326"/>
      <c r="R23" s="326"/>
      <c r="S23" s="327"/>
      <c r="T23" s="312" t="s">
        <v>36</v>
      </c>
      <c r="U23" s="312"/>
      <c r="V23" s="312"/>
      <c r="W23" s="312"/>
      <c r="X23" s="312"/>
      <c r="Y23" s="312"/>
      <c r="Z23" s="312"/>
      <c r="AK23" s="46"/>
      <c r="AL23" s="46"/>
      <c r="AM23" s="46"/>
      <c r="AN23" s="46"/>
      <c r="AO23" s="46"/>
      <c r="AP23" s="46"/>
      <c r="AQ23" s="44"/>
    </row>
    <row r="24" spans="2:43">
      <c r="B24" s="59"/>
      <c r="C24" s="43"/>
      <c r="D24" s="43"/>
      <c r="E24" s="43"/>
      <c r="F24" s="43"/>
      <c r="G24" s="44"/>
      <c r="H24" s="45"/>
      <c r="J24" s="325" t="s">
        <v>106</v>
      </c>
      <c r="K24" s="326"/>
      <c r="L24" s="327"/>
      <c r="M24" s="309"/>
      <c r="N24" s="310"/>
      <c r="O24" s="310"/>
      <c r="P24" s="310"/>
      <c r="Q24" s="310"/>
      <c r="R24" s="310"/>
      <c r="S24" s="311"/>
      <c r="T24" s="309"/>
      <c r="U24" s="310"/>
      <c r="V24" s="310"/>
      <c r="W24" s="310"/>
      <c r="X24" s="310"/>
      <c r="Y24" s="310"/>
      <c r="Z24" s="311"/>
      <c r="AK24" s="47"/>
      <c r="AL24" s="47"/>
      <c r="AM24" s="47"/>
      <c r="AN24" s="47"/>
      <c r="AO24" s="47"/>
      <c r="AP24" s="47"/>
      <c r="AQ24" s="44"/>
    </row>
    <row r="25" spans="2:43">
      <c r="B25" s="59"/>
      <c r="C25" s="43"/>
      <c r="D25" s="43"/>
      <c r="E25" s="43"/>
      <c r="F25" s="43"/>
      <c r="G25" s="44"/>
      <c r="H25" s="45"/>
      <c r="J25" s="325" t="s">
        <v>107</v>
      </c>
      <c r="K25" s="326"/>
      <c r="L25" s="327"/>
      <c r="M25" s="309"/>
      <c r="N25" s="310"/>
      <c r="O25" s="310"/>
      <c r="P25" s="310"/>
      <c r="Q25" s="310"/>
      <c r="R25" s="310"/>
      <c r="S25" s="311"/>
      <c r="T25" s="309"/>
      <c r="U25" s="310"/>
      <c r="V25" s="310"/>
      <c r="W25" s="310"/>
      <c r="X25" s="310"/>
      <c r="Y25" s="310"/>
      <c r="Z25" s="311"/>
      <c r="AK25" s="46"/>
      <c r="AL25" s="46"/>
      <c r="AM25" s="46"/>
      <c r="AN25" s="46"/>
      <c r="AO25" s="46"/>
      <c r="AP25" s="46"/>
      <c r="AQ25" s="44"/>
    </row>
    <row r="26" spans="2:43">
      <c r="B26" s="59"/>
      <c r="C26" s="43"/>
      <c r="D26" s="43"/>
      <c r="E26" s="43"/>
      <c r="F26" s="43"/>
      <c r="G26" s="44"/>
      <c r="H26" s="45"/>
      <c r="J26" s="325" t="s">
        <v>108</v>
      </c>
      <c r="K26" s="326"/>
      <c r="L26" s="327"/>
      <c r="M26" s="309"/>
      <c r="N26" s="310"/>
      <c r="O26" s="310"/>
      <c r="P26" s="310"/>
      <c r="Q26" s="310"/>
      <c r="R26" s="310"/>
      <c r="S26" s="311"/>
      <c r="T26" s="309"/>
      <c r="U26" s="310"/>
      <c r="V26" s="310"/>
      <c r="W26" s="310"/>
      <c r="X26" s="310"/>
      <c r="Y26" s="310"/>
      <c r="Z26" s="311"/>
      <c r="AK26" s="46"/>
      <c r="AL26" s="46"/>
      <c r="AM26" s="46"/>
      <c r="AN26" s="46"/>
      <c r="AO26" s="46"/>
      <c r="AP26" s="46"/>
      <c r="AQ26" s="44"/>
    </row>
    <row r="27" spans="2:43">
      <c r="B27" s="59"/>
      <c r="C27" s="43"/>
      <c r="D27" s="43"/>
      <c r="E27" s="43"/>
      <c r="F27" s="43"/>
      <c r="G27" s="44"/>
      <c r="H27" s="45"/>
      <c r="J27" s="325" t="s">
        <v>109</v>
      </c>
      <c r="K27" s="326"/>
      <c r="L27" s="327"/>
      <c r="M27" s="309"/>
      <c r="N27" s="310"/>
      <c r="O27" s="310"/>
      <c r="P27" s="310"/>
      <c r="Q27" s="310"/>
      <c r="R27" s="310"/>
      <c r="S27" s="311"/>
      <c r="T27" s="309"/>
      <c r="U27" s="310"/>
      <c r="V27" s="310"/>
      <c r="W27" s="310"/>
      <c r="X27" s="310"/>
      <c r="Y27" s="310"/>
      <c r="Z27" s="311"/>
      <c r="AK27" s="46"/>
      <c r="AL27" s="46"/>
      <c r="AM27" s="46"/>
      <c r="AN27" s="46"/>
      <c r="AO27" s="46"/>
      <c r="AP27" s="46"/>
      <c r="AQ27" s="44"/>
    </row>
    <row r="28" spans="2:43">
      <c r="B28" s="59"/>
      <c r="C28" s="43"/>
      <c r="D28" s="43"/>
      <c r="E28" s="43"/>
      <c r="F28" s="43"/>
      <c r="G28" s="44"/>
      <c r="H28" s="45"/>
      <c r="J28" s="325" t="s">
        <v>110</v>
      </c>
      <c r="K28" s="326"/>
      <c r="L28" s="327"/>
      <c r="M28" s="309"/>
      <c r="N28" s="310"/>
      <c r="O28" s="310"/>
      <c r="P28" s="310"/>
      <c r="Q28" s="310"/>
      <c r="R28" s="310"/>
      <c r="S28" s="311"/>
      <c r="T28" s="309"/>
      <c r="U28" s="310"/>
      <c r="V28" s="310"/>
      <c r="W28" s="310"/>
      <c r="X28" s="310"/>
      <c r="Y28" s="310"/>
      <c r="Z28" s="311"/>
      <c r="AK28" s="46"/>
      <c r="AL28" s="46"/>
      <c r="AM28" s="46"/>
      <c r="AN28" s="46"/>
      <c r="AO28" s="46"/>
      <c r="AP28" s="46"/>
      <c r="AQ28" s="44"/>
    </row>
    <row r="29" spans="2:43">
      <c r="B29" s="59"/>
      <c r="C29" s="43"/>
      <c r="D29" s="43"/>
      <c r="E29" s="43"/>
      <c r="F29" s="43"/>
      <c r="G29" s="44"/>
      <c r="H29" s="45"/>
      <c r="J29" s="325" t="s">
        <v>9</v>
      </c>
      <c r="K29" s="326"/>
      <c r="L29" s="327"/>
      <c r="M29" s="313">
        <f>SUM(M24:S28)</f>
        <v>0</v>
      </c>
      <c r="N29" s="314"/>
      <c r="O29" s="314"/>
      <c r="P29" s="314"/>
      <c r="Q29" s="314"/>
      <c r="R29" s="314"/>
      <c r="S29" s="315"/>
      <c r="T29" s="313">
        <f>SUM(T24:Z28)</f>
        <v>0</v>
      </c>
      <c r="U29" s="314"/>
      <c r="V29" s="314"/>
      <c r="W29" s="314"/>
      <c r="X29" s="314"/>
      <c r="Y29" s="314"/>
      <c r="Z29" s="315"/>
      <c r="AK29" s="46"/>
      <c r="AL29" s="46"/>
      <c r="AM29" s="46"/>
      <c r="AN29" s="46"/>
      <c r="AO29" s="46"/>
      <c r="AP29" s="46"/>
      <c r="AQ29" s="44"/>
    </row>
    <row r="30" spans="2:43">
      <c r="B30" s="59"/>
      <c r="C30" s="43"/>
      <c r="D30" s="43"/>
      <c r="E30" s="43"/>
      <c r="F30" s="43"/>
      <c r="G30" s="44"/>
      <c r="H30" s="45"/>
      <c r="I30" s="60" t="s">
        <v>118</v>
      </c>
      <c r="J30" s="61"/>
      <c r="K30" s="61"/>
      <c r="L30" s="61"/>
      <c r="M30" s="61"/>
      <c r="N30" s="61"/>
      <c r="O30" s="61"/>
      <c r="P30" s="61"/>
      <c r="Q30" s="61"/>
      <c r="R30" s="61"/>
      <c r="S30" s="61"/>
      <c r="T30" s="61"/>
      <c r="U30" s="61"/>
      <c r="V30" s="61"/>
      <c r="W30" s="61"/>
      <c r="X30" s="61"/>
      <c r="Y30" s="61"/>
      <c r="Z30" s="61"/>
      <c r="AA30" s="61"/>
      <c r="AB30" s="61"/>
      <c r="AC30" s="46"/>
      <c r="AD30" s="46"/>
      <c r="AE30" s="46"/>
      <c r="AF30" s="46"/>
      <c r="AG30" s="46"/>
      <c r="AH30" s="46"/>
      <c r="AI30" s="46"/>
      <c r="AJ30" s="46"/>
      <c r="AK30" s="46"/>
      <c r="AL30" s="46"/>
      <c r="AM30" s="46"/>
      <c r="AN30" s="46"/>
      <c r="AO30" s="46"/>
      <c r="AP30" s="46"/>
      <c r="AQ30" s="44"/>
    </row>
    <row r="31" spans="2:43" ht="13.5" customHeight="1">
      <c r="B31" s="59"/>
      <c r="C31" s="43"/>
      <c r="D31" s="43"/>
      <c r="E31" s="43"/>
      <c r="F31" s="43"/>
      <c r="G31" s="44"/>
      <c r="H31" s="45"/>
      <c r="J31" s="332" t="s">
        <v>1</v>
      </c>
      <c r="K31" s="333"/>
      <c r="L31" s="334"/>
      <c r="M31" s="325" t="s">
        <v>33</v>
      </c>
      <c r="N31" s="326"/>
      <c r="O31" s="326"/>
      <c r="P31" s="326"/>
      <c r="Q31" s="326"/>
      <c r="R31" s="326"/>
      <c r="S31" s="326"/>
      <c r="T31" s="326"/>
      <c r="U31" s="326"/>
      <c r="V31" s="326"/>
      <c r="W31" s="326"/>
      <c r="X31" s="326"/>
      <c r="Y31" s="326"/>
      <c r="Z31" s="327"/>
      <c r="AA31" s="338" t="s">
        <v>119</v>
      </c>
      <c r="AB31" s="333"/>
      <c r="AC31" s="333"/>
      <c r="AD31" s="333"/>
      <c r="AE31" s="333"/>
      <c r="AF31" s="333"/>
      <c r="AG31" s="334"/>
      <c r="AQ31" s="44"/>
    </row>
    <row r="32" spans="2:43" ht="13.5" customHeight="1">
      <c r="B32" s="59"/>
      <c r="C32" s="43"/>
      <c r="D32" s="43"/>
      <c r="E32" s="43"/>
      <c r="F32" s="43"/>
      <c r="G32" s="44"/>
      <c r="H32" s="45"/>
      <c r="J32" s="335"/>
      <c r="K32" s="336"/>
      <c r="L32" s="337"/>
      <c r="M32" s="325" t="s">
        <v>37</v>
      </c>
      <c r="N32" s="326"/>
      <c r="O32" s="326"/>
      <c r="P32" s="326"/>
      <c r="Q32" s="326"/>
      <c r="R32" s="326"/>
      <c r="S32" s="327"/>
      <c r="T32" s="312" t="s">
        <v>40</v>
      </c>
      <c r="U32" s="312"/>
      <c r="V32" s="312"/>
      <c r="W32" s="312"/>
      <c r="X32" s="312"/>
      <c r="Y32" s="312"/>
      <c r="Z32" s="312"/>
      <c r="AA32" s="335"/>
      <c r="AB32" s="336"/>
      <c r="AC32" s="336"/>
      <c r="AD32" s="336"/>
      <c r="AE32" s="336"/>
      <c r="AF32" s="336"/>
      <c r="AG32" s="337"/>
      <c r="AQ32" s="44"/>
    </row>
    <row r="33" spans="2:43">
      <c r="B33" s="59"/>
      <c r="C33" s="43"/>
      <c r="D33" s="43"/>
      <c r="E33" s="43"/>
      <c r="F33" s="43"/>
      <c r="G33" s="44"/>
      <c r="H33" s="45"/>
      <c r="J33" s="325" t="s">
        <v>111</v>
      </c>
      <c r="K33" s="326"/>
      <c r="L33" s="327"/>
      <c r="M33" s="309"/>
      <c r="N33" s="310"/>
      <c r="O33" s="310"/>
      <c r="P33" s="310"/>
      <c r="Q33" s="310"/>
      <c r="R33" s="310"/>
      <c r="S33" s="311"/>
      <c r="T33" s="309"/>
      <c r="U33" s="310"/>
      <c r="V33" s="310"/>
      <c r="W33" s="310"/>
      <c r="X33" s="310"/>
      <c r="Y33" s="310"/>
      <c r="Z33" s="311"/>
      <c r="AA33" s="309"/>
      <c r="AB33" s="310"/>
      <c r="AC33" s="310"/>
      <c r="AD33" s="310"/>
      <c r="AE33" s="310"/>
      <c r="AF33" s="310"/>
      <c r="AG33" s="311"/>
      <c r="AQ33" s="44"/>
    </row>
    <row r="34" spans="2:43">
      <c r="B34" s="59"/>
      <c r="C34" s="43"/>
      <c r="D34" s="43"/>
      <c r="E34" s="43"/>
      <c r="F34" s="43"/>
      <c r="G34" s="44"/>
      <c r="H34" s="45"/>
      <c r="J34" s="325" t="s">
        <v>107</v>
      </c>
      <c r="K34" s="326"/>
      <c r="L34" s="327"/>
      <c r="M34" s="309"/>
      <c r="N34" s="310"/>
      <c r="O34" s="310"/>
      <c r="P34" s="310"/>
      <c r="Q34" s="310"/>
      <c r="R34" s="310"/>
      <c r="S34" s="311"/>
      <c r="T34" s="309"/>
      <c r="U34" s="310"/>
      <c r="V34" s="310"/>
      <c r="W34" s="310"/>
      <c r="X34" s="310"/>
      <c r="Y34" s="310"/>
      <c r="Z34" s="311"/>
      <c r="AA34" s="309"/>
      <c r="AB34" s="310"/>
      <c r="AC34" s="310"/>
      <c r="AD34" s="310"/>
      <c r="AE34" s="310"/>
      <c r="AF34" s="310"/>
      <c r="AG34" s="311"/>
      <c r="AQ34" s="44"/>
    </row>
    <row r="35" spans="2:43">
      <c r="B35" s="59"/>
      <c r="C35" s="43"/>
      <c r="D35" s="43"/>
      <c r="E35" s="43"/>
      <c r="F35" s="43"/>
      <c r="G35" s="44"/>
      <c r="H35" s="45"/>
      <c r="J35" s="325" t="s">
        <v>108</v>
      </c>
      <c r="K35" s="326"/>
      <c r="L35" s="327"/>
      <c r="M35" s="309"/>
      <c r="N35" s="310"/>
      <c r="O35" s="310"/>
      <c r="P35" s="310"/>
      <c r="Q35" s="310"/>
      <c r="R35" s="310"/>
      <c r="S35" s="311"/>
      <c r="T35" s="309"/>
      <c r="U35" s="310"/>
      <c r="V35" s="310"/>
      <c r="W35" s="310"/>
      <c r="X35" s="310"/>
      <c r="Y35" s="310"/>
      <c r="Z35" s="311"/>
      <c r="AA35" s="309"/>
      <c r="AB35" s="310"/>
      <c r="AC35" s="310"/>
      <c r="AD35" s="310"/>
      <c r="AE35" s="310"/>
      <c r="AF35" s="310"/>
      <c r="AG35" s="311"/>
      <c r="AQ35" s="44"/>
    </row>
    <row r="36" spans="2:43">
      <c r="B36" s="59"/>
      <c r="C36" s="43"/>
      <c r="D36" s="43"/>
      <c r="E36" s="43"/>
      <c r="F36" s="43"/>
      <c r="G36" s="44"/>
      <c r="H36" s="45"/>
      <c r="J36" s="325" t="s">
        <v>109</v>
      </c>
      <c r="K36" s="326"/>
      <c r="L36" s="327"/>
      <c r="M36" s="309"/>
      <c r="N36" s="310"/>
      <c r="O36" s="310"/>
      <c r="P36" s="310"/>
      <c r="Q36" s="310"/>
      <c r="R36" s="310"/>
      <c r="S36" s="311"/>
      <c r="T36" s="309"/>
      <c r="U36" s="310"/>
      <c r="V36" s="310"/>
      <c r="W36" s="310"/>
      <c r="X36" s="310"/>
      <c r="Y36" s="310"/>
      <c r="Z36" s="311"/>
      <c r="AA36" s="309"/>
      <c r="AB36" s="310"/>
      <c r="AC36" s="310"/>
      <c r="AD36" s="310"/>
      <c r="AE36" s="310"/>
      <c r="AF36" s="310"/>
      <c r="AG36" s="311"/>
      <c r="AQ36" s="44"/>
    </row>
    <row r="37" spans="2:43">
      <c r="B37" s="59"/>
      <c r="C37" s="43"/>
      <c r="D37" s="43"/>
      <c r="E37" s="43"/>
      <c r="F37" s="43"/>
      <c r="G37" s="44"/>
      <c r="H37" s="45"/>
      <c r="J37" s="325" t="s">
        <v>112</v>
      </c>
      <c r="K37" s="326"/>
      <c r="L37" s="327"/>
      <c r="M37" s="309"/>
      <c r="N37" s="310"/>
      <c r="O37" s="310"/>
      <c r="P37" s="310"/>
      <c r="Q37" s="310"/>
      <c r="R37" s="310"/>
      <c r="S37" s="311"/>
      <c r="T37" s="309"/>
      <c r="U37" s="310"/>
      <c r="V37" s="310"/>
      <c r="W37" s="310"/>
      <c r="X37" s="310"/>
      <c r="Y37" s="310"/>
      <c r="Z37" s="311"/>
      <c r="AA37" s="309"/>
      <c r="AB37" s="310"/>
      <c r="AC37" s="310"/>
      <c r="AD37" s="310"/>
      <c r="AE37" s="310"/>
      <c r="AF37" s="310"/>
      <c r="AG37" s="311"/>
      <c r="AQ37" s="44"/>
    </row>
    <row r="38" spans="2:43">
      <c r="B38" s="59"/>
      <c r="C38" s="43"/>
      <c r="D38" s="43"/>
      <c r="E38" s="43"/>
      <c r="F38" s="43"/>
      <c r="G38" s="44"/>
      <c r="H38" s="45"/>
      <c r="J38" s="325" t="s">
        <v>10</v>
      </c>
      <c r="K38" s="326"/>
      <c r="L38" s="326"/>
      <c r="M38" s="313">
        <f>SUM(M33:S37)</f>
        <v>0</v>
      </c>
      <c r="N38" s="314"/>
      <c r="O38" s="314"/>
      <c r="P38" s="314"/>
      <c r="Q38" s="314"/>
      <c r="R38" s="314"/>
      <c r="S38" s="315"/>
      <c r="T38" s="313">
        <f>SUM(T33:Z37)</f>
        <v>0</v>
      </c>
      <c r="U38" s="314"/>
      <c r="V38" s="314"/>
      <c r="W38" s="314"/>
      <c r="X38" s="314"/>
      <c r="Y38" s="314"/>
      <c r="Z38" s="315"/>
      <c r="AA38" s="313">
        <f>SUM(AA33:AG37)</f>
        <v>0</v>
      </c>
      <c r="AB38" s="314"/>
      <c r="AC38" s="314"/>
      <c r="AD38" s="314"/>
      <c r="AE38" s="314"/>
      <c r="AF38" s="314"/>
      <c r="AG38" s="315"/>
      <c r="AQ38" s="44"/>
    </row>
    <row r="39" spans="2:43">
      <c r="B39" s="59"/>
      <c r="C39" s="43"/>
      <c r="D39" s="43"/>
      <c r="E39" s="43"/>
      <c r="F39" s="43"/>
      <c r="G39" s="44"/>
      <c r="H39" s="45"/>
      <c r="I39" s="6" t="s">
        <v>113</v>
      </c>
      <c r="J39" s="61"/>
      <c r="K39" s="61"/>
      <c r="L39" s="61"/>
      <c r="M39" s="62"/>
      <c r="N39" s="62"/>
      <c r="O39" s="62"/>
      <c r="P39" s="62"/>
      <c r="Q39" s="62"/>
      <c r="R39" s="62"/>
      <c r="S39" s="62"/>
      <c r="T39" s="62"/>
      <c r="U39" s="62"/>
      <c r="V39" s="62"/>
      <c r="W39" s="62"/>
      <c r="X39" s="62"/>
      <c r="Y39" s="62"/>
      <c r="Z39" s="62"/>
      <c r="AA39" s="62"/>
      <c r="AB39" s="62"/>
      <c r="AC39" s="62"/>
      <c r="AD39" s="62"/>
      <c r="AE39" s="62"/>
      <c r="AF39" s="62"/>
      <c r="AG39" s="62"/>
      <c r="AQ39" s="44"/>
    </row>
    <row r="40" spans="2:43">
      <c r="B40" s="59"/>
      <c r="C40" s="43"/>
      <c r="D40" s="43"/>
      <c r="E40" s="43"/>
      <c r="F40" s="43"/>
      <c r="G40" s="44"/>
      <c r="H40" s="45"/>
      <c r="J40" s="325" t="s">
        <v>114</v>
      </c>
      <c r="K40" s="326"/>
      <c r="L40" s="327"/>
      <c r="M40" s="309">
        <v>90000</v>
      </c>
      <c r="N40" s="310"/>
      <c r="O40" s="310"/>
      <c r="P40" s="310"/>
      <c r="Q40" s="310"/>
      <c r="R40" s="310"/>
      <c r="S40" s="311"/>
      <c r="T40" s="328" t="s">
        <v>117</v>
      </c>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30"/>
    </row>
    <row r="41" spans="2:43">
      <c r="B41" s="59"/>
      <c r="C41" s="43"/>
      <c r="D41" s="43"/>
      <c r="E41" s="43"/>
      <c r="F41" s="43"/>
      <c r="G41" s="44"/>
      <c r="H41" s="45"/>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4"/>
    </row>
    <row r="42" spans="2:43" ht="14.25">
      <c r="B42" s="42"/>
      <c r="C42" s="43"/>
      <c r="D42" s="43"/>
      <c r="E42" s="43"/>
      <c r="F42" s="43"/>
      <c r="G42" s="44"/>
      <c r="H42" s="45"/>
      <c r="I42" s="46"/>
      <c r="J42" s="50" t="s">
        <v>12</v>
      </c>
      <c r="K42" s="50"/>
      <c r="L42" s="50"/>
      <c r="M42" s="50"/>
      <c r="N42" s="50"/>
      <c r="O42" s="50"/>
      <c r="P42" s="46"/>
      <c r="Q42" s="46"/>
      <c r="R42" s="46"/>
      <c r="S42" s="46"/>
      <c r="T42" s="46"/>
      <c r="U42" s="46"/>
      <c r="V42" s="46"/>
      <c r="W42" s="46"/>
      <c r="X42" s="46"/>
      <c r="Y42" s="46"/>
      <c r="Z42" s="46"/>
      <c r="AA42" s="46"/>
      <c r="AB42" s="43"/>
      <c r="AC42" s="46"/>
      <c r="AD42" s="50" t="s">
        <v>14</v>
      </c>
      <c r="AE42" s="48"/>
      <c r="AF42" s="48"/>
      <c r="AG42" s="48"/>
      <c r="AH42" s="48"/>
      <c r="AI42" s="49"/>
      <c r="AJ42" s="49"/>
      <c r="AK42" s="49"/>
      <c r="AL42" s="49"/>
      <c r="AM42" s="49"/>
      <c r="AN42" s="49"/>
      <c r="AO42" s="49"/>
      <c r="AQ42" s="44"/>
    </row>
    <row r="43" spans="2:43">
      <c r="B43" s="42"/>
      <c r="C43" s="43"/>
      <c r="D43" s="43"/>
      <c r="E43" s="43"/>
      <c r="F43" s="43"/>
      <c r="G43" s="44"/>
      <c r="H43" s="45"/>
      <c r="I43" s="46"/>
      <c r="J43" s="43"/>
      <c r="K43" s="331" t="s">
        <v>115</v>
      </c>
      <c r="L43" s="331"/>
      <c r="M43" s="331"/>
      <c r="N43" s="331"/>
      <c r="O43" s="331"/>
      <c r="P43" s="331"/>
      <c r="Q43" s="331"/>
      <c r="R43" s="331"/>
      <c r="S43" s="331"/>
      <c r="T43" s="331"/>
      <c r="U43" s="331"/>
      <c r="V43" s="331"/>
      <c r="W43" s="331"/>
      <c r="AA43" s="52"/>
      <c r="AD43" s="47"/>
      <c r="AP43" s="52"/>
      <c r="AQ43" s="44"/>
    </row>
    <row r="44" spans="2:43">
      <c r="B44" s="42"/>
      <c r="C44" s="43"/>
      <c r="D44" s="43"/>
      <c r="E44" s="43"/>
      <c r="F44" s="43"/>
      <c r="G44" s="44"/>
      <c r="H44" s="45"/>
      <c r="I44" s="46"/>
      <c r="J44" s="43"/>
      <c r="K44" s="63"/>
      <c r="L44" s="63"/>
      <c r="M44" s="63"/>
      <c r="N44" s="63"/>
      <c r="O44" s="63"/>
      <c r="P44" s="52" t="s">
        <v>116</v>
      </c>
      <c r="Q44" s="316">
        <f>M29+T29+M38+T38+AA38+M40</f>
        <v>90000</v>
      </c>
      <c r="R44" s="317"/>
      <c r="S44" s="317"/>
      <c r="T44" s="317"/>
      <c r="U44" s="317"/>
      <c r="V44" s="317"/>
      <c r="W44" s="317"/>
      <c r="X44" s="317"/>
      <c r="Y44" s="317"/>
      <c r="Z44" s="317"/>
      <c r="AA44" s="52"/>
      <c r="AD44" s="47"/>
      <c r="AE44" s="53" t="s">
        <v>116</v>
      </c>
      <c r="AF44" s="318" t="s">
        <v>91</v>
      </c>
      <c r="AG44" s="318"/>
      <c r="AH44" s="318"/>
      <c r="AI44" s="318"/>
      <c r="AJ44" s="318"/>
      <c r="AK44" s="318"/>
      <c r="AL44" s="318"/>
      <c r="AM44" s="318"/>
      <c r="AN44" s="318"/>
      <c r="AO44" s="318"/>
      <c r="AP44" s="52"/>
      <c r="AQ44" s="44"/>
    </row>
    <row r="45" spans="2:43" ht="13.5" customHeight="1" thickBot="1">
      <c r="B45" s="54"/>
      <c r="C45" s="55"/>
      <c r="D45" s="55"/>
      <c r="E45" s="55"/>
      <c r="F45" s="55"/>
      <c r="G45" s="56"/>
      <c r="H45" s="45"/>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4"/>
    </row>
    <row r="46" spans="2:43">
      <c r="B46" s="319" t="s">
        <v>39</v>
      </c>
      <c r="C46" s="320"/>
      <c r="D46" s="320"/>
      <c r="E46" s="320"/>
      <c r="F46" s="320"/>
      <c r="G46" s="321"/>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39"/>
    </row>
    <row r="47" spans="2:43">
      <c r="B47" s="322"/>
      <c r="C47" s="323"/>
      <c r="D47" s="323"/>
      <c r="E47" s="323"/>
      <c r="F47" s="323"/>
      <c r="G47" s="324"/>
      <c r="H47" s="45"/>
      <c r="J47" s="312" t="s">
        <v>5</v>
      </c>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t="s">
        <v>4</v>
      </c>
      <c r="AK47" s="312"/>
      <c r="AL47" s="312"/>
      <c r="AM47" s="312"/>
      <c r="AN47" s="312"/>
      <c r="AO47" s="312"/>
      <c r="AP47" s="312"/>
      <c r="AQ47" s="44"/>
    </row>
    <row r="48" spans="2:43">
      <c r="B48" s="42"/>
      <c r="C48" s="43"/>
      <c r="D48" s="43"/>
      <c r="E48" s="43"/>
      <c r="F48" s="43"/>
      <c r="G48" s="44"/>
      <c r="H48" s="45"/>
      <c r="J48" s="308" t="s">
        <v>41</v>
      </c>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9"/>
      <c r="AK48" s="310"/>
      <c r="AL48" s="310"/>
      <c r="AM48" s="310"/>
      <c r="AN48" s="310"/>
      <c r="AO48" s="310"/>
      <c r="AP48" s="311"/>
      <c r="AQ48" s="44"/>
    </row>
    <row r="49" spans="2:43" ht="13.5" customHeight="1">
      <c r="B49" s="42"/>
      <c r="C49" s="43"/>
      <c r="D49" s="43"/>
      <c r="E49" s="43"/>
      <c r="F49" s="43"/>
      <c r="G49" s="44"/>
      <c r="H49" s="45"/>
      <c r="J49" s="308" t="s">
        <v>42</v>
      </c>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9"/>
      <c r="AK49" s="310"/>
      <c r="AL49" s="310"/>
      <c r="AM49" s="310"/>
      <c r="AN49" s="310"/>
      <c r="AO49" s="310"/>
      <c r="AP49" s="311"/>
      <c r="AQ49" s="44"/>
    </row>
    <row r="50" spans="2:43" ht="14.25" customHeight="1">
      <c r="B50" s="42"/>
      <c r="C50" s="43"/>
      <c r="D50" s="43"/>
      <c r="E50" s="43"/>
      <c r="F50" s="43"/>
      <c r="G50" s="44"/>
      <c r="H50" s="45"/>
      <c r="J50" s="308" t="s">
        <v>43</v>
      </c>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9"/>
      <c r="AK50" s="310"/>
      <c r="AL50" s="310"/>
      <c r="AM50" s="310"/>
      <c r="AN50" s="310"/>
      <c r="AO50" s="310"/>
      <c r="AP50" s="311"/>
      <c r="AQ50" s="44"/>
    </row>
    <row r="51" spans="2:43">
      <c r="B51" s="42"/>
      <c r="C51" s="43"/>
      <c r="D51" s="43"/>
      <c r="E51" s="43"/>
      <c r="F51" s="43"/>
      <c r="G51" s="44"/>
      <c r="H51" s="45"/>
      <c r="J51" s="308" t="s">
        <v>44</v>
      </c>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9"/>
      <c r="AK51" s="310"/>
      <c r="AL51" s="310"/>
      <c r="AM51" s="310"/>
      <c r="AN51" s="310"/>
      <c r="AO51" s="310"/>
      <c r="AP51" s="311"/>
      <c r="AQ51" s="44"/>
    </row>
    <row r="52" spans="2:43">
      <c r="B52" s="42"/>
      <c r="C52" s="43"/>
      <c r="D52" s="43"/>
      <c r="E52" s="43"/>
      <c r="F52" s="43"/>
      <c r="G52" s="44"/>
      <c r="H52" s="45"/>
      <c r="J52" s="308" t="s">
        <v>45</v>
      </c>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9"/>
      <c r="AK52" s="310"/>
      <c r="AL52" s="310"/>
      <c r="AM52" s="310"/>
      <c r="AN52" s="310"/>
      <c r="AO52" s="310"/>
      <c r="AP52" s="311"/>
      <c r="AQ52" s="44"/>
    </row>
    <row r="53" spans="2:43">
      <c r="B53" s="42"/>
      <c r="C53" s="43"/>
      <c r="D53" s="43"/>
      <c r="E53" s="43"/>
      <c r="F53" s="43"/>
      <c r="G53" s="44"/>
      <c r="H53" s="45"/>
      <c r="J53" s="308" t="s">
        <v>46</v>
      </c>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9"/>
      <c r="AK53" s="310"/>
      <c r="AL53" s="310"/>
      <c r="AM53" s="310"/>
      <c r="AN53" s="310"/>
      <c r="AO53" s="310"/>
      <c r="AP53" s="311"/>
      <c r="AQ53" s="44"/>
    </row>
    <row r="54" spans="2:43" ht="14.25" customHeight="1">
      <c r="B54" s="42"/>
      <c r="C54" s="43"/>
      <c r="D54" s="43"/>
      <c r="E54" s="43"/>
      <c r="F54" s="43"/>
      <c r="G54" s="44"/>
      <c r="H54" s="45"/>
      <c r="J54" s="308" t="s">
        <v>47</v>
      </c>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9"/>
      <c r="AK54" s="310"/>
      <c r="AL54" s="310"/>
      <c r="AM54" s="310"/>
      <c r="AN54" s="310"/>
      <c r="AO54" s="310"/>
      <c r="AP54" s="311"/>
      <c r="AQ54" s="44"/>
    </row>
    <row r="55" spans="2:43">
      <c r="B55" s="42"/>
      <c r="C55" s="43"/>
      <c r="D55" s="43"/>
      <c r="E55" s="43"/>
      <c r="F55" s="43"/>
      <c r="G55" s="44"/>
      <c r="H55" s="45"/>
      <c r="J55" s="308" t="s">
        <v>48</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9"/>
      <c r="AK55" s="310"/>
      <c r="AL55" s="310"/>
      <c r="AM55" s="310"/>
      <c r="AN55" s="310"/>
      <c r="AO55" s="310"/>
      <c r="AP55" s="311"/>
      <c r="AQ55" s="44"/>
    </row>
    <row r="56" spans="2:43">
      <c r="B56" s="42"/>
      <c r="C56" s="43"/>
      <c r="D56" s="43"/>
      <c r="E56" s="43"/>
      <c r="F56" s="43"/>
      <c r="G56" s="44"/>
      <c r="H56" s="45"/>
      <c r="J56" s="308" t="s">
        <v>49</v>
      </c>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9"/>
      <c r="AK56" s="310"/>
      <c r="AL56" s="310"/>
      <c r="AM56" s="310"/>
      <c r="AN56" s="310"/>
      <c r="AO56" s="310"/>
      <c r="AP56" s="311"/>
      <c r="AQ56" s="44"/>
    </row>
    <row r="57" spans="2:43">
      <c r="B57" s="42"/>
      <c r="C57" s="43"/>
      <c r="D57" s="43"/>
      <c r="E57" s="43"/>
      <c r="F57" s="43"/>
      <c r="G57" s="44"/>
      <c r="H57" s="45"/>
      <c r="J57" s="308" t="s">
        <v>50</v>
      </c>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9"/>
      <c r="AK57" s="310"/>
      <c r="AL57" s="310"/>
      <c r="AM57" s="310"/>
      <c r="AN57" s="310"/>
      <c r="AO57" s="310"/>
      <c r="AP57" s="311"/>
      <c r="AQ57" s="44"/>
    </row>
    <row r="58" spans="2:43">
      <c r="B58" s="42"/>
      <c r="C58" s="43"/>
      <c r="D58" s="43"/>
      <c r="E58" s="43"/>
      <c r="F58" s="43"/>
      <c r="G58" s="44"/>
      <c r="H58" s="45"/>
      <c r="J58" s="312" t="s">
        <v>25</v>
      </c>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3">
        <f>SUM(AJ48:AP57)</f>
        <v>0</v>
      </c>
      <c r="AK58" s="314"/>
      <c r="AL58" s="314"/>
      <c r="AM58" s="314"/>
      <c r="AN58" s="314"/>
      <c r="AO58" s="314"/>
      <c r="AP58" s="315"/>
      <c r="AQ58" s="44"/>
    </row>
    <row r="59" spans="2:43">
      <c r="B59" s="42"/>
      <c r="C59" s="43"/>
      <c r="D59" s="43"/>
      <c r="E59" s="43"/>
      <c r="F59" s="43"/>
      <c r="G59" s="44"/>
      <c r="H59" s="45"/>
      <c r="I59" s="61"/>
      <c r="J59" s="61"/>
      <c r="K59" s="61"/>
      <c r="L59" s="61"/>
      <c r="M59" s="61"/>
      <c r="N59" s="61"/>
      <c r="O59" s="61"/>
      <c r="P59" s="61"/>
      <c r="Q59" s="61"/>
      <c r="R59" s="61"/>
      <c r="S59" s="61"/>
      <c r="T59" s="61"/>
      <c r="U59" s="61"/>
      <c r="V59" s="61"/>
      <c r="W59" s="61"/>
      <c r="X59" s="64"/>
      <c r="Y59" s="51"/>
      <c r="Z59" s="61"/>
      <c r="AA59" s="64"/>
      <c r="AB59" s="61"/>
      <c r="AC59" s="46"/>
      <c r="AD59" s="46"/>
      <c r="AE59" s="61"/>
      <c r="AF59" s="64"/>
      <c r="AG59" s="64"/>
      <c r="AH59" s="64"/>
      <c r="AI59" s="64"/>
      <c r="AJ59" s="64"/>
      <c r="AK59" s="64"/>
      <c r="AL59" s="64"/>
      <c r="AM59" s="64"/>
      <c r="AN59" s="64"/>
      <c r="AO59" s="64"/>
      <c r="AP59" s="46"/>
      <c r="AQ59" s="44"/>
    </row>
    <row r="60" spans="2:43" ht="14.25">
      <c r="B60" s="42"/>
      <c r="C60" s="43"/>
      <c r="D60" s="43"/>
      <c r="E60" s="43"/>
      <c r="F60" s="43"/>
      <c r="G60" s="44"/>
      <c r="H60" s="45"/>
      <c r="I60" s="50" t="s">
        <v>12</v>
      </c>
      <c r="J60" s="50"/>
      <c r="K60" s="50"/>
      <c r="L60" s="50"/>
      <c r="M60" s="50"/>
      <c r="N60" s="50"/>
      <c r="O60" s="46"/>
      <c r="P60" s="46"/>
      <c r="Q60" s="46"/>
      <c r="R60" s="46"/>
      <c r="S60" s="46"/>
      <c r="T60" s="46"/>
      <c r="U60" s="46"/>
      <c r="V60" s="46"/>
      <c r="W60" s="46"/>
      <c r="X60" s="46"/>
      <c r="Y60" s="46"/>
      <c r="Z60" s="46"/>
      <c r="AA60" s="43"/>
      <c r="AB60" s="46"/>
      <c r="AC60" s="50" t="s">
        <v>14</v>
      </c>
      <c r="AD60" s="48"/>
      <c r="AE60" s="48"/>
      <c r="AF60" s="48"/>
      <c r="AG60" s="48"/>
      <c r="AH60" s="49"/>
      <c r="AI60" s="49"/>
      <c r="AJ60" s="49"/>
      <c r="AK60" s="49"/>
      <c r="AL60" s="49"/>
      <c r="AM60" s="49"/>
      <c r="AN60" s="49"/>
      <c r="AP60" s="46"/>
      <c r="AQ60" s="44"/>
    </row>
    <row r="61" spans="2:43">
      <c r="B61" s="42"/>
      <c r="C61" s="43"/>
      <c r="D61" s="43"/>
      <c r="E61" s="43"/>
      <c r="F61" s="43"/>
      <c r="G61" s="44"/>
      <c r="H61" s="45"/>
      <c r="I61" s="43"/>
      <c r="J61" s="45"/>
      <c r="K61" s="61"/>
      <c r="L61" s="43"/>
      <c r="M61" s="61"/>
      <c r="N61" s="45"/>
      <c r="O61" s="52" t="s">
        <v>116</v>
      </c>
      <c r="P61" s="316">
        <f>AJ58</f>
        <v>0</v>
      </c>
      <c r="Q61" s="317"/>
      <c r="R61" s="317"/>
      <c r="S61" s="317"/>
      <c r="T61" s="317"/>
      <c r="U61" s="317"/>
      <c r="V61" s="317"/>
      <c r="W61" s="317"/>
      <c r="X61" s="317"/>
      <c r="Y61" s="317"/>
      <c r="Z61" s="52"/>
      <c r="AC61" s="47"/>
      <c r="AD61" s="53" t="s">
        <v>116</v>
      </c>
      <c r="AE61" s="318" t="s">
        <v>91</v>
      </c>
      <c r="AF61" s="318"/>
      <c r="AG61" s="318"/>
      <c r="AH61" s="318"/>
      <c r="AI61" s="318"/>
      <c r="AJ61" s="318"/>
      <c r="AK61" s="318"/>
      <c r="AL61" s="318"/>
      <c r="AM61" s="318"/>
      <c r="AN61" s="318"/>
      <c r="AO61" s="52"/>
      <c r="AP61" s="46"/>
      <c r="AQ61" s="44"/>
    </row>
    <row r="62" spans="2:43">
      <c r="B62" s="42"/>
      <c r="C62" s="43"/>
      <c r="D62" s="43"/>
      <c r="E62" s="43"/>
      <c r="F62" s="43"/>
      <c r="G62" s="44"/>
      <c r="H62" s="45"/>
      <c r="I62" s="61"/>
      <c r="J62" s="61"/>
      <c r="K62" s="61"/>
      <c r="L62" s="61"/>
      <c r="M62" s="61"/>
      <c r="N62" s="61"/>
      <c r="O62" s="61"/>
      <c r="P62" s="61"/>
      <c r="Q62" s="61"/>
      <c r="R62" s="61"/>
      <c r="S62" s="61"/>
      <c r="T62" s="61"/>
      <c r="U62" s="61"/>
      <c r="V62" s="61"/>
      <c r="W62" s="61"/>
      <c r="X62" s="64"/>
      <c r="Y62" s="51"/>
      <c r="Z62" s="61"/>
      <c r="AA62" s="64"/>
      <c r="AB62" s="61"/>
      <c r="AC62" s="46"/>
      <c r="AD62" s="46"/>
      <c r="AE62" s="61"/>
      <c r="AF62" s="64"/>
      <c r="AG62" s="64"/>
      <c r="AH62" s="64"/>
      <c r="AI62" s="64"/>
      <c r="AJ62" s="64"/>
      <c r="AK62" s="64"/>
      <c r="AL62" s="64"/>
      <c r="AM62" s="64"/>
      <c r="AN62" s="64"/>
      <c r="AO62" s="64"/>
      <c r="AP62" s="46"/>
      <c r="AQ62" s="44"/>
    </row>
    <row r="63" spans="2:43" ht="14.25" thickBot="1">
      <c r="B63" s="54"/>
      <c r="C63" s="55"/>
      <c r="D63" s="55"/>
      <c r="E63" s="55"/>
      <c r="F63" s="55"/>
      <c r="G63" s="56"/>
      <c r="H63" s="57"/>
      <c r="I63" s="65"/>
      <c r="J63" s="65"/>
      <c r="K63" s="65"/>
      <c r="L63" s="65"/>
      <c r="M63" s="65"/>
      <c r="N63" s="65"/>
      <c r="O63" s="65"/>
      <c r="P63" s="65"/>
      <c r="Q63" s="65"/>
      <c r="R63" s="65"/>
      <c r="S63" s="65"/>
      <c r="T63" s="65"/>
      <c r="U63" s="65"/>
      <c r="V63" s="65"/>
      <c r="W63" s="65"/>
      <c r="X63" s="55"/>
      <c r="Y63" s="66"/>
      <c r="Z63" s="65"/>
      <c r="AA63" s="55"/>
      <c r="AB63" s="65"/>
      <c r="AC63" s="57"/>
      <c r="AD63" s="57"/>
      <c r="AE63" s="65"/>
      <c r="AF63" s="55"/>
      <c r="AG63" s="55"/>
      <c r="AH63" s="55"/>
      <c r="AI63" s="55"/>
      <c r="AJ63" s="55"/>
      <c r="AK63" s="55"/>
      <c r="AL63" s="55"/>
      <c r="AM63" s="55"/>
      <c r="AN63" s="55"/>
      <c r="AO63" s="55"/>
      <c r="AP63" s="57"/>
      <c r="AQ63" s="56"/>
    </row>
  </sheetData>
  <sheetProtection sheet="1" selectLockedCells="1"/>
  <mergeCells count="110">
    <mergeCell ref="J22:L23"/>
    <mergeCell ref="AA33:AG33"/>
    <mergeCell ref="M34:S34"/>
    <mergeCell ref="T34:Z34"/>
    <mergeCell ref="AA34:AG34"/>
    <mergeCell ref="M35:S35"/>
    <mergeCell ref="T35:Z35"/>
    <mergeCell ref="AA35:AG35"/>
    <mergeCell ref="M28:S28"/>
    <mergeCell ref="T28:Z28"/>
    <mergeCell ref="M29:S29"/>
    <mergeCell ref="T29:Z29"/>
    <mergeCell ref="T33:Z33"/>
    <mergeCell ref="T23:Z23"/>
    <mergeCell ref="M24:S24"/>
    <mergeCell ref="T24:Z24"/>
    <mergeCell ref="M25:S25"/>
    <mergeCell ref="T25:Z25"/>
    <mergeCell ref="M26:S26"/>
    <mergeCell ref="T26:Z26"/>
    <mergeCell ref="M27:S27"/>
    <mergeCell ref="T27:Z27"/>
    <mergeCell ref="AJ6:AP6"/>
    <mergeCell ref="AJ15:AP15"/>
    <mergeCell ref="AJ16:AP16"/>
    <mergeCell ref="AJ13:AP13"/>
    <mergeCell ref="AF19:AO19"/>
    <mergeCell ref="Q19:Z19"/>
    <mergeCell ref="AM2:AQ2"/>
    <mergeCell ref="B3:AN3"/>
    <mergeCell ref="AO3:AQ3"/>
    <mergeCell ref="B4:G4"/>
    <mergeCell ref="H4:AQ4"/>
    <mergeCell ref="AJ7:AP7"/>
    <mergeCell ref="AJ8:AP8"/>
    <mergeCell ref="K19:O19"/>
    <mergeCell ref="J7:AI7"/>
    <mergeCell ref="J8:AI8"/>
    <mergeCell ref="J9:AI9"/>
    <mergeCell ref="J10:AI10"/>
    <mergeCell ref="J11:AI11"/>
    <mergeCell ref="J14:AI14"/>
    <mergeCell ref="J15:AI15"/>
    <mergeCell ref="J16:AI16"/>
    <mergeCell ref="J50:AI50"/>
    <mergeCell ref="AJ9:AP9"/>
    <mergeCell ref="AJ10:AP10"/>
    <mergeCell ref="J31:L32"/>
    <mergeCell ref="AJ50:AP50"/>
    <mergeCell ref="AJ14:AP14"/>
    <mergeCell ref="AJ11:AP11"/>
    <mergeCell ref="J33:L33"/>
    <mergeCell ref="J27:L27"/>
    <mergeCell ref="J28:L28"/>
    <mergeCell ref="J25:L25"/>
    <mergeCell ref="J26:L26"/>
    <mergeCell ref="J24:L24"/>
    <mergeCell ref="J38:L38"/>
    <mergeCell ref="M31:Z31"/>
    <mergeCell ref="AA31:AG32"/>
    <mergeCell ref="M32:S32"/>
    <mergeCell ref="T32:Z32"/>
    <mergeCell ref="M22:Z22"/>
    <mergeCell ref="M23:S23"/>
    <mergeCell ref="J36:L36"/>
    <mergeCell ref="J34:L34"/>
    <mergeCell ref="J29:L29"/>
    <mergeCell ref="M33:S33"/>
    <mergeCell ref="B46:G47"/>
    <mergeCell ref="J37:L37"/>
    <mergeCell ref="J35:L35"/>
    <mergeCell ref="AJ47:AP47"/>
    <mergeCell ref="AJ48:AP48"/>
    <mergeCell ref="AJ49:AP49"/>
    <mergeCell ref="M36:S36"/>
    <mergeCell ref="T36:Z36"/>
    <mergeCell ref="AA36:AG36"/>
    <mergeCell ref="M37:S37"/>
    <mergeCell ref="T37:Z37"/>
    <mergeCell ref="AA37:AG37"/>
    <mergeCell ref="M38:S38"/>
    <mergeCell ref="T38:Z38"/>
    <mergeCell ref="AA38:AG38"/>
    <mergeCell ref="J40:L40"/>
    <mergeCell ref="M40:S40"/>
    <mergeCell ref="T40:AQ40"/>
    <mergeCell ref="K43:W43"/>
    <mergeCell ref="Q44:Z44"/>
    <mergeCell ref="AF44:AO44"/>
    <mergeCell ref="J47:AI47"/>
    <mergeCell ref="J48:AI48"/>
    <mergeCell ref="J49:AI49"/>
    <mergeCell ref="J56:AI56"/>
    <mergeCell ref="AJ56:AP56"/>
    <mergeCell ref="J57:AI57"/>
    <mergeCell ref="AJ57:AP57"/>
    <mergeCell ref="J58:AI58"/>
    <mergeCell ref="AJ58:AP58"/>
    <mergeCell ref="P61:Y61"/>
    <mergeCell ref="AE61:AN61"/>
    <mergeCell ref="AJ51:AP51"/>
    <mergeCell ref="AJ52:AP52"/>
    <mergeCell ref="AJ53:AP53"/>
    <mergeCell ref="AJ54:AP54"/>
    <mergeCell ref="AJ55:AP55"/>
    <mergeCell ref="J51:AI51"/>
    <mergeCell ref="J52:AI52"/>
    <mergeCell ref="J53:AI53"/>
    <mergeCell ref="J54:AI54"/>
    <mergeCell ref="J55:AI55"/>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別紙2</vt:lpstr>
      <vt:lpstr>別紙３</vt:lpstr>
      <vt:lpstr>別紙１!Print_Area</vt:lpstr>
      <vt:lpstr>別紙2!Print_Area</vt:lpstr>
      <vt:lpstr>別紙３!Print_Area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