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KKTKINHD58Z\nas2017\05_自動車交通部\01_旅客第一課\【業務係】\☆貸切運賃　\★公示運賃料金の改定\230825 新公示運賃周知関係\協会非加盟事業者\230825送付分\"/>
    </mc:Choice>
  </mc:AlternateContent>
  <xr:revisionPtr revIDLastSave="0" documentId="13_ncr:1_{C11DEDF4-6158-405A-AC31-41D4D0469C5B}" xr6:coauthVersionLast="47" xr6:coauthVersionMax="47" xr10:uidLastSave="{00000000-0000-0000-0000-000000000000}"/>
  <bookViews>
    <workbookView xWindow="29760" yWindow="960" windowWidth="24870" windowHeight="14565" activeTab="1" xr2:uid="{00000000-000D-0000-FFFF-FFFF00000000}"/>
  </bookViews>
  <sheets>
    <sheet name="様式１" sheetId="8" r:id="rId1"/>
    <sheet name="様式２" sheetId="2" r:id="rId2"/>
    <sheet name="様式３-1" sheetId="3" r:id="rId3"/>
    <sheet name="様式３-2" sheetId="4" r:id="rId4"/>
    <sheet name="様式３-3" sheetId="5" r:id="rId5"/>
    <sheet name="様式３-4" sheetId="6" r:id="rId6"/>
  </sheets>
  <definedNames>
    <definedName name="_xlnm.Print_Area" localSheetId="0">様式１!$A$1:$N$29</definedName>
    <definedName name="_xlnm.Print_Area" localSheetId="1">様式２!$A$1:$N$28</definedName>
    <definedName name="_xlnm.Print_Area" localSheetId="4">'様式３-3'!$A$1:$J$30</definedName>
    <definedName name="_xlnm.Print_Area" localSheetId="5">'様式３-4'!$A$1:$P$30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8" i="6" l="1"/>
  <c r="J23" i="6"/>
  <c r="J24" i="6" s="1"/>
  <c r="J29" i="6" s="1"/>
  <c r="M5" i="6"/>
  <c r="E17" i="3"/>
  <c r="E26" i="8"/>
  <c r="G26" i="8"/>
  <c r="H25" i="8" s="1"/>
  <c r="F24" i="8"/>
  <c r="F25" i="8"/>
  <c r="E17" i="2"/>
  <c r="G23" i="8"/>
  <c r="G20" i="8"/>
  <c r="G17" i="8"/>
  <c r="E17" i="8"/>
  <c r="E23" i="2"/>
  <c r="E20" i="2"/>
  <c r="E23" i="8"/>
  <c r="E20" i="8"/>
  <c r="H24" i="8" l="1"/>
  <c r="F16" i="8"/>
  <c r="H18" i="8"/>
  <c r="H16" i="8"/>
  <c r="H20" i="8"/>
  <c r="H23" i="8"/>
  <c r="F20" i="8"/>
  <c r="F14" i="8"/>
  <c r="F12" i="8"/>
  <c r="F10" i="8"/>
  <c r="F8" i="8"/>
  <c r="F13" i="8"/>
  <c r="F5" i="8"/>
  <c r="H21" i="8"/>
  <c r="H14" i="8"/>
  <c r="H12" i="8"/>
  <c r="H10" i="8"/>
  <c r="H8" i="8"/>
  <c r="H6" i="8"/>
  <c r="H22" i="8"/>
  <c r="H19" i="8"/>
  <c r="H15" i="8"/>
  <c r="H13" i="8"/>
  <c r="H11" i="8"/>
  <c r="H9" i="8"/>
  <c r="H7" i="8"/>
  <c r="H5" i="8"/>
  <c r="H17" i="8"/>
  <c r="D11" i="5"/>
  <c r="G28" i="6"/>
  <c r="G11" i="5"/>
  <c r="K7" i="4"/>
  <c r="I15" i="4"/>
  <c r="I7" i="4" s="1"/>
  <c r="I9" i="4" s="1"/>
  <c r="H15" i="4"/>
  <c r="H7" i="4" s="1"/>
  <c r="H9" i="4" s="1"/>
  <c r="G15" i="4"/>
  <c r="G7" i="4" s="1"/>
  <c r="G9" i="4" s="1"/>
  <c r="F15" i="4"/>
  <c r="F7" i="4" s="1"/>
  <c r="F9" i="4" s="1"/>
  <c r="E15" i="4"/>
  <c r="E7" i="4" s="1"/>
  <c r="E9" i="4" s="1"/>
  <c r="D15" i="4"/>
  <c r="D7" i="4" s="1"/>
  <c r="D9" i="4" s="1"/>
  <c r="G17" i="3"/>
  <c r="F7" i="8" l="1"/>
  <c r="F18" i="8"/>
  <c r="F9" i="8"/>
  <c r="F21" i="8"/>
  <c r="F11" i="8"/>
  <c r="F17" i="8"/>
  <c r="F15" i="8"/>
  <c r="F23" i="8"/>
  <c r="F19" i="8"/>
  <c r="F22" i="8"/>
  <c r="F6" i="8"/>
  <c r="J9" i="4"/>
  <c r="J11" i="4"/>
  <c r="L11" i="4" s="1"/>
  <c r="G23" i="6" l="1"/>
  <c r="G24" i="6" s="1"/>
  <c r="G29" i="6" s="1"/>
  <c r="M9" i="6"/>
  <c r="M8" i="6"/>
  <c r="M7" i="6"/>
  <c r="M6" i="6"/>
  <c r="M4" i="6"/>
  <c r="D9" i="3" l="1"/>
  <c r="J23" i="4" l="1"/>
  <c r="L23" i="4" s="1"/>
  <c r="J21" i="4"/>
  <c r="L21" i="4" s="1"/>
  <c r="J20" i="4"/>
  <c r="L20" i="4" s="1"/>
  <c r="J18" i="4"/>
  <c r="L18" i="4" s="1"/>
  <c r="J17" i="4"/>
  <c r="L17" i="4" s="1"/>
  <c r="J16" i="4"/>
  <c r="L16" i="4" s="1"/>
  <c r="J15" i="4"/>
  <c r="L15" i="4" s="1"/>
  <c r="J14" i="4"/>
  <c r="L14" i="4" s="1"/>
  <c r="J13" i="4"/>
  <c r="L13" i="4" s="1"/>
  <c r="J12" i="4"/>
  <c r="L12" i="4" s="1"/>
  <c r="J6" i="4"/>
  <c r="L6" i="4" s="1"/>
  <c r="J7" i="4" l="1"/>
  <c r="L7" i="4" s="1"/>
  <c r="G19" i="3"/>
  <c r="E19" i="3"/>
  <c r="F17" i="3" s="1"/>
  <c r="F16" i="3" l="1"/>
  <c r="F15" i="3"/>
  <c r="F14" i="3"/>
  <c r="F18" i="3"/>
  <c r="H16" i="3"/>
  <c r="H14" i="3"/>
  <c r="H18" i="3"/>
  <c r="H15" i="3"/>
  <c r="H17" i="3"/>
  <c r="E26" i="2"/>
  <c r="F23" i="2" l="1"/>
  <c r="F16" i="2"/>
  <c r="F10" i="2"/>
  <c r="F8" i="2"/>
  <c r="F6" i="2"/>
  <c r="F25" i="2"/>
  <c r="F24" i="2"/>
  <c r="F22" i="2"/>
  <c r="F21" i="2"/>
  <c r="F19" i="2"/>
  <c r="F18" i="2"/>
  <c r="F15" i="2"/>
  <c r="F14" i="2"/>
  <c r="F13" i="2"/>
  <c r="F12" i="2"/>
  <c r="F11" i="2"/>
  <c r="F9" i="2"/>
  <c r="F7" i="2"/>
  <c r="F5" i="2"/>
  <c r="F20" i="2"/>
  <c r="F17" i="2"/>
</calcChain>
</file>

<file path=xl/sharedStrings.xml><?xml version="1.0" encoding="utf-8"?>
<sst xmlns="http://schemas.openxmlformats.org/spreadsheetml/2006/main" count="274" uniqueCount="169">
  <si>
    <t>燃料油脂費</t>
    <rPh sb="0" eb="2">
      <t>ネンリョウ</t>
    </rPh>
    <rPh sb="2" eb="4">
      <t>ユシ</t>
    </rPh>
    <rPh sb="4" eb="5">
      <t>ヒ</t>
    </rPh>
    <phoneticPr fontId="2"/>
  </si>
  <si>
    <t>車両修繕費</t>
    <rPh sb="0" eb="2">
      <t>シャリョウ</t>
    </rPh>
    <rPh sb="2" eb="5">
      <t>シュウゼンヒ</t>
    </rPh>
    <phoneticPr fontId="2"/>
  </si>
  <si>
    <t>車両減価償却費</t>
    <rPh sb="0" eb="2">
      <t>シャリョウ</t>
    </rPh>
    <rPh sb="2" eb="4">
      <t>ゲンカ</t>
    </rPh>
    <rPh sb="4" eb="6">
      <t>ショウキャク</t>
    </rPh>
    <rPh sb="6" eb="7">
      <t>ヒ</t>
    </rPh>
    <phoneticPr fontId="2"/>
  </si>
  <si>
    <t>自動車税</t>
    <rPh sb="0" eb="3">
      <t>ジドウシャ</t>
    </rPh>
    <rPh sb="3" eb="4">
      <t>ゼイ</t>
    </rPh>
    <phoneticPr fontId="2"/>
  </si>
  <si>
    <t>自動車重量税</t>
    <rPh sb="0" eb="3">
      <t>ジドウシャ</t>
    </rPh>
    <rPh sb="3" eb="6">
      <t>ジュウリョウゼイ</t>
    </rPh>
    <phoneticPr fontId="2"/>
  </si>
  <si>
    <t>施設賦課税</t>
    <rPh sb="0" eb="2">
      <t>シセツ</t>
    </rPh>
    <rPh sb="2" eb="4">
      <t>フカ</t>
    </rPh>
    <rPh sb="4" eb="5">
      <t>ゼイ</t>
    </rPh>
    <phoneticPr fontId="2"/>
  </si>
  <si>
    <t>諸税</t>
    <rPh sb="0" eb="2">
      <t>ショゼイ</t>
    </rPh>
    <phoneticPr fontId="2"/>
  </si>
  <si>
    <t>自賠責保険料</t>
    <rPh sb="0" eb="3">
      <t>ジバイセキ</t>
    </rPh>
    <rPh sb="3" eb="6">
      <t>ホケンリョウ</t>
    </rPh>
    <phoneticPr fontId="2"/>
  </si>
  <si>
    <t>車両保険料</t>
    <rPh sb="0" eb="2">
      <t>シャリョウ</t>
    </rPh>
    <rPh sb="2" eb="5">
      <t>ホケンリョウ</t>
    </rPh>
    <phoneticPr fontId="2"/>
  </si>
  <si>
    <t>保険料</t>
    <rPh sb="0" eb="3">
      <t>ホケンリョウ</t>
    </rPh>
    <phoneticPr fontId="2"/>
  </si>
  <si>
    <t>その他経費</t>
    <rPh sb="2" eb="3">
      <t>タ</t>
    </rPh>
    <rPh sb="3" eb="5">
      <t>ケイヒ</t>
    </rPh>
    <phoneticPr fontId="2"/>
  </si>
  <si>
    <t>小　計</t>
    <rPh sb="0" eb="1">
      <t>ショウ</t>
    </rPh>
    <rPh sb="2" eb="3">
      <t>ケイ</t>
    </rPh>
    <phoneticPr fontId="2"/>
  </si>
  <si>
    <t>人件費</t>
    <rPh sb="0" eb="3">
      <t>ジンケンヒ</t>
    </rPh>
    <phoneticPr fontId="2"/>
  </si>
  <si>
    <t>金融費用</t>
    <rPh sb="0" eb="2">
      <t>キンユウ</t>
    </rPh>
    <rPh sb="2" eb="4">
      <t>ヒヨウ</t>
    </rPh>
    <phoneticPr fontId="2"/>
  </si>
  <si>
    <t>適正利潤</t>
    <rPh sb="0" eb="2">
      <t>テキセイ</t>
    </rPh>
    <rPh sb="2" eb="4">
      <t>リジュン</t>
    </rPh>
    <phoneticPr fontId="2"/>
  </si>
  <si>
    <t>安全運行経費</t>
    <rPh sb="0" eb="2">
      <t>アンゼン</t>
    </rPh>
    <rPh sb="2" eb="4">
      <t>ウンコウ</t>
    </rPh>
    <rPh sb="4" eb="6">
      <t>ケイヒ</t>
    </rPh>
    <phoneticPr fontId="2"/>
  </si>
  <si>
    <t>営　　業　　費</t>
    <rPh sb="0" eb="1">
      <t>エイ</t>
    </rPh>
    <rPh sb="3" eb="4">
      <t>ギョウ</t>
    </rPh>
    <rPh sb="6" eb="7">
      <t>ヒ</t>
    </rPh>
    <phoneticPr fontId="2"/>
  </si>
  <si>
    <t>一般管理費</t>
    <rPh sb="0" eb="2">
      <t>イッパン</t>
    </rPh>
    <rPh sb="2" eb="5">
      <t>カンリヒ</t>
    </rPh>
    <phoneticPr fontId="2"/>
  </si>
  <si>
    <t>営業外費用</t>
    <rPh sb="0" eb="3">
      <t>エイギョウガイ</t>
    </rPh>
    <rPh sb="3" eb="5">
      <t>ヒヨウ</t>
    </rPh>
    <phoneticPr fontId="2"/>
  </si>
  <si>
    <t>合　　　　計</t>
    <rPh sb="0" eb="1">
      <t>ア</t>
    </rPh>
    <rPh sb="5" eb="6">
      <t>ケイ</t>
    </rPh>
    <phoneticPr fontId="2"/>
  </si>
  <si>
    <r>
      <t>総　　額</t>
    </r>
    <r>
      <rPr>
        <sz val="8"/>
        <color theme="1"/>
        <rFont val="ＭＳ Ｐゴシック"/>
        <family val="3"/>
        <charset val="128"/>
        <scheme val="minor"/>
      </rPr>
      <t>（千円）</t>
    </r>
    <rPh sb="0" eb="1">
      <t>ソウ</t>
    </rPh>
    <rPh sb="3" eb="4">
      <t>ガク</t>
    </rPh>
    <rPh sb="5" eb="7">
      <t>センエン</t>
    </rPh>
    <phoneticPr fontId="2"/>
  </si>
  <si>
    <r>
      <t>人件費</t>
    </r>
    <r>
      <rPr>
        <sz val="9"/>
        <color theme="1"/>
        <rFont val="ＭＳ Ｐゴシック"/>
        <family val="3"/>
        <charset val="128"/>
        <scheme val="minor"/>
      </rPr>
      <t>（基準外賃金）</t>
    </r>
    <rPh sb="0" eb="3">
      <t>ジンケンヒ</t>
    </rPh>
    <rPh sb="4" eb="6">
      <t>キジュン</t>
    </rPh>
    <rPh sb="6" eb="7">
      <t>ガイ</t>
    </rPh>
    <rPh sb="7" eb="9">
      <t>チンギン</t>
    </rPh>
    <phoneticPr fontId="2"/>
  </si>
  <si>
    <r>
      <t>構成比</t>
    </r>
    <r>
      <rPr>
        <sz val="8"/>
        <color theme="1"/>
        <rFont val="ＭＳ Ｐゴシック"/>
        <family val="3"/>
        <charset val="128"/>
        <scheme val="minor"/>
      </rPr>
      <t>（％）</t>
    </r>
    <rPh sb="0" eb="3">
      <t>コウセイヒ</t>
    </rPh>
    <phoneticPr fontId="2"/>
  </si>
  <si>
    <t>事業開始年度</t>
    <rPh sb="0" eb="2">
      <t>ジギョウ</t>
    </rPh>
    <rPh sb="2" eb="4">
      <t>カイシ</t>
    </rPh>
    <rPh sb="4" eb="6">
      <t>ネンド</t>
    </rPh>
    <phoneticPr fontId="2"/>
  </si>
  <si>
    <t>翌　年　度</t>
    <rPh sb="0" eb="1">
      <t>ヨク</t>
    </rPh>
    <rPh sb="2" eb="3">
      <t>ネン</t>
    </rPh>
    <rPh sb="4" eb="5">
      <t>ド</t>
    </rPh>
    <phoneticPr fontId="2"/>
  </si>
  <si>
    <t>費　　　　　　　　　　　　　　　用</t>
    <rPh sb="0" eb="1">
      <t>ヒ</t>
    </rPh>
    <rPh sb="16" eb="17">
      <t>ヨウ</t>
    </rPh>
    <phoneticPr fontId="2"/>
  </si>
  <si>
    <t>備　　　　考</t>
    <rPh sb="0" eb="1">
      <t>ソナエ</t>
    </rPh>
    <rPh sb="5" eb="6">
      <t>コウ</t>
    </rPh>
    <phoneticPr fontId="2"/>
  </si>
  <si>
    <t>【原　価　計　算　書】</t>
    <rPh sb="1" eb="2">
      <t>ハラ</t>
    </rPh>
    <rPh sb="3" eb="4">
      <t>アタイ</t>
    </rPh>
    <rPh sb="5" eb="6">
      <t>ケイ</t>
    </rPh>
    <rPh sb="7" eb="8">
      <t>サン</t>
    </rPh>
    <rPh sb="9" eb="10">
      <t>ショ</t>
    </rPh>
    <phoneticPr fontId="2"/>
  </si>
  <si>
    <t>様式１</t>
    <rPh sb="0" eb="2">
      <t>ヨウシキ</t>
    </rPh>
    <phoneticPr fontId="2"/>
  </si>
  <si>
    <t>（設定の場合）</t>
    <rPh sb="1" eb="3">
      <t>セッテイ</t>
    </rPh>
    <rPh sb="4" eb="6">
      <t>バアイ</t>
    </rPh>
    <phoneticPr fontId="2"/>
  </si>
  <si>
    <t>実績年度</t>
    <rPh sb="0" eb="2">
      <t>ジッセキ</t>
    </rPh>
    <rPh sb="2" eb="4">
      <t>ネンド</t>
    </rPh>
    <phoneticPr fontId="2"/>
  </si>
  <si>
    <t>（変更の場合）</t>
    <rPh sb="1" eb="3">
      <t>ヘンコウ</t>
    </rPh>
    <rPh sb="4" eb="6">
      <t>バアイ</t>
    </rPh>
    <phoneticPr fontId="2"/>
  </si>
  <si>
    <t>様式２</t>
    <rPh sb="0" eb="2">
      <t>ヨウシキ</t>
    </rPh>
    <phoneticPr fontId="2"/>
  </si>
  <si>
    <t>◎保有車両数</t>
    <rPh sb="1" eb="3">
      <t>ホユウ</t>
    </rPh>
    <rPh sb="3" eb="5">
      <t>シャリョウ</t>
    </rPh>
    <rPh sb="5" eb="6">
      <t>スウ</t>
    </rPh>
    <phoneticPr fontId="2"/>
  </si>
  <si>
    <t>実績年度末又は事業開始年度</t>
    <rPh sb="0" eb="2">
      <t>ジッセキ</t>
    </rPh>
    <rPh sb="2" eb="4">
      <t>ネンド</t>
    </rPh>
    <rPh sb="4" eb="5">
      <t>マツ</t>
    </rPh>
    <rPh sb="5" eb="6">
      <t>マタ</t>
    </rPh>
    <rPh sb="7" eb="9">
      <t>ジギョウ</t>
    </rPh>
    <rPh sb="9" eb="11">
      <t>カイシ</t>
    </rPh>
    <rPh sb="11" eb="13">
      <t>ネンド</t>
    </rPh>
    <phoneticPr fontId="2"/>
  </si>
  <si>
    <t>大型車</t>
    <rPh sb="0" eb="3">
      <t>オオガタシャ</t>
    </rPh>
    <phoneticPr fontId="2"/>
  </si>
  <si>
    <t>中型車</t>
    <rPh sb="0" eb="2">
      <t>チュウガタ</t>
    </rPh>
    <rPh sb="2" eb="3">
      <t>シャ</t>
    </rPh>
    <phoneticPr fontId="2"/>
  </si>
  <si>
    <t>小型車</t>
    <rPh sb="0" eb="3">
      <t>コガタシャ</t>
    </rPh>
    <phoneticPr fontId="2"/>
  </si>
  <si>
    <t>車両の長さ９メートル以上又は旅客席数５０人以上</t>
    <rPh sb="0" eb="2">
      <t>シャリョウ</t>
    </rPh>
    <rPh sb="3" eb="4">
      <t>ナガ</t>
    </rPh>
    <rPh sb="10" eb="12">
      <t>イジョウ</t>
    </rPh>
    <rPh sb="12" eb="13">
      <t>マタ</t>
    </rPh>
    <rPh sb="14" eb="16">
      <t>リョカク</t>
    </rPh>
    <rPh sb="16" eb="18">
      <t>セキスウ</t>
    </rPh>
    <rPh sb="20" eb="21">
      <t>ヒト</t>
    </rPh>
    <rPh sb="21" eb="23">
      <t>イジョウ</t>
    </rPh>
    <phoneticPr fontId="2"/>
  </si>
  <si>
    <t>大型車、小型車以外のもの</t>
    <rPh sb="0" eb="3">
      <t>オオガタシャ</t>
    </rPh>
    <rPh sb="4" eb="7">
      <t>コガタシャ</t>
    </rPh>
    <rPh sb="7" eb="9">
      <t>イガイ</t>
    </rPh>
    <phoneticPr fontId="2"/>
  </si>
  <si>
    <t>車両の長さ７メートル以下で、かつ旅客席数２９人以下</t>
    <rPh sb="0" eb="2">
      <t>シャリョウ</t>
    </rPh>
    <rPh sb="3" eb="4">
      <t>ナガ</t>
    </rPh>
    <rPh sb="10" eb="12">
      <t>イカ</t>
    </rPh>
    <rPh sb="16" eb="18">
      <t>リョカク</t>
    </rPh>
    <rPh sb="18" eb="20">
      <t>セキスウ</t>
    </rPh>
    <rPh sb="22" eb="23">
      <t>ヒト</t>
    </rPh>
    <rPh sb="23" eb="25">
      <t>イカ</t>
    </rPh>
    <phoneticPr fontId="2"/>
  </si>
  <si>
    <t>◎営業収入等の算定</t>
    <rPh sb="1" eb="3">
      <t>エイギョウ</t>
    </rPh>
    <rPh sb="3" eb="5">
      <t>シュウニュウ</t>
    </rPh>
    <rPh sb="5" eb="6">
      <t>トウ</t>
    </rPh>
    <rPh sb="7" eb="9">
      <t>サンテイ</t>
    </rPh>
    <phoneticPr fontId="2"/>
  </si>
  <si>
    <t>運送収入</t>
    <rPh sb="0" eb="2">
      <t>ウンソウ</t>
    </rPh>
    <rPh sb="2" eb="4">
      <t>シュウニュウ</t>
    </rPh>
    <phoneticPr fontId="2"/>
  </si>
  <si>
    <t>料金収入</t>
    <rPh sb="0" eb="2">
      <t>リョウキン</t>
    </rPh>
    <rPh sb="2" eb="4">
      <t>シュウニュウ</t>
    </rPh>
    <phoneticPr fontId="2"/>
  </si>
  <si>
    <t>運送雑収</t>
    <rPh sb="0" eb="2">
      <t>ウンソウ</t>
    </rPh>
    <rPh sb="2" eb="3">
      <t>ザツ</t>
    </rPh>
    <rPh sb="3" eb="4">
      <t>オサム</t>
    </rPh>
    <phoneticPr fontId="2"/>
  </si>
  <si>
    <t>小　　計</t>
    <rPh sb="0" eb="1">
      <t>ショウ</t>
    </rPh>
    <rPh sb="3" eb="4">
      <t>ケイ</t>
    </rPh>
    <phoneticPr fontId="2"/>
  </si>
  <si>
    <t>合　計</t>
    <rPh sb="0" eb="1">
      <t>ア</t>
    </rPh>
    <rPh sb="2" eb="3">
      <t>ケイ</t>
    </rPh>
    <phoneticPr fontId="2"/>
  </si>
  <si>
    <t>営業収入</t>
    <rPh sb="0" eb="2">
      <t>エイギョウ</t>
    </rPh>
    <rPh sb="2" eb="4">
      <t>シュウニュウ</t>
    </rPh>
    <phoneticPr fontId="2"/>
  </si>
  <si>
    <t>営業外収入</t>
    <rPh sb="0" eb="3">
      <t>エイギョウガイ</t>
    </rPh>
    <rPh sb="3" eb="5">
      <t>シュウニュウ</t>
    </rPh>
    <phoneticPr fontId="2"/>
  </si>
  <si>
    <t>合　　計</t>
    <rPh sb="0" eb="1">
      <t>ア</t>
    </rPh>
    <rPh sb="3" eb="4">
      <t>ケイ</t>
    </rPh>
    <phoneticPr fontId="2"/>
  </si>
  <si>
    <t>摘　　　　　　　要</t>
    <rPh sb="0" eb="1">
      <t>ツム</t>
    </rPh>
    <rPh sb="8" eb="9">
      <t>ヨウ</t>
    </rPh>
    <phoneticPr fontId="2"/>
  </si>
  <si>
    <t>◎全事業に対する貸切事業収入比率</t>
    <rPh sb="1" eb="2">
      <t>ゼン</t>
    </rPh>
    <rPh sb="2" eb="4">
      <t>ジギョウ</t>
    </rPh>
    <rPh sb="5" eb="6">
      <t>タイ</t>
    </rPh>
    <rPh sb="8" eb="10">
      <t>カシキリ</t>
    </rPh>
    <rPh sb="10" eb="12">
      <t>ジギョウ</t>
    </rPh>
    <rPh sb="12" eb="14">
      <t>シュウニュウ</t>
    </rPh>
    <rPh sb="14" eb="16">
      <t>ヒリツ</t>
    </rPh>
    <phoneticPr fontId="2"/>
  </si>
  <si>
    <t>貸切事業の収入比率</t>
    <rPh sb="0" eb="2">
      <t>カシキリ</t>
    </rPh>
    <rPh sb="2" eb="4">
      <t>ジギョウ</t>
    </rPh>
    <rPh sb="5" eb="7">
      <t>シュウニュウ</t>
    </rPh>
    <rPh sb="7" eb="9">
      <t>ヒリツ</t>
    </rPh>
    <phoneticPr fontId="2"/>
  </si>
  <si>
    <t>【運賃・料金の算出基礎資料】</t>
    <rPh sb="1" eb="3">
      <t>ウンチン</t>
    </rPh>
    <rPh sb="4" eb="6">
      <t>リョウキン</t>
    </rPh>
    <rPh sb="7" eb="9">
      <t>サンシュツ</t>
    </rPh>
    <rPh sb="9" eb="11">
      <t>キソ</t>
    </rPh>
    <rPh sb="11" eb="13">
      <t>シリョウ</t>
    </rPh>
    <phoneticPr fontId="2"/>
  </si>
  <si>
    <t>様式３</t>
    <rPh sb="0" eb="2">
      <t>ヨウシキ</t>
    </rPh>
    <phoneticPr fontId="2"/>
  </si>
  <si>
    <t>◎平均給与月額及び支給延べ人数</t>
    <rPh sb="1" eb="3">
      <t>ヘイキン</t>
    </rPh>
    <rPh sb="3" eb="5">
      <t>キュウヨ</t>
    </rPh>
    <rPh sb="5" eb="7">
      <t>ゲツガク</t>
    </rPh>
    <rPh sb="7" eb="8">
      <t>オヨ</t>
    </rPh>
    <rPh sb="9" eb="11">
      <t>シキュウ</t>
    </rPh>
    <rPh sb="11" eb="12">
      <t>ノ</t>
    </rPh>
    <rPh sb="13" eb="15">
      <t>ニンズウ</t>
    </rPh>
    <phoneticPr fontId="2"/>
  </si>
  <si>
    <t>運転者</t>
    <rPh sb="0" eb="3">
      <t>ウンテンシャ</t>
    </rPh>
    <phoneticPr fontId="2"/>
  </si>
  <si>
    <t>車掌</t>
    <rPh sb="0" eb="2">
      <t>シャショウ</t>
    </rPh>
    <phoneticPr fontId="2"/>
  </si>
  <si>
    <t>運行管理者</t>
    <rPh sb="0" eb="2">
      <t>ウンコウ</t>
    </rPh>
    <rPh sb="2" eb="5">
      <t>カンリシャ</t>
    </rPh>
    <phoneticPr fontId="2"/>
  </si>
  <si>
    <t>整備管理者</t>
    <rPh sb="0" eb="2">
      <t>セイビ</t>
    </rPh>
    <rPh sb="2" eb="5">
      <t>カンリシャ</t>
    </rPh>
    <phoneticPr fontId="2"/>
  </si>
  <si>
    <t>事務員</t>
    <rPh sb="0" eb="3">
      <t>ジムイン</t>
    </rPh>
    <phoneticPr fontId="2"/>
  </si>
  <si>
    <t>その他</t>
    <rPh sb="2" eb="3">
      <t>タ</t>
    </rPh>
    <phoneticPr fontId="2"/>
  </si>
  <si>
    <t>運　　　送　　　費</t>
    <rPh sb="0" eb="1">
      <t>ウン</t>
    </rPh>
    <rPh sb="4" eb="5">
      <t>ソウ</t>
    </rPh>
    <rPh sb="8" eb="9">
      <t>ヒ</t>
    </rPh>
    <phoneticPr fontId="2"/>
  </si>
  <si>
    <t>（単位：千円）</t>
    <rPh sb="1" eb="3">
      <t>タンイ</t>
    </rPh>
    <rPh sb="4" eb="6">
      <t>センエン</t>
    </rPh>
    <phoneticPr fontId="2"/>
  </si>
  <si>
    <r>
      <t>支給延人員</t>
    </r>
    <r>
      <rPr>
        <sz val="9"/>
        <color theme="1"/>
        <rFont val="ＭＳ Ｐゴシック"/>
        <family val="3"/>
        <charset val="128"/>
        <scheme val="minor"/>
      </rPr>
      <t>（人月）</t>
    </r>
    <rPh sb="0" eb="2">
      <t>シキュウ</t>
    </rPh>
    <rPh sb="2" eb="3">
      <t>ノ</t>
    </rPh>
    <rPh sb="3" eb="5">
      <t>ジンイン</t>
    </rPh>
    <rPh sb="6" eb="7">
      <t>ヒト</t>
    </rPh>
    <rPh sb="7" eb="8">
      <t>ツキ</t>
    </rPh>
    <phoneticPr fontId="2"/>
  </si>
  <si>
    <t>給　与　計</t>
    <rPh sb="0" eb="1">
      <t>キュウ</t>
    </rPh>
    <rPh sb="2" eb="3">
      <t>ヨ</t>
    </rPh>
    <rPh sb="4" eb="5">
      <t>ケイ</t>
    </rPh>
    <phoneticPr fontId="2"/>
  </si>
  <si>
    <t>法定福利費</t>
    <rPh sb="0" eb="2">
      <t>ホウテイ</t>
    </rPh>
    <rPh sb="2" eb="4">
      <t>フクリ</t>
    </rPh>
    <rPh sb="4" eb="5">
      <t>ヒ</t>
    </rPh>
    <phoneticPr fontId="2"/>
  </si>
  <si>
    <t>厚生福利費</t>
    <rPh sb="0" eb="2">
      <t>コウセイ</t>
    </rPh>
    <rPh sb="2" eb="4">
      <t>フクリ</t>
    </rPh>
    <rPh sb="4" eb="5">
      <t>ヒ</t>
    </rPh>
    <phoneticPr fontId="2"/>
  </si>
  <si>
    <t>臨時雇用金計</t>
    <rPh sb="0" eb="2">
      <t>リンジ</t>
    </rPh>
    <rPh sb="2" eb="4">
      <t>コヨウ</t>
    </rPh>
    <rPh sb="4" eb="5">
      <t>キン</t>
    </rPh>
    <rPh sb="5" eb="6">
      <t>ケイ</t>
    </rPh>
    <phoneticPr fontId="2"/>
  </si>
  <si>
    <t>その他人件費</t>
    <rPh sb="2" eb="3">
      <t>タ</t>
    </rPh>
    <rPh sb="3" eb="6">
      <t>ジンケンヒ</t>
    </rPh>
    <phoneticPr fontId="2"/>
  </si>
  <si>
    <t>給与計内訳</t>
    <rPh sb="0" eb="2">
      <t>キュウヨ</t>
    </rPh>
    <rPh sb="2" eb="3">
      <t>ケイ</t>
    </rPh>
    <rPh sb="3" eb="5">
      <t>ウチワケ</t>
    </rPh>
    <phoneticPr fontId="2"/>
  </si>
  <si>
    <t>給　与</t>
    <rPh sb="0" eb="1">
      <t>キュウ</t>
    </rPh>
    <rPh sb="2" eb="3">
      <t>ヨ</t>
    </rPh>
    <phoneticPr fontId="2"/>
  </si>
  <si>
    <t>賞　与</t>
    <rPh sb="0" eb="1">
      <t>ショウ</t>
    </rPh>
    <rPh sb="2" eb="3">
      <t>ヨ</t>
    </rPh>
    <phoneticPr fontId="2"/>
  </si>
  <si>
    <t>合　計</t>
    <rPh sb="0" eb="1">
      <t>ア</t>
    </rPh>
    <rPh sb="2" eb="3">
      <t>ケイ</t>
    </rPh>
    <phoneticPr fontId="2"/>
  </si>
  <si>
    <r>
      <t>雇用延人員</t>
    </r>
    <r>
      <rPr>
        <sz val="9"/>
        <color theme="1"/>
        <rFont val="ＭＳ Ｐゴシック"/>
        <family val="3"/>
        <charset val="128"/>
        <scheme val="minor"/>
      </rPr>
      <t>（人日）</t>
    </r>
    <rPh sb="0" eb="2">
      <t>コヨウ</t>
    </rPh>
    <rPh sb="2" eb="3">
      <t>ノ</t>
    </rPh>
    <rPh sb="3" eb="5">
      <t>ジンイン</t>
    </rPh>
    <rPh sb="6" eb="7">
      <t>ヒト</t>
    </rPh>
    <rPh sb="7" eb="8">
      <t>ヒ</t>
    </rPh>
    <phoneticPr fontId="2"/>
  </si>
  <si>
    <t>退　職　金</t>
    <rPh sb="0" eb="1">
      <t>タイ</t>
    </rPh>
    <rPh sb="2" eb="3">
      <t>ショク</t>
    </rPh>
    <rPh sb="4" eb="5">
      <t>キン</t>
    </rPh>
    <phoneticPr fontId="2"/>
  </si>
  <si>
    <t>※「支給延人員」欄には、給与支払対象となった月別人員の当該年度における合計人員（人月）を記載すること。</t>
    <rPh sb="2" eb="4">
      <t>シキュウ</t>
    </rPh>
    <rPh sb="4" eb="5">
      <t>ノ</t>
    </rPh>
    <rPh sb="5" eb="7">
      <t>ジンイン</t>
    </rPh>
    <rPh sb="8" eb="9">
      <t>ラン</t>
    </rPh>
    <rPh sb="12" eb="14">
      <t>キュウヨ</t>
    </rPh>
    <rPh sb="14" eb="16">
      <t>シハラ</t>
    </rPh>
    <rPh sb="16" eb="18">
      <t>タイショウ</t>
    </rPh>
    <rPh sb="22" eb="24">
      <t>ツキベツ</t>
    </rPh>
    <rPh sb="24" eb="26">
      <t>ジンイン</t>
    </rPh>
    <rPh sb="27" eb="29">
      <t>トウガイ</t>
    </rPh>
    <rPh sb="29" eb="31">
      <t>ネンド</t>
    </rPh>
    <rPh sb="35" eb="37">
      <t>ゴウケイ</t>
    </rPh>
    <rPh sb="37" eb="39">
      <t>ジンイン</t>
    </rPh>
    <rPh sb="40" eb="41">
      <t>ジン</t>
    </rPh>
    <rPh sb="41" eb="42">
      <t>ツキ</t>
    </rPh>
    <rPh sb="44" eb="46">
      <t>キサイ</t>
    </rPh>
    <phoneticPr fontId="2"/>
  </si>
  <si>
    <t>※「雇用延人員」欄には、臨時雇用賃金の支払い対象となった日ごとの人員の当該年度における合計人員（人日）を記載すること。</t>
    <rPh sb="2" eb="4">
      <t>コヨウ</t>
    </rPh>
    <rPh sb="4" eb="5">
      <t>ノ</t>
    </rPh>
    <rPh sb="5" eb="7">
      <t>ジンイン</t>
    </rPh>
    <rPh sb="8" eb="9">
      <t>ラン</t>
    </rPh>
    <rPh sb="12" eb="14">
      <t>リンジ</t>
    </rPh>
    <rPh sb="14" eb="16">
      <t>コヨウ</t>
    </rPh>
    <rPh sb="16" eb="18">
      <t>チンギン</t>
    </rPh>
    <rPh sb="19" eb="21">
      <t>シハラ</t>
    </rPh>
    <rPh sb="22" eb="24">
      <t>タイショウ</t>
    </rPh>
    <rPh sb="28" eb="29">
      <t>ヒ</t>
    </rPh>
    <rPh sb="32" eb="34">
      <t>ジンイン</t>
    </rPh>
    <rPh sb="35" eb="37">
      <t>トウガイ</t>
    </rPh>
    <rPh sb="37" eb="39">
      <t>ネンド</t>
    </rPh>
    <rPh sb="43" eb="45">
      <t>ゴウケイ</t>
    </rPh>
    <rPh sb="45" eb="47">
      <t>ジンイン</t>
    </rPh>
    <rPh sb="48" eb="49">
      <t>ヒト</t>
    </rPh>
    <rPh sb="49" eb="50">
      <t>ヒ</t>
    </rPh>
    <rPh sb="52" eb="54">
      <t>キサイ</t>
    </rPh>
    <phoneticPr fontId="2"/>
  </si>
  <si>
    <t>◎輸送力</t>
    <rPh sb="1" eb="4">
      <t>ユソウリョク</t>
    </rPh>
    <phoneticPr fontId="2"/>
  </si>
  <si>
    <t>総走行キロ</t>
    <rPh sb="0" eb="1">
      <t>ソウ</t>
    </rPh>
    <rPh sb="1" eb="3">
      <t>ソウコウ</t>
    </rPh>
    <phoneticPr fontId="2"/>
  </si>
  <si>
    <t>　　（うち実車キロ）</t>
    <rPh sb="5" eb="7">
      <t>ジッシャ</t>
    </rPh>
    <phoneticPr fontId="2"/>
  </si>
  <si>
    <t>総走行時間</t>
    <rPh sb="0" eb="1">
      <t>ソウ</t>
    </rPh>
    <rPh sb="1" eb="3">
      <t>ソウコウ</t>
    </rPh>
    <rPh sb="3" eb="5">
      <t>ジカン</t>
    </rPh>
    <phoneticPr fontId="2"/>
  </si>
  <si>
    <t>乗務時間</t>
    <rPh sb="0" eb="2">
      <t>ジョウム</t>
    </rPh>
    <rPh sb="2" eb="4">
      <t>ジカン</t>
    </rPh>
    <phoneticPr fontId="2"/>
  </si>
  <si>
    <t>点呼点検時間</t>
    <rPh sb="0" eb="2">
      <t>テンコ</t>
    </rPh>
    <rPh sb="2" eb="4">
      <t>テンケン</t>
    </rPh>
    <rPh sb="4" eb="6">
      <t>ジカン</t>
    </rPh>
    <phoneticPr fontId="2"/>
  </si>
  <si>
    <t>延実在車両数</t>
    <rPh sb="0" eb="1">
      <t>ノ</t>
    </rPh>
    <rPh sb="1" eb="3">
      <t>ジツザイ</t>
    </rPh>
    <rPh sb="3" eb="5">
      <t>シャリョウ</t>
    </rPh>
    <rPh sb="5" eb="6">
      <t>スウ</t>
    </rPh>
    <phoneticPr fontId="2"/>
  </si>
  <si>
    <t>延実働車両数</t>
    <rPh sb="0" eb="1">
      <t>ノ</t>
    </rPh>
    <rPh sb="1" eb="3">
      <t>ジツドウ</t>
    </rPh>
    <rPh sb="3" eb="5">
      <t>シャリョウ</t>
    </rPh>
    <rPh sb="5" eb="6">
      <t>スウ</t>
    </rPh>
    <phoneticPr fontId="2"/>
  </si>
  <si>
    <t>キロ</t>
    <phoneticPr fontId="2"/>
  </si>
  <si>
    <t>（</t>
    <phoneticPr fontId="2"/>
  </si>
  <si>
    <t>キロ）</t>
    <phoneticPr fontId="2"/>
  </si>
  <si>
    <t>時間</t>
    <rPh sb="0" eb="2">
      <t>ジカン</t>
    </rPh>
    <phoneticPr fontId="2"/>
  </si>
  <si>
    <t>両</t>
    <rPh sb="0" eb="1">
      <t>リョウ</t>
    </rPh>
    <phoneticPr fontId="2"/>
  </si>
  <si>
    <t>％</t>
    <phoneticPr fontId="2"/>
  </si>
  <si>
    <t>実績年度又は事業開始年度</t>
    <rPh sb="0" eb="2">
      <t>ジッセキ</t>
    </rPh>
    <rPh sb="2" eb="4">
      <t>ネンド</t>
    </rPh>
    <rPh sb="4" eb="5">
      <t>マタ</t>
    </rPh>
    <rPh sb="6" eb="8">
      <t>ジギョウ</t>
    </rPh>
    <rPh sb="8" eb="10">
      <t>カイシ</t>
    </rPh>
    <rPh sb="10" eb="12">
      <t>ネンド</t>
    </rPh>
    <phoneticPr fontId="2"/>
  </si>
  <si>
    <t>翌　年　度</t>
    <rPh sb="0" eb="1">
      <t>ヨク</t>
    </rPh>
    <rPh sb="2" eb="3">
      <t>ネン</t>
    </rPh>
    <rPh sb="4" eb="5">
      <t>ド</t>
    </rPh>
    <phoneticPr fontId="2"/>
  </si>
  <si>
    <t>算　定　基　礎</t>
    <rPh sb="0" eb="1">
      <t>サン</t>
    </rPh>
    <rPh sb="2" eb="3">
      <t>サダム</t>
    </rPh>
    <rPh sb="4" eb="5">
      <t>モト</t>
    </rPh>
    <rPh sb="6" eb="7">
      <t>イシズエ</t>
    </rPh>
    <phoneticPr fontId="2"/>
  </si>
  <si>
    <t>◎車両</t>
    <rPh sb="1" eb="3">
      <t>シャリョウ</t>
    </rPh>
    <phoneticPr fontId="2"/>
  </si>
  <si>
    <t>車両使用平均年数</t>
    <rPh sb="0" eb="2">
      <t>シャリョウ</t>
    </rPh>
    <rPh sb="2" eb="4">
      <t>シヨウ</t>
    </rPh>
    <rPh sb="4" eb="6">
      <t>ヘイキン</t>
    </rPh>
    <rPh sb="6" eb="8">
      <t>ネンスウ</t>
    </rPh>
    <phoneticPr fontId="2"/>
  </si>
  <si>
    <t>期中平均車両数</t>
    <rPh sb="0" eb="2">
      <t>キチュウ</t>
    </rPh>
    <rPh sb="2" eb="4">
      <t>ヘイキン</t>
    </rPh>
    <rPh sb="4" eb="6">
      <t>シャリョウ</t>
    </rPh>
    <rPh sb="6" eb="7">
      <t>スウ</t>
    </rPh>
    <phoneticPr fontId="2"/>
  </si>
  <si>
    <t>大　型　車</t>
    <rPh sb="0" eb="1">
      <t>ダイ</t>
    </rPh>
    <rPh sb="2" eb="3">
      <t>カタ</t>
    </rPh>
    <rPh sb="4" eb="5">
      <t>クルマ</t>
    </rPh>
    <phoneticPr fontId="2"/>
  </si>
  <si>
    <t>中　型　車</t>
    <rPh sb="0" eb="1">
      <t>ナカ</t>
    </rPh>
    <rPh sb="2" eb="3">
      <t>カタ</t>
    </rPh>
    <rPh sb="4" eb="5">
      <t>シャ</t>
    </rPh>
    <phoneticPr fontId="2"/>
  </si>
  <si>
    <t>小　型　車</t>
    <rPh sb="0" eb="1">
      <t>ショウ</t>
    </rPh>
    <rPh sb="2" eb="3">
      <t>カタ</t>
    </rPh>
    <rPh sb="4" eb="5">
      <t>クルマ</t>
    </rPh>
    <phoneticPr fontId="2"/>
  </si>
  <si>
    <t>新車購入車両数</t>
    <rPh sb="0" eb="2">
      <t>シンシャ</t>
    </rPh>
    <rPh sb="2" eb="4">
      <t>コウニュウ</t>
    </rPh>
    <rPh sb="4" eb="6">
      <t>シャリョウ</t>
    </rPh>
    <rPh sb="6" eb="7">
      <t>スウ</t>
    </rPh>
    <phoneticPr fontId="2"/>
  </si>
  <si>
    <t>年</t>
    <rPh sb="0" eb="1">
      <t>ネン</t>
    </rPh>
    <phoneticPr fontId="2"/>
  </si>
  <si>
    <t>新車購入金額</t>
    <rPh sb="0" eb="2">
      <t>シンシャ</t>
    </rPh>
    <rPh sb="2" eb="4">
      <t>コウニュウ</t>
    </rPh>
    <rPh sb="4" eb="6">
      <t>キンガク</t>
    </rPh>
    <phoneticPr fontId="2"/>
  </si>
  <si>
    <t>千円</t>
    <rPh sb="0" eb="2">
      <t>センエン</t>
    </rPh>
    <phoneticPr fontId="2"/>
  </si>
  <si>
    <t>貸切バス安全評価認定経費</t>
    <rPh sb="0" eb="2">
      <t>カシキリ</t>
    </rPh>
    <rPh sb="4" eb="6">
      <t>アンゼン</t>
    </rPh>
    <rPh sb="6" eb="8">
      <t>ヒョウカ</t>
    </rPh>
    <rPh sb="8" eb="10">
      <t>ニンテイ</t>
    </rPh>
    <rPh sb="10" eb="12">
      <t>ケイヒ</t>
    </rPh>
    <phoneticPr fontId="2"/>
  </si>
  <si>
    <t>先進安全自動車の導入経費</t>
    <rPh sb="0" eb="2">
      <t>センシン</t>
    </rPh>
    <rPh sb="2" eb="4">
      <t>アンゼン</t>
    </rPh>
    <rPh sb="4" eb="7">
      <t>ジドウシャ</t>
    </rPh>
    <rPh sb="8" eb="10">
      <t>ドウニュウ</t>
    </rPh>
    <rPh sb="10" eb="12">
      <t>ケイヒ</t>
    </rPh>
    <phoneticPr fontId="2"/>
  </si>
  <si>
    <t>デジタル式運行記録計導入経費</t>
    <rPh sb="4" eb="5">
      <t>シキ</t>
    </rPh>
    <rPh sb="5" eb="7">
      <t>ウンコウ</t>
    </rPh>
    <rPh sb="7" eb="10">
      <t>キロクケイ</t>
    </rPh>
    <rPh sb="10" eb="12">
      <t>ドウニュウ</t>
    </rPh>
    <rPh sb="12" eb="14">
      <t>ケイヒ</t>
    </rPh>
    <phoneticPr fontId="2"/>
  </si>
  <si>
    <t>ドライブレコーダー導入経費</t>
    <rPh sb="9" eb="11">
      <t>ドウニュウ</t>
    </rPh>
    <rPh sb="11" eb="13">
      <t>ケイヒ</t>
    </rPh>
    <phoneticPr fontId="2"/>
  </si>
  <si>
    <t>事故防止コンサルティング経費</t>
    <rPh sb="0" eb="2">
      <t>ジコ</t>
    </rPh>
    <rPh sb="2" eb="4">
      <t>ボウシ</t>
    </rPh>
    <rPh sb="12" eb="14">
      <t>ケイヒ</t>
    </rPh>
    <phoneticPr fontId="2"/>
  </si>
  <si>
    <t>運行管理機器導入経費</t>
    <rPh sb="0" eb="2">
      <t>ウンコウ</t>
    </rPh>
    <rPh sb="2" eb="4">
      <t>カンリ</t>
    </rPh>
    <rPh sb="4" eb="6">
      <t>キキ</t>
    </rPh>
    <rPh sb="6" eb="8">
      <t>ドウニュウ</t>
    </rPh>
    <rPh sb="8" eb="10">
      <t>ケイヒ</t>
    </rPh>
    <phoneticPr fontId="2"/>
  </si>
  <si>
    <t>◎使用油脂</t>
    <rPh sb="1" eb="3">
      <t>シヨウ</t>
    </rPh>
    <rPh sb="3" eb="5">
      <t>ユシ</t>
    </rPh>
    <phoneticPr fontId="2"/>
  </si>
  <si>
    <t>燃料価格</t>
    <rPh sb="0" eb="2">
      <t>ネンリョウ</t>
    </rPh>
    <rPh sb="2" eb="4">
      <t>カカク</t>
    </rPh>
    <phoneticPr fontId="2"/>
  </si>
  <si>
    <t>軽油購入額</t>
    <rPh sb="0" eb="2">
      <t>ケイユ</t>
    </rPh>
    <rPh sb="2" eb="4">
      <t>コウニュウ</t>
    </rPh>
    <rPh sb="4" eb="5">
      <t>ガク</t>
    </rPh>
    <phoneticPr fontId="2"/>
  </si>
  <si>
    <t>㍑あたり価格</t>
    <rPh sb="4" eb="6">
      <t>カカク</t>
    </rPh>
    <phoneticPr fontId="2"/>
  </si>
  <si>
    <t>Ｌ</t>
    <phoneticPr fontId="2"/>
  </si>
  <si>
    <t>千円</t>
    <rPh sb="0" eb="2">
      <t>センエン</t>
    </rPh>
    <phoneticPr fontId="2"/>
  </si>
  <si>
    <t>円</t>
    <rPh sb="0" eb="1">
      <t>エン</t>
    </rPh>
    <phoneticPr fontId="2"/>
  </si>
  <si>
    <t>実績年度又は事業開始年度</t>
    <rPh sb="0" eb="2">
      <t>ジッセキ</t>
    </rPh>
    <rPh sb="2" eb="4">
      <t>ネンド</t>
    </rPh>
    <rPh sb="4" eb="5">
      <t>マタ</t>
    </rPh>
    <rPh sb="6" eb="8">
      <t>ジギョウ</t>
    </rPh>
    <rPh sb="8" eb="10">
      <t>カイシ</t>
    </rPh>
    <rPh sb="10" eb="12">
      <t>ネンド</t>
    </rPh>
    <phoneticPr fontId="2"/>
  </si>
  <si>
    <t>翌　々　年　度</t>
    <rPh sb="0" eb="1">
      <t>ヨク</t>
    </rPh>
    <rPh sb="4" eb="5">
      <t>ネン</t>
    </rPh>
    <rPh sb="6" eb="7">
      <t>ド</t>
    </rPh>
    <phoneticPr fontId="2"/>
  </si>
  <si>
    <t>平　均　額</t>
    <rPh sb="0" eb="1">
      <t>ヒラ</t>
    </rPh>
    <rPh sb="2" eb="3">
      <t>ヒトシ</t>
    </rPh>
    <rPh sb="4" eb="5">
      <t>ガク</t>
    </rPh>
    <phoneticPr fontId="2"/>
  </si>
  <si>
    <t>㍑あたり価格は最近時の購入価格とする。</t>
    <rPh sb="4" eb="6">
      <t>カカク</t>
    </rPh>
    <rPh sb="7" eb="9">
      <t>サイキン</t>
    </rPh>
    <rPh sb="9" eb="10">
      <t>ジ</t>
    </rPh>
    <rPh sb="11" eb="13">
      <t>コウニュウ</t>
    </rPh>
    <rPh sb="13" eb="15">
      <t>カカク</t>
    </rPh>
    <phoneticPr fontId="2"/>
  </si>
  <si>
    <t>摘　　　　　要</t>
    <rPh sb="0" eb="1">
      <t>ツム</t>
    </rPh>
    <rPh sb="6" eb="7">
      <t>ヨウ</t>
    </rPh>
    <phoneticPr fontId="2"/>
  </si>
  <si>
    <t>◎資本報酬</t>
    <rPh sb="1" eb="3">
      <t>シホン</t>
    </rPh>
    <rPh sb="3" eb="5">
      <t>ホウシュウ</t>
    </rPh>
    <phoneticPr fontId="2"/>
  </si>
  <si>
    <t>項目</t>
    <rPh sb="0" eb="2">
      <t>コウモク</t>
    </rPh>
    <phoneticPr fontId="2"/>
  </si>
  <si>
    <t>負債合計</t>
    <rPh sb="0" eb="2">
      <t>フサイ</t>
    </rPh>
    <rPh sb="2" eb="4">
      <t>ゴウケイ</t>
    </rPh>
    <phoneticPr fontId="2"/>
  </si>
  <si>
    <t>資本合計</t>
    <rPh sb="0" eb="2">
      <t>シホン</t>
    </rPh>
    <rPh sb="2" eb="4">
      <t>ゴウケイ</t>
    </rPh>
    <phoneticPr fontId="2"/>
  </si>
  <si>
    <t>資本金</t>
    <rPh sb="0" eb="3">
      <t>シホンキン</t>
    </rPh>
    <phoneticPr fontId="2"/>
  </si>
  <si>
    <t>負債及び資本合計</t>
    <rPh sb="0" eb="2">
      <t>フサイ</t>
    </rPh>
    <rPh sb="2" eb="3">
      <t>オヨ</t>
    </rPh>
    <rPh sb="4" eb="6">
      <t>シホン</t>
    </rPh>
    <rPh sb="6" eb="8">
      <t>ゴウケイ</t>
    </rPh>
    <phoneticPr fontId="2"/>
  </si>
  <si>
    <t>自己資本構成比（％）</t>
    <rPh sb="0" eb="2">
      <t>ジコ</t>
    </rPh>
    <rPh sb="2" eb="4">
      <t>シホン</t>
    </rPh>
    <rPh sb="4" eb="7">
      <t>コウセイヒ</t>
    </rPh>
    <phoneticPr fontId="2"/>
  </si>
  <si>
    <t>運転資本</t>
    <rPh sb="0" eb="2">
      <t>ウンテン</t>
    </rPh>
    <rPh sb="2" eb="4">
      <t>シホン</t>
    </rPh>
    <phoneticPr fontId="2"/>
  </si>
  <si>
    <t>ベースとなる資産合計</t>
    <rPh sb="6" eb="8">
      <t>シサン</t>
    </rPh>
    <rPh sb="8" eb="10">
      <t>ゴウケイ</t>
    </rPh>
    <phoneticPr fontId="2"/>
  </si>
  <si>
    <t>資本報酬</t>
    <rPh sb="0" eb="2">
      <t>シホン</t>
    </rPh>
    <rPh sb="2" eb="4">
      <t>ホウシュウ</t>
    </rPh>
    <phoneticPr fontId="2"/>
  </si>
  <si>
    <t>貸切業用資産</t>
    <rPh sb="0" eb="2">
      <t>カシキリ</t>
    </rPh>
    <rPh sb="2" eb="3">
      <t>ギョウ</t>
    </rPh>
    <rPh sb="3" eb="4">
      <t>ヨウ</t>
    </rPh>
    <rPh sb="4" eb="6">
      <t>シサン</t>
    </rPh>
    <phoneticPr fontId="2"/>
  </si>
  <si>
    <t>算定式</t>
    <rPh sb="0" eb="2">
      <t>サンテイ</t>
    </rPh>
    <rPh sb="2" eb="3">
      <t>シキ</t>
    </rPh>
    <phoneticPr fontId="2"/>
  </si>
  <si>
    <t>Ａ</t>
    <phoneticPr fontId="2"/>
  </si>
  <si>
    <t>Ｂ</t>
    <phoneticPr fontId="2"/>
  </si>
  <si>
    <t>Ｂ’（Ｂがマイナスになる場合に記載）</t>
    <rPh sb="12" eb="14">
      <t>バアイ</t>
    </rPh>
    <rPh sb="15" eb="17">
      <t>キサイ</t>
    </rPh>
    <phoneticPr fontId="2"/>
  </si>
  <si>
    <t>Ｃ＝Ａ+Ｂ</t>
    <phoneticPr fontId="2"/>
  </si>
  <si>
    <t>Ｄ＝Ｂ/Ｃ
Ｂがマイナスの場合は
Ｄ＝Ｂ’/（Ｂ’+Ａ）</t>
    <rPh sb="13" eb="15">
      <t>バアイ</t>
    </rPh>
    <phoneticPr fontId="2"/>
  </si>
  <si>
    <t>Ｇ（償却費を除く営業費の４％）</t>
    <rPh sb="2" eb="4">
      <t>ショウキャク</t>
    </rPh>
    <rPh sb="4" eb="5">
      <t>ヒ</t>
    </rPh>
    <rPh sb="6" eb="7">
      <t>ノゾ</t>
    </rPh>
    <rPh sb="8" eb="11">
      <t>エイギョウヒ</t>
    </rPh>
    <phoneticPr fontId="2"/>
  </si>
  <si>
    <t>Ｈ＝Ｅ+Ｆ+Ｇ</t>
    <phoneticPr fontId="2"/>
  </si>
  <si>
    <t>Ｉ＝Ｄ×Ｈ×資本報酬率(0.112）</t>
    <rPh sb="6" eb="8">
      <t>シホン</t>
    </rPh>
    <rPh sb="8" eb="10">
      <t>ホウシュウ</t>
    </rPh>
    <rPh sb="10" eb="11">
      <t>リツ</t>
    </rPh>
    <phoneticPr fontId="2"/>
  </si>
  <si>
    <t>施設賦課税・・・一般貸切旅客自動車運送事業用の土地、建物、構築物、機械装置等に係る固定資産税（事業用自動車に係る自動車重量税、自動車税を除く。）</t>
    <rPh sb="0" eb="2">
      <t>シセツ</t>
    </rPh>
    <rPh sb="2" eb="5">
      <t>フカゼイ</t>
    </rPh>
    <rPh sb="8" eb="10">
      <t>イッパン</t>
    </rPh>
    <rPh sb="10" eb="12">
      <t>カシキリ</t>
    </rPh>
    <rPh sb="12" eb="14">
      <t>リョカク</t>
    </rPh>
    <rPh sb="14" eb="17">
      <t>ジドウシャ</t>
    </rPh>
    <rPh sb="17" eb="19">
      <t>ウンソウ</t>
    </rPh>
    <rPh sb="19" eb="21">
      <t>ジギョウ</t>
    </rPh>
    <rPh sb="21" eb="22">
      <t>ヨウ</t>
    </rPh>
    <rPh sb="23" eb="25">
      <t>トチ</t>
    </rPh>
    <rPh sb="26" eb="28">
      <t>タテモノ</t>
    </rPh>
    <rPh sb="29" eb="32">
      <t>コウチクブツ</t>
    </rPh>
    <rPh sb="33" eb="35">
      <t>キカイ</t>
    </rPh>
    <rPh sb="35" eb="37">
      <t>ソウチ</t>
    </rPh>
    <rPh sb="37" eb="38">
      <t>トウ</t>
    </rPh>
    <rPh sb="39" eb="40">
      <t>カカ</t>
    </rPh>
    <rPh sb="41" eb="43">
      <t>コテイ</t>
    </rPh>
    <rPh sb="43" eb="46">
      <t>シサンゼイ</t>
    </rPh>
    <rPh sb="47" eb="50">
      <t>ジギョウヨウ</t>
    </rPh>
    <rPh sb="50" eb="53">
      <t>ジドウシャ</t>
    </rPh>
    <rPh sb="54" eb="55">
      <t>カカ</t>
    </rPh>
    <rPh sb="56" eb="59">
      <t>ジドウシャ</t>
    </rPh>
    <rPh sb="59" eb="62">
      <t>ジュウリョウゼイ</t>
    </rPh>
    <rPh sb="63" eb="66">
      <t>ジドウシャ</t>
    </rPh>
    <rPh sb="66" eb="67">
      <t>ゼイ</t>
    </rPh>
    <rPh sb="68" eb="69">
      <t>ノゾ</t>
    </rPh>
    <phoneticPr fontId="2"/>
  </si>
  <si>
    <t>◎安全運行経費</t>
    <rPh sb="1" eb="3">
      <t>アンゼン</t>
    </rPh>
    <rPh sb="3" eb="5">
      <t>ウンコウ</t>
    </rPh>
    <rPh sb="5" eb="7">
      <t>ケイヒ</t>
    </rPh>
    <phoneticPr fontId="2"/>
  </si>
  <si>
    <t>車両簿価</t>
    <rPh sb="0" eb="2">
      <t>シャリョウ</t>
    </rPh>
    <rPh sb="2" eb="4">
      <t>ボカ</t>
    </rPh>
    <phoneticPr fontId="2"/>
  </si>
  <si>
    <t>その他固定資産簿価</t>
    <rPh sb="2" eb="3">
      <t>タ</t>
    </rPh>
    <rPh sb="3" eb="5">
      <t>コテイ</t>
    </rPh>
    <rPh sb="5" eb="7">
      <t>シサン</t>
    </rPh>
    <rPh sb="7" eb="9">
      <t>ボカ</t>
    </rPh>
    <phoneticPr fontId="2"/>
  </si>
  <si>
    <t>Ｅ</t>
    <phoneticPr fontId="2"/>
  </si>
  <si>
    <t>Ｆ</t>
    <phoneticPr fontId="2"/>
  </si>
  <si>
    <t>人件費（別紙内訳）</t>
    <rPh sb="0" eb="3">
      <t>ジンケンヒ</t>
    </rPh>
    <rPh sb="4" eb="6">
      <t>ベッシ</t>
    </rPh>
    <rPh sb="6" eb="8">
      <t>ウチワケ</t>
    </rPh>
    <phoneticPr fontId="2"/>
  </si>
  <si>
    <t>①出庫又は宿泊場所出発から帰庫又は宿泊場所到着までの時間を乗務時間とする。
②休憩時間は乗務時間に含む。
③点呼点検時間は、各運行別の出庫前及び入庫後の合計２時間を算定すること。なお、宿泊を伴う運行は、宿泊場所到着後及び宿泊場所出発前の合計２時間を加え算定すること。宿泊場所の滞在時間は除く。</t>
    <rPh sb="1" eb="3">
      <t>シュッコ</t>
    </rPh>
    <rPh sb="3" eb="4">
      <t>マタ</t>
    </rPh>
    <rPh sb="5" eb="7">
      <t>シュクハク</t>
    </rPh>
    <rPh sb="7" eb="9">
      <t>バショ</t>
    </rPh>
    <rPh sb="9" eb="11">
      <t>シュッパツ</t>
    </rPh>
    <rPh sb="13" eb="14">
      <t>カエ</t>
    </rPh>
    <rPh sb="14" eb="15">
      <t>コ</t>
    </rPh>
    <rPh sb="15" eb="16">
      <t>マタ</t>
    </rPh>
    <rPh sb="17" eb="19">
      <t>シュクハク</t>
    </rPh>
    <rPh sb="19" eb="21">
      <t>バショ</t>
    </rPh>
    <rPh sb="21" eb="23">
      <t>トウチャク</t>
    </rPh>
    <rPh sb="26" eb="28">
      <t>ジカン</t>
    </rPh>
    <rPh sb="29" eb="31">
      <t>ジョウム</t>
    </rPh>
    <rPh sb="31" eb="33">
      <t>ジカン</t>
    </rPh>
    <rPh sb="39" eb="41">
      <t>キュウケイ</t>
    </rPh>
    <rPh sb="41" eb="43">
      <t>ジカン</t>
    </rPh>
    <rPh sb="44" eb="46">
      <t>ジョウム</t>
    </rPh>
    <rPh sb="46" eb="48">
      <t>ジカン</t>
    </rPh>
    <rPh sb="49" eb="50">
      <t>フク</t>
    </rPh>
    <rPh sb="54" eb="56">
      <t>テンコ</t>
    </rPh>
    <rPh sb="56" eb="58">
      <t>テンケン</t>
    </rPh>
    <rPh sb="58" eb="60">
      <t>ジカン</t>
    </rPh>
    <rPh sb="62" eb="63">
      <t>カク</t>
    </rPh>
    <rPh sb="63" eb="65">
      <t>ウンコウ</t>
    </rPh>
    <rPh sb="65" eb="66">
      <t>ベツ</t>
    </rPh>
    <rPh sb="67" eb="69">
      <t>シュッコ</t>
    </rPh>
    <rPh sb="69" eb="70">
      <t>マエ</t>
    </rPh>
    <rPh sb="70" eb="71">
      <t>オヨ</t>
    </rPh>
    <rPh sb="72" eb="74">
      <t>ニュウコ</t>
    </rPh>
    <rPh sb="74" eb="75">
      <t>ゴ</t>
    </rPh>
    <rPh sb="76" eb="78">
      <t>ゴウケイ</t>
    </rPh>
    <rPh sb="79" eb="81">
      <t>ジカン</t>
    </rPh>
    <rPh sb="82" eb="84">
      <t>サンテイ</t>
    </rPh>
    <rPh sb="92" eb="94">
      <t>シュクハク</t>
    </rPh>
    <rPh sb="95" eb="96">
      <t>トモナ</t>
    </rPh>
    <rPh sb="97" eb="99">
      <t>ウンコウ</t>
    </rPh>
    <rPh sb="101" eb="103">
      <t>シュクハク</t>
    </rPh>
    <rPh sb="103" eb="105">
      <t>バショ</t>
    </rPh>
    <rPh sb="105" eb="107">
      <t>トウチャク</t>
    </rPh>
    <rPh sb="107" eb="108">
      <t>ゴ</t>
    </rPh>
    <rPh sb="108" eb="109">
      <t>オヨ</t>
    </rPh>
    <rPh sb="110" eb="112">
      <t>シュクハク</t>
    </rPh>
    <rPh sb="112" eb="114">
      <t>バショ</t>
    </rPh>
    <rPh sb="114" eb="116">
      <t>シュッパツ</t>
    </rPh>
    <rPh sb="116" eb="117">
      <t>マエ</t>
    </rPh>
    <rPh sb="118" eb="120">
      <t>ゴウケイ</t>
    </rPh>
    <rPh sb="121" eb="123">
      <t>ジカン</t>
    </rPh>
    <rPh sb="124" eb="125">
      <t>クワ</t>
    </rPh>
    <rPh sb="126" eb="128">
      <t>サンテイ</t>
    </rPh>
    <rPh sb="133" eb="135">
      <t>シュクハク</t>
    </rPh>
    <rPh sb="135" eb="137">
      <t>バショ</t>
    </rPh>
    <rPh sb="138" eb="140">
      <t>タイザイ</t>
    </rPh>
    <rPh sb="140" eb="142">
      <t>ジカン</t>
    </rPh>
    <rPh sb="143" eb="144">
      <t>ノゾ</t>
    </rPh>
    <phoneticPr fontId="2"/>
  </si>
  <si>
    <t>役員報酬</t>
    <rPh sb="0" eb="2">
      <t>ヤクイン</t>
    </rPh>
    <rPh sb="2" eb="4">
      <t>ホウシュウ</t>
    </rPh>
    <phoneticPr fontId="2"/>
  </si>
  <si>
    <t>役員報酬・・・取締役、監査役等に支払う報酬</t>
    <rPh sb="0" eb="2">
      <t>ヤクイン</t>
    </rPh>
    <rPh sb="2" eb="4">
      <t>ホウシュウ</t>
    </rPh>
    <rPh sb="7" eb="10">
      <t>トリシマリヤク</t>
    </rPh>
    <rPh sb="11" eb="14">
      <t>カンサヤク</t>
    </rPh>
    <rPh sb="14" eb="15">
      <t>トウ</t>
    </rPh>
    <rPh sb="16" eb="18">
      <t>シハラ</t>
    </rPh>
    <rPh sb="19" eb="21">
      <t>ホウシュウ</t>
    </rPh>
    <phoneticPr fontId="2"/>
  </si>
  <si>
    <t>法定福利費・・・健康保険、厚生年金保険、雇用保険、労働者災害補償保険等社会保険の保険料の事業主負担分</t>
    <rPh sb="0" eb="2">
      <t>ホウテイ</t>
    </rPh>
    <rPh sb="2" eb="5">
      <t>フクリヒ</t>
    </rPh>
    <rPh sb="8" eb="10">
      <t>ケンコウ</t>
    </rPh>
    <rPh sb="10" eb="12">
      <t>ホケン</t>
    </rPh>
    <rPh sb="13" eb="15">
      <t>コウセイ</t>
    </rPh>
    <rPh sb="15" eb="17">
      <t>ネンキン</t>
    </rPh>
    <rPh sb="17" eb="19">
      <t>ホケン</t>
    </rPh>
    <rPh sb="20" eb="22">
      <t>コヨウ</t>
    </rPh>
    <rPh sb="22" eb="24">
      <t>ホケン</t>
    </rPh>
    <rPh sb="25" eb="28">
      <t>ロウドウシャ</t>
    </rPh>
    <rPh sb="28" eb="30">
      <t>サイガイ</t>
    </rPh>
    <rPh sb="30" eb="32">
      <t>ホショウ</t>
    </rPh>
    <rPh sb="32" eb="34">
      <t>ホケン</t>
    </rPh>
    <rPh sb="34" eb="35">
      <t>トウ</t>
    </rPh>
    <rPh sb="35" eb="37">
      <t>シャカイ</t>
    </rPh>
    <rPh sb="37" eb="39">
      <t>ホケン</t>
    </rPh>
    <rPh sb="40" eb="43">
      <t>ホケンリョウ</t>
    </rPh>
    <rPh sb="44" eb="47">
      <t>ジギョウヌシ</t>
    </rPh>
    <rPh sb="47" eb="50">
      <t>フタンブン</t>
    </rPh>
    <phoneticPr fontId="2"/>
  </si>
  <si>
    <t>厚生福利費・・・医療・医薬品代、健康診断代、従業員に対する慶弔見舞金、厚生施設の維持運営に係る経費等</t>
    <rPh sb="0" eb="2">
      <t>コウセイ</t>
    </rPh>
    <rPh sb="2" eb="5">
      <t>フクリヒ</t>
    </rPh>
    <rPh sb="8" eb="10">
      <t>イリョウ</t>
    </rPh>
    <rPh sb="11" eb="14">
      <t>イヤクヒン</t>
    </rPh>
    <rPh sb="14" eb="15">
      <t>ダイ</t>
    </rPh>
    <rPh sb="16" eb="18">
      <t>ケンコウ</t>
    </rPh>
    <rPh sb="18" eb="20">
      <t>シンダン</t>
    </rPh>
    <rPh sb="20" eb="21">
      <t>ダイ</t>
    </rPh>
    <rPh sb="22" eb="25">
      <t>ジュウギョウイン</t>
    </rPh>
    <rPh sb="26" eb="27">
      <t>タイ</t>
    </rPh>
    <rPh sb="29" eb="31">
      <t>ケイチョウ</t>
    </rPh>
    <rPh sb="31" eb="34">
      <t>ミマイキン</t>
    </rPh>
    <rPh sb="35" eb="37">
      <t>コウセイ</t>
    </rPh>
    <rPh sb="37" eb="39">
      <t>シセツ</t>
    </rPh>
    <rPh sb="40" eb="42">
      <t>イジ</t>
    </rPh>
    <rPh sb="42" eb="44">
      <t>ウンエイ</t>
    </rPh>
    <rPh sb="45" eb="46">
      <t>カカ</t>
    </rPh>
    <rPh sb="47" eb="49">
      <t>ケイヒ</t>
    </rPh>
    <rPh sb="49" eb="50">
      <t>トウ</t>
    </rPh>
    <phoneticPr fontId="2"/>
  </si>
  <si>
    <t>臨時雇用金・・・臨時に雇用した者に対する賃金・手当等。</t>
    <rPh sb="0" eb="2">
      <t>リンジ</t>
    </rPh>
    <rPh sb="2" eb="4">
      <t>コヨウ</t>
    </rPh>
    <rPh sb="4" eb="5">
      <t>キン</t>
    </rPh>
    <rPh sb="8" eb="10">
      <t>リンジ</t>
    </rPh>
    <rPh sb="11" eb="13">
      <t>コヨウ</t>
    </rPh>
    <rPh sb="15" eb="16">
      <t>モノ</t>
    </rPh>
    <rPh sb="17" eb="18">
      <t>タイ</t>
    </rPh>
    <rPh sb="20" eb="22">
      <t>チンギン</t>
    </rPh>
    <rPh sb="23" eb="25">
      <t>テアテ</t>
    </rPh>
    <rPh sb="25" eb="26">
      <t>トウ</t>
    </rPh>
    <phoneticPr fontId="2"/>
  </si>
  <si>
    <t>給与・・・賃金として毎月従業員に支払われるもの</t>
    <rPh sb="0" eb="2">
      <t>キュウヨ</t>
    </rPh>
    <rPh sb="5" eb="7">
      <t>チンギン</t>
    </rPh>
    <rPh sb="10" eb="12">
      <t>マイツキ</t>
    </rPh>
    <rPh sb="12" eb="15">
      <t>ジュウギョウイン</t>
    </rPh>
    <rPh sb="16" eb="18">
      <t>シハラ</t>
    </rPh>
    <phoneticPr fontId="2"/>
  </si>
  <si>
    <t>賞与・・・夏季、年末、年度末等に支払われる臨時的給与。</t>
    <rPh sb="0" eb="2">
      <t>ショウヨ</t>
    </rPh>
    <rPh sb="5" eb="7">
      <t>カキ</t>
    </rPh>
    <rPh sb="8" eb="10">
      <t>ネンマツ</t>
    </rPh>
    <rPh sb="11" eb="14">
      <t>ネンドマツ</t>
    </rPh>
    <rPh sb="14" eb="15">
      <t>トウ</t>
    </rPh>
    <rPh sb="16" eb="18">
      <t>シハラ</t>
    </rPh>
    <rPh sb="21" eb="24">
      <t>リンジテキ</t>
    </rPh>
    <rPh sb="24" eb="26">
      <t>キュウヨ</t>
    </rPh>
    <phoneticPr fontId="2"/>
  </si>
  <si>
    <t>退職金・・・従業員が期の途中で退職し、現実に費用として支出した退職金の額及び従業員各人につき決算整理の際計算した退職給与引当金の各職種ごとの合計額</t>
    <rPh sb="0" eb="3">
      <t>タイショクキン</t>
    </rPh>
    <rPh sb="6" eb="9">
      <t>ジュウギョウイン</t>
    </rPh>
    <rPh sb="10" eb="11">
      <t>キ</t>
    </rPh>
    <rPh sb="12" eb="14">
      <t>トチュウ</t>
    </rPh>
    <rPh sb="15" eb="17">
      <t>タイショク</t>
    </rPh>
    <rPh sb="19" eb="21">
      <t>ゲンジツ</t>
    </rPh>
    <rPh sb="22" eb="24">
      <t>ヒヨウ</t>
    </rPh>
    <rPh sb="27" eb="29">
      <t>シシュツ</t>
    </rPh>
    <rPh sb="31" eb="34">
      <t>タイショクキン</t>
    </rPh>
    <rPh sb="35" eb="36">
      <t>ガク</t>
    </rPh>
    <rPh sb="36" eb="37">
      <t>オヨ</t>
    </rPh>
    <rPh sb="38" eb="41">
      <t>ジュウギョウイン</t>
    </rPh>
    <rPh sb="41" eb="42">
      <t>カク</t>
    </rPh>
    <rPh sb="42" eb="43">
      <t>ヒト</t>
    </rPh>
    <rPh sb="46" eb="48">
      <t>ケッサン</t>
    </rPh>
    <rPh sb="48" eb="50">
      <t>セイリ</t>
    </rPh>
    <rPh sb="51" eb="52">
      <t>サイ</t>
    </rPh>
    <rPh sb="52" eb="54">
      <t>ケイサン</t>
    </rPh>
    <rPh sb="56" eb="58">
      <t>タイショク</t>
    </rPh>
    <rPh sb="58" eb="60">
      <t>キュウヨ</t>
    </rPh>
    <rPh sb="60" eb="63">
      <t>ヒキアテキン</t>
    </rPh>
    <rPh sb="64" eb="65">
      <t>カク</t>
    </rPh>
    <rPh sb="65" eb="67">
      <t>ショクシュ</t>
    </rPh>
    <rPh sb="70" eb="73">
      <t>ゴウケイガク</t>
    </rPh>
    <phoneticPr fontId="2"/>
  </si>
  <si>
    <t>（千円）</t>
    <rPh sb="1" eb="3">
      <t>センエン</t>
    </rPh>
    <phoneticPr fontId="2"/>
  </si>
  <si>
    <t>人件費(年額)</t>
    <rPh sb="0" eb="3">
      <t>ジンケンヒ</t>
    </rPh>
    <rPh sb="4" eb="6">
      <t>ネンガク</t>
    </rPh>
    <phoneticPr fontId="2"/>
  </si>
  <si>
    <t>手数料等</t>
    <rPh sb="0" eb="3">
      <t>テスウリョウ</t>
    </rPh>
    <rPh sb="3" eb="4">
      <t>トウ</t>
    </rPh>
    <phoneticPr fontId="2"/>
  </si>
  <si>
    <t>実働率</t>
    <rPh sb="0" eb="2">
      <t>ジツドウ</t>
    </rPh>
    <rPh sb="2" eb="3">
      <t>リツ</t>
    </rPh>
    <phoneticPr fontId="2"/>
  </si>
  <si>
    <t>軽油使用量</t>
    <rPh sb="0" eb="2">
      <t>ケイユ</t>
    </rPh>
    <rPh sb="2" eb="5">
      <t>シヨウリョウ</t>
    </rPh>
    <phoneticPr fontId="2"/>
  </si>
  <si>
    <t>手　当</t>
    <rPh sb="0" eb="1">
      <t>テ</t>
    </rPh>
    <rPh sb="2" eb="3">
      <t>トウ</t>
    </rPh>
    <phoneticPr fontId="2"/>
  </si>
  <si>
    <t>手当・・・地域手当、扶養手当、職務職能手当、時間外手当、休日勤務手当、深夜手当など</t>
    <rPh sb="0" eb="2">
      <t>テアテ</t>
    </rPh>
    <rPh sb="5" eb="7">
      <t>チイキ</t>
    </rPh>
    <rPh sb="7" eb="9">
      <t>テアテ</t>
    </rPh>
    <rPh sb="10" eb="12">
      <t>フヨウ</t>
    </rPh>
    <rPh sb="12" eb="14">
      <t>テアテ</t>
    </rPh>
    <rPh sb="15" eb="17">
      <t>ショクム</t>
    </rPh>
    <rPh sb="17" eb="19">
      <t>ショクノウ</t>
    </rPh>
    <rPh sb="19" eb="21">
      <t>テアテ</t>
    </rPh>
    <phoneticPr fontId="2"/>
  </si>
  <si>
    <t>適正利潤</t>
    <rPh sb="0" eb="4">
      <t>テキセイリジュン</t>
    </rPh>
    <phoneticPr fontId="2"/>
  </si>
  <si>
    <t>翌　年　度</t>
    <rPh sb="0" eb="1">
      <t>ヨク</t>
    </rPh>
    <rPh sb="2" eb="3">
      <t>トシ</t>
    </rPh>
    <rPh sb="4" eb="5">
      <t>ド</t>
    </rPh>
    <phoneticPr fontId="2"/>
  </si>
  <si>
    <r>
      <t>人件費</t>
    </r>
    <r>
      <rPr>
        <sz val="9"/>
        <color theme="1"/>
        <rFont val="ＭＳ Ｐゴシック"/>
        <family val="3"/>
        <charset val="128"/>
        <scheme val="minor"/>
      </rPr>
      <t>（基準賃金等）</t>
    </r>
    <rPh sb="0" eb="3">
      <t>ジンケンヒ</t>
    </rPh>
    <rPh sb="4" eb="6">
      <t>キジュン</t>
    </rPh>
    <rPh sb="6" eb="8">
      <t>チンギン</t>
    </rPh>
    <rPh sb="8" eb="9">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</si>
</sst>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0%"/>
    <numFmt numFmtId="178" formatCode="0.0"/>
  </numFmts>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77">
    <xf numFmtId="0" fontId="0" fillId="0" borderId="0" xfId="0">
      <alignment vertical="center"/>
    </xf>
    <xf numFmtId="176" fontId="0" fillId="2" borderId="1" xfId="1" applyNumberFormat="1" applyFont="1" applyFill="1" applyBorder="1">
      <alignment vertical="center"/>
    </xf>
    <xf numFmtId="38" fontId="0" fillId="2" borderId="1" xfId="1" applyFont="1" applyFill="1" applyBorder="1">
      <alignment vertical="center"/>
    </xf>
    <xf numFmtId="0" fontId="0" fillId="2" borderId="1" xfId="0" applyFill="1" applyBorder="1">
      <alignment vertical="center"/>
    </xf>
    <xf numFmtId="177" fontId="0" fillId="2" borderId="1" xfId="2" applyNumberFormat="1" applyFont="1" applyFill="1" applyBorder="1">
      <alignment vertical="center"/>
    </xf>
    <xf numFmtId="38" fontId="0" fillId="0" borderId="4" xfId="1" applyFont="1" applyBorder="1" applyProtection="1">
      <alignment vertical="center"/>
      <protection locked="0"/>
    </xf>
    <xf numFmtId="38" fontId="0" fillId="0" borderId="1" xfId="1" applyFont="1" applyBorder="1" applyProtection="1">
      <alignment vertical="center"/>
      <protection locked="0"/>
    </xf>
    <xf numFmtId="0" fontId="0" fillId="2" borderId="11" xfId="0" applyFill="1" applyBorder="1">
      <alignment vertical="center"/>
    </xf>
    <xf numFmtId="0" fontId="0" fillId="2" borderId="12" xfId="0" applyFill="1" applyBorder="1">
      <alignment vertical="center"/>
    </xf>
    <xf numFmtId="0" fontId="0" fillId="2" borderId="13" xfId="0" applyFill="1" applyBorder="1">
      <alignment vertical="center"/>
    </xf>
    <xf numFmtId="0" fontId="0" fillId="2" borderId="8" xfId="0" applyFill="1" applyBorder="1">
      <alignment vertical="center"/>
    </xf>
    <xf numFmtId="0" fontId="0" fillId="2" borderId="10" xfId="0" applyFill="1" applyBorder="1">
      <alignment vertical="center"/>
    </xf>
    <xf numFmtId="0" fontId="0" fillId="2" borderId="14" xfId="0" applyFill="1" applyBorder="1">
      <alignment vertical="center"/>
    </xf>
    <xf numFmtId="0" fontId="0" fillId="2" borderId="1" xfId="0" applyFill="1" applyBorder="1" applyAlignment="1">
      <alignment horizontal="center" vertical="center"/>
    </xf>
    <xf numFmtId="0" fontId="0" fillId="0" borderId="10" xfId="0" applyBorder="1" applyAlignment="1">
      <alignment horizontal="center" vertical="center"/>
    </xf>
    <xf numFmtId="0" fontId="3" fillId="0" borderId="10" xfId="0" applyFont="1" applyBorder="1" applyAlignment="1">
      <alignment horizontal="right" vertical="center"/>
    </xf>
    <xf numFmtId="0" fontId="0" fillId="0" borderId="0" xfId="0" applyAlignment="1">
      <alignment horizontal="right" vertical="center"/>
    </xf>
    <xf numFmtId="178" fontId="0" fillId="2" borderId="1" xfId="0" applyNumberFormat="1" applyFill="1" applyBorder="1">
      <alignment vertical="center"/>
    </xf>
    <xf numFmtId="0" fontId="0" fillId="2" borderId="1" xfId="0" applyFill="1" applyBorder="1" applyAlignment="1">
      <alignment horizontal="center" vertical="center"/>
    </xf>
    <xf numFmtId="0" fontId="0" fillId="0" borderId="1" xfId="0" applyBorder="1" applyProtection="1">
      <alignment vertical="center"/>
      <protection locked="0"/>
    </xf>
    <xf numFmtId="0" fontId="0" fillId="0" borderId="5" xfId="0" applyBorder="1" applyProtection="1">
      <alignment vertical="center"/>
      <protection locked="0"/>
    </xf>
    <xf numFmtId="38" fontId="0" fillId="0" borderId="5" xfId="1" applyFont="1" applyBorder="1" applyProtection="1">
      <alignment vertical="center"/>
      <protection locked="0"/>
    </xf>
    <xf numFmtId="38" fontId="0" fillId="2" borderId="1" xfId="1" applyFont="1" applyFill="1" applyBorder="1" applyProtection="1">
      <alignment vertical="center"/>
    </xf>
    <xf numFmtId="38" fontId="0" fillId="2" borderId="15" xfId="1" applyFont="1" applyFill="1" applyBorder="1" applyProtection="1">
      <alignment vertical="center"/>
    </xf>
    <xf numFmtId="0" fontId="0" fillId="2" borderId="7"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 xfId="0" applyFill="1" applyBorder="1" applyAlignment="1">
      <alignment horizontal="center" vertical="center"/>
    </xf>
    <xf numFmtId="177" fontId="0" fillId="0" borderId="1" xfId="2" applyNumberFormat="1" applyFont="1" applyBorder="1" applyProtection="1">
      <alignment vertical="center"/>
      <protection locked="0"/>
    </xf>
    <xf numFmtId="0" fontId="0" fillId="2" borderId="5" xfId="0" applyFill="1" applyBorder="1">
      <alignment vertical="center"/>
    </xf>
    <xf numFmtId="0" fontId="0" fillId="2" borderId="7" xfId="0" applyFill="1" applyBorder="1">
      <alignment vertical="center"/>
    </xf>
    <xf numFmtId="0" fontId="0" fillId="2" borderId="9" xfId="0" applyFill="1" applyBorder="1">
      <alignment vertical="center"/>
    </xf>
    <xf numFmtId="0" fontId="0" fillId="0" borderId="30" xfId="0" applyBorder="1" applyAlignment="1">
      <alignment horizontal="center" vertical="center"/>
    </xf>
    <xf numFmtId="0" fontId="0" fillId="0" borderId="33" xfId="0" applyBorder="1" applyAlignment="1">
      <alignment horizontal="center" vertical="center"/>
    </xf>
    <xf numFmtId="0" fontId="0" fillId="0" borderId="36" xfId="0" applyBorder="1" applyAlignment="1">
      <alignment horizontal="center" vertical="center"/>
    </xf>
    <xf numFmtId="0" fontId="0" fillId="2" borderId="24" xfId="0" applyFill="1" applyBorder="1">
      <alignment vertical="center"/>
    </xf>
    <xf numFmtId="0" fontId="0" fillId="2" borderId="26" xfId="0" applyFill="1" applyBorder="1">
      <alignment vertical="center"/>
    </xf>
    <xf numFmtId="0" fontId="0" fillId="2" borderId="34" xfId="0" applyFill="1" applyBorder="1">
      <alignment vertical="center"/>
    </xf>
    <xf numFmtId="0" fontId="0" fillId="2" borderId="20" xfId="0" applyFill="1" applyBorder="1">
      <alignment vertical="center"/>
    </xf>
    <xf numFmtId="0" fontId="0" fillId="2" borderId="23" xfId="0" applyFill="1" applyBorder="1">
      <alignment vertical="center"/>
    </xf>
    <xf numFmtId="0" fontId="0" fillId="2" borderId="5"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0" fillId="0" borderId="0" xfId="0" applyBorder="1" applyAlignment="1" applyProtection="1">
      <alignment vertical="center"/>
      <protection locked="0"/>
    </xf>
    <xf numFmtId="0" fontId="0" fillId="0" borderId="0" xfId="0" applyFill="1" applyBorder="1" applyAlignment="1">
      <alignment vertical="center"/>
    </xf>
    <xf numFmtId="0" fontId="0" fillId="0" borderId="0" xfId="0" applyFill="1" applyBorder="1" applyAlignment="1" applyProtection="1">
      <alignment vertical="center"/>
    </xf>
    <xf numFmtId="0" fontId="4" fillId="0" borderId="0" xfId="0" applyFont="1">
      <alignment vertical="center"/>
    </xf>
    <xf numFmtId="0" fontId="0" fillId="2" borderId="1"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176" fontId="0" fillId="0" borderId="1" xfId="1" applyNumberFormat="1" applyFont="1" applyBorder="1" applyProtection="1">
      <alignment vertical="center"/>
      <protection locked="0"/>
    </xf>
    <xf numFmtId="176" fontId="0" fillId="2" borderId="1" xfId="1" applyNumberFormat="1" applyFont="1" applyFill="1" applyBorder="1" applyProtection="1">
      <alignment vertical="center"/>
      <protection locked="0"/>
    </xf>
    <xf numFmtId="176" fontId="0" fillId="2" borderId="1" xfId="1" applyNumberFormat="1" applyFont="1" applyFill="1" applyBorder="1" applyProtection="1">
      <alignment vertical="center"/>
    </xf>
    <xf numFmtId="0" fontId="0" fillId="0" borderId="0" xfId="0" applyFill="1" applyBorder="1" applyAlignment="1">
      <alignment horizontal="center" vertical="center"/>
    </xf>
    <xf numFmtId="38" fontId="0" fillId="0" borderId="12" xfId="1" applyFont="1" applyBorder="1" applyProtection="1">
      <alignment vertical="center"/>
      <protection locked="0"/>
    </xf>
    <xf numFmtId="38" fontId="0" fillId="0" borderId="10" xfId="1" applyFont="1" applyBorder="1" applyProtection="1">
      <alignment vertical="center"/>
      <protection locked="0"/>
    </xf>
    <xf numFmtId="176" fontId="0" fillId="2" borderId="0" xfId="1" applyNumberFormat="1" applyFont="1" applyFill="1">
      <alignment vertical="center"/>
    </xf>
    <xf numFmtId="0" fontId="0" fillId="2" borderId="0" xfId="0" applyFill="1" applyAlignment="1">
      <alignment horizontal="right" vertical="center"/>
    </xf>
    <xf numFmtId="0" fontId="0" fillId="2" borderId="14" xfId="0" applyFill="1" applyBorder="1" applyAlignment="1">
      <alignment horizontal="right" vertical="center"/>
    </xf>
    <xf numFmtId="0" fontId="0" fillId="2" borderId="13" xfId="0" applyFill="1" applyBorder="1" applyAlignment="1">
      <alignment horizontal="left" vertical="center"/>
    </xf>
    <xf numFmtId="0" fontId="0" fillId="0" borderId="10" xfId="0" applyBorder="1" applyAlignment="1">
      <alignment horizontal="center" vertical="center"/>
    </xf>
    <xf numFmtId="0" fontId="0" fillId="2" borderId="1" xfId="0" applyFill="1" applyBorder="1" applyAlignment="1">
      <alignment horizontal="center" vertical="center"/>
    </xf>
    <xf numFmtId="38" fontId="0" fillId="3" borderId="1" xfId="1" applyFont="1" applyFill="1" applyBorder="1">
      <alignment vertical="center"/>
    </xf>
    <xf numFmtId="38" fontId="0" fillId="2" borderId="1" xfId="1" applyFont="1" applyFill="1" applyBorder="1" applyProtection="1">
      <alignment vertical="center"/>
      <protection locked="0"/>
    </xf>
    <xf numFmtId="0" fontId="0" fillId="0" borderId="10" xfId="0" applyBorder="1" applyAlignment="1">
      <alignment horizontal="center" vertical="center"/>
    </xf>
    <xf numFmtId="0" fontId="0" fillId="2" borderId="5" xfId="0" applyFill="1" applyBorder="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8" xfId="0" applyFill="1" applyBorder="1" applyAlignment="1">
      <alignment horizontal="center" vertical="center"/>
    </xf>
    <xf numFmtId="0" fontId="0" fillId="2" borderId="10" xfId="0" applyFill="1" applyBorder="1" applyAlignment="1">
      <alignment horizontal="center" vertical="center"/>
    </xf>
    <xf numFmtId="0" fontId="0" fillId="2" borderId="14" xfId="0" applyFill="1" applyBorder="1" applyAlignment="1">
      <alignment horizontal="center" vertical="center"/>
    </xf>
    <xf numFmtId="0" fontId="0" fillId="2" borderId="2" xfId="0" applyFill="1" applyBorder="1" applyAlignment="1">
      <alignment vertical="center" textRotation="255"/>
    </xf>
    <xf numFmtId="0" fontId="0" fillId="2" borderId="3" xfId="0" applyFill="1" applyBorder="1" applyAlignment="1">
      <alignment vertical="center" textRotation="255"/>
    </xf>
    <xf numFmtId="0" fontId="0" fillId="2" borderId="8" xfId="0" applyFill="1" applyBorder="1" applyAlignment="1">
      <alignment vertical="center" textRotation="255"/>
    </xf>
    <xf numFmtId="0" fontId="0" fillId="2" borderId="13" xfId="0" applyFill="1" applyBorder="1" applyAlignment="1">
      <alignment vertical="center" textRotation="255"/>
    </xf>
    <xf numFmtId="0" fontId="0" fillId="2" borderId="38" xfId="0" applyFill="1" applyBorder="1" applyAlignment="1">
      <alignment vertical="center" textRotation="255"/>
    </xf>
    <xf numFmtId="0" fontId="0" fillId="2" borderId="0" xfId="0" applyFill="1" applyBorder="1" applyAlignment="1">
      <alignment vertical="center" textRotation="255"/>
    </xf>
    <xf numFmtId="0" fontId="0" fillId="2" borderId="10" xfId="0" applyFill="1" applyBorder="1" applyAlignment="1">
      <alignment vertical="center" textRotation="255"/>
    </xf>
    <xf numFmtId="0" fontId="0" fillId="2" borderId="5" xfId="0" applyFill="1" applyBorder="1" applyAlignment="1">
      <alignment vertical="center"/>
    </xf>
    <xf numFmtId="0" fontId="0" fillId="2" borderId="7" xfId="0" applyFill="1" applyBorder="1" applyAlignment="1">
      <alignment vertical="center"/>
    </xf>
    <xf numFmtId="0" fontId="0" fillId="0" borderId="5" xfId="0" applyBorder="1" applyAlignment="1" applyProtection="1">
      <alignment vertical="center"/>
      <protection locked="0"/>
    </xf>
    <xf numFmtId="0" fontId="0" fillId="0" borderId="6" xfId="0" applyBorder="1" applyAlignment="1" applyProtection="1">
      <alignment vertical="center"/>
      <protection locked="0"/>
    </xf>
    <xf numFmtId="0" fontId="0" fillId="0" borderId="7" xfId="0" applyBorder="1" applyAlignment="1" applyProtection="1">
      <alignment vertical="center"/>
      <protection locked="0"/>
    </xf>
    <xf numFmtId="0" fontId="9" fillId="2" borderId="5" xfId="0" applyFont="1" applyFill="1" applyBorder="1" applyAlignment="1">
      <alignment vertical="center"/>
    </xf>
    <xf numFmtId="0" fontId="9" fillId="2" borderId="6" xfId="0" applyFont="1" applyFill="1" applyBorder="1" applyAlignment="1">
      <alignment vertical="center"/>
    </xf>
    <xf numFmtId="0" fontId="9" fillId="2" borderId="7" xfId="0" applyFont="1" applyFill="1" applyBorder="1" applyAlignment="1">
      <alignment vertical="center"/>
    </xf>
    <xf numFmtId="0" fontId="0" fillId="2" borderId="4" xfId="0" applyFill="1" applyBorder="1" applyAlignment="1">
      <alignment vertical="center" textRotation="255"/>
    </xf>
    <xf numFmtId="0" fontId="0" fillId="2" borderId="1" xfId="0" applyFill="1" applyBorder="1" applyAlignment="1">
      <alignment vertical="center"/>
    </xf>
    <xf numFmtId="0" fontId="0" fillId="2" borderId="6" xfId="0" applyFill="1" applyBorder="1" applyAlignment="1">
      <alignment horizontal="center" vertical="center"/>
    </xf>
    <xf numFmtId="0" fontId="4" fillId="2" borderId="13" xfId="0" applyFont="1" applyFill="1" applyBorder="1" applyAlignment="1">
      <alignment horizontal="center" vertical="center" textRotation="255"/>
    </xf>
    <xf numFmtId="0" fontId="5" fillId="2" borderId="38" xfId="0" applyFont="1" applyFill="1" applyBorder="1" applyAlignment="1">
      <alignment horizontal="center" vertical="center" textRotation="255"/>
    </xf>
    <xf numFmtId="0" fontId="5" fillId="2" borderId="10" xfId="0" applyFont="1" applyFill="1" applyBorder="1" applyAlignment="1">
      <alignment horizontal="center" vertical="center" textRotation="255"/>
    </xf>
    <xf numFmtId="177" fontId="0" fillId="0" borderId="5" xfId="2" applyNumberFormat="1" applyFont="1" applyFill="1" applyBorder="1" applyAlignment="1" applyProtection="1">
      <alignment vertical="center"/>
      <protection locked="0"/>
    </xf>
    <xf numFmtId="0" fontId="4" fillId="2" borderId="2" xfId="0" applyFont="1" applyFill="1" applyBorder="1" applyAlignment="1">
      <alignment horizontal="center" vertical="center" textRotation="255"/>
    </xf>
    <xf numFmtId="0" fontId="5" fillId="2" borderId="3"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xf>
    <xf numFmtId="0" fontId="0" fillId="2" borderId="11" xfId="0" applyFill="1" applyBorder="1" applyAlignment="1">
      <alignment vertical="center" textRotation="255"/>
    </xf>
    <xf numFmtId="0" fontId="0" fillId="2" borderId="9" xfId="0" applyFill="1" applyBorder="1" applyAlignment="1">
      <alignment vertical="center" textRotation="255"/>
    </xf>
    <xf numFmtId="0" fontId="0" fillId="2" borderId="1" xfId="0" applyFill="1" applyBorder="1" applyAlignment="1">
      <alignment horizontal="center" vertical="center"/>
    </xf>
    <xf numFmtId="0" fontId="0" fillId="2" borderId="1" xfId="0" applyFill="1" applyBorder="1" applyAlignment="1">
      <alignment vertical="center" textRotation="255"/>
    </xf>
    <xf numFmtId="0" fontId="0" fillId="2" borderId="5" xfId="0" applyFill="1" applyBorder="1" applyAlignment="1">
      <alignment vertical="center" textRotation="255"/>
    </xf>
    <xf numFmtId="0" fontId="0" fillId="0" borderId="0" xfId="0" applyAlignment="1">
      <alignment horizontal="center" vertical="center"/>
    </xf>
    <xf numFmtId="0" fontId="0" fillId="0" borderId="7" xfId="0" applyBorder="1" applyAlignment="1">
      <alignment vertical="center"/>
    </xf>
    <xf numFmtId="0" fontId="0" fillId="2" borderId="6" xfId="0" applyFill="1" applyBorder="1" applyAlignment="1">
      <alignment vertical="center"/>
    </xf>
    <xf numFmtId="0" fontId="0" fillId="2" borderId="15" xfId="0" applyFill="1"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0" fillId="2" borderId="2" xfId="0" applyFill="1" applyBorder="1" applyAlignment="1">
      <alignment horizontal="center" vertical="center" textRotation="255"/>
    </xf>
    <xf numFmtId="0" fontId="0" fillId="2" borderId="3" xfId="0" applyFill="1" applyBorder="1" applyAlignment="1">
      <alignment horizontal="center" vertical="center" textRotation="255"/>
    </xf>
    <xf numFmtId="0" fontId="0" fillId="2" borderId="4" xfId="0" applyFill="1" applyBorder="1" applyAlignment="1">
      <alignment horizontal="center" vertical="center" textRotation="255"/>
    </xf>
    <xf numFmtId="0" fontId="0" fillId="2" borderId="5"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7" xfId="0" applyFill="1" applyBorder="1" applyAlignment="1">
      <alignment horizontal="center" vertical="center" shrinkToFit="1"/>
    </xf>
    <xf numFmtId="0" fontId="3" fillId="2" borderId="1" xfId="0" applyFont="1" applyFill="1" applyBorder="1" applyAlignment="1" applyProtection="1">
      <alignment vertical="center" wrapText="1"/>
      <protection locked="0"/>
    </xf>
    <xf numFmtId="0" fontId="7" fillId="2" borderId="1" xfId="0" applyFont="1" applyFill="1" applyBorder="1" applyAlignment="1" applyProtection="1">
      <alignment vertical="center"/>
      <protection locked="0"/>
    </xf>
    <xf numFmtId="38" fontId="0" fillId="0" borderId="5" xfId="1" applyFont="1" applyBorder="1" applyAlignment="1" applyProtection="1">
      <alignment vertical="center"/>
      <protection locked="0"/>
    </xf>
    <xf numFmtId="38" fontId="0" fillId="0" borderId="6" xfId="1" applyFont="1" applyBorder="1" applyAlignment="1" applyProtection="1">
      <alignment vertical="center"/>
      <protection locked="0"/>
    </xf>
    <xf numFmtId="178" fontId="8" fillId="2" borderId="5" xfId="0" applyNumberFormat="1" applyFont="1" applyFill="1" applyBorder="1" applyAlignment="1" applyProtection="1">
      <alignment vertical="center"/>
    </xf>
    <xf numFmtId="178" fontId="8" fillId="2" borderId="6" xfId="0" applyNumberFormat="1" applyFont="1" applyFill="1" applyBorder="1" applyAlignment="1" applyProtection="1">
      <alignment vertical="center"/>
    </xf>
    <xf numFmtId="38" fontId="0" fillId="0" borderId="1" xfId="1" applyFont="1" applyBorder="1" applyAlignment="1" applyProtection="1">
      <alignment vertical="center"/>
      <protection locked="0"/>
    </xf>
    <xf numFmtId="0" fontId="0" fillId="0" borderId="1" xfId="0" applyBorder="1" applyAlignment="1" applyProtection="1">
      <alignment vertical="center"/>
      <protection locked="0"/>
    </xf>
    <xf numFmtId="0" fontId="0" fillId="2" borderId="19" xfId="0" applyFill="1" applyBorder="1" applyAlignment="1" applyProtection="1">
      <alignment vertical="center"/>
    </xf>
    <xf numFmtId="0" fontId="0" fillId="2" borderId="1" xfId="0" applyFill="1" applyBorder="1" applyAlignment="1" applyProtection="1">
      <alignment vertical="center"/>
    </xf>
    <xf numFmtId="0" fontId="0" fillId="2" borderId="20" xfId="0" applyFill="1" applyBorder="1" applyAlignment="1" applyProtection="1">
      <alignment vertical="center"/>
    </xf>
    <xf numFmtId="0" fontId="0" fillId="0" borderId="19" xfId="0" applyBorder="1" applyAlignment="1" applyProtection="1">
      <alignment vertical="center"/>
      <protection locked="0"/>
    </xf>
    <xf numFmtId="0" fontId="0" fillId="0" borderId="20" xfId="0" applyBorder="1" applyAlignment="1" applyProtection="1">
      <alignment vertical="center"/>
      <protection locked="0"/>
    </xf>
    <xf numFmtId="0" fontId="0" fillId="0" borderId="21" xfId="0" applyBorder="1" applyAlignment="1" applyProtection="1">
      <alignment vertical="center"/>
      <protection locked="0"/>
    </xf>
    <xf numFmtId="0" fontId="0" fillId="0" borderId="22" xfId="0" applyBorder="1" applyAlignment="1" applyProtection="1">
      <alignment vertical="center"/>
      <protection locked="0"/>
    </xf>
    <xf numFmtId="0" fontId="0" fillId="0" borderId="23" xfId="0" applyBorder="1" applyAlignment="1" applyProtection="1">
      <alignment vertical="center"/>
      <protection locked="0"/>
    </xf>
    <xf numFmtId="0" fontId="0" fillId="2" borderId="21" xfId="0" applyFill="1" applyBorder="1" applyAlignment="1" applyProtection="1">
      <alignment vertical="center"/>
    </xf>
    <xf numFmtId="0" fontId="0" fillId="2" borderId="22" xfId="0" applyFill="1" applyBorder="1" applyAlignment="1" applyProtection="1">
      <alignment vertical="center"/>
    </xf>
    <xf numFmtId="0" fontId="0" fillId="2" borderId="23" xfId="0" applyFill="1" applyBorder="1" applyAlignment="1" applyProtection="1">
      <alignmen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35" xfId="0" applyBorder="1" applyAlignment="1" applyProtection="1">
      <alignment vertical="center"/>
      <protection locked="0"/>
    </xf>
    <xf numFmtId="0" fontId="0" fillId="0" borderId="10" xfId="0" applyBorder="1" applyAlignment="1" applyProtection="1">
      <alignment vertical="center"/>
      <protection locked="0"/>
    </xf>
    <xf numFmtId="0" fontId="0" fillId="2" borderId="5"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0" fillId="2" borderId="5" xfId="0" applyFill="1" applyBorder="1" applyAlignment="1">
      <alignment vertical="center" shrinkToFit="1"/>
    </xf>
    <xf numFmtId="0" fontId="0" fillId="2" borderId="6" xfId="0" applyFill="1" applyBorder="1" applyAlignment="1">
      <alignment vertical="center" shrinkToFit="1"/>
    </xf>
    <xf numFmtId="0" fontId="0" fillId="2" borderId="7" xfId="0" applyFill="1" applyBorder="1" applyAlignment="1">
      <alignment vertical="center" shrinkToFit="1"/>
    </xf>
    <xf numFmtId="38" fontId="0" fillId="0" borderId="1" xfId="1" applyFont="1" applyBorder="1" applyAlignment="1">
      <alignment vertical="center"/>
    </xf>
    <xf numFmtId="9" fontId="0" fillId="0" borderId="1" xfId="2" applyFont="1" applyBorder="1" applyAlignment="1">
      <alignment vertical="center"/>
    </xf>
    <xf numFmtId="0" fontId="0" fillId="2" borderId="2" xfId="0" applyFill="1" applyBorder="1" applyAlignment="1">
      <alignment horizontal="center" vertical="center" textRotation="255" shrinkToFit="1"/>
    </xf>
    <xf numFmtId="0" fontId="0" fillId="2" borderId="3" xfId="0" applyFill="1" applyBorder="1" applyAlignment="1">
      <alignment horizontal="center" vertical="center" textRotation="255" shrinkToFit="1"/>
    </xf>
    <xf numFmtId="0" fontId="0" fillId="2" borderId="4" xfId="0" applyFill="1" applyBorder="1" applyAlignment="1">
      <alignment horizontal="center" vertical="center" textRotation="255" shrinkToFit="1"/>
    </xf>
    <xf numFmtId="0" fontId="0" fillId="2" borderId="11" xfId="0" applyFill="1" applyBorder="1" applyAlignment="1">
      <alignment vertical="center"/>
    </xf>
    <xf numFmtId="0" fontId="0" fillId="2" borderId="13" xfId="0" applyFill="1" applyBorder="1" applyAlignment="1">
      <alignment vertical="center"/>
    </xf>
    <xf numFmtId="0" fontId="0" fillId="2" borderId="6" xfId="0" applyFill="1" applyBorder="1" applyAlignment="1">
      <alignment horizontal="center" vertical="center" wrapText="1"/>
    </xf>
    <xf numFmtId="0" fontId="0" fillId="0" borderId="37" xfId="0" applyBorder="1" applyAlignment="1" applyProtection="1">
      <alignment vertical="center"/>
      <protection locked="0"/>
    </xf>
    <xf numFmtId="0" fontId="0" fillId="0" borderId="4" xfId="0" applyBorder="1" applyAlignment="1" applyProtection="1">
      <alignment vertical="center"/>
      <protection locked="0"/>
    </xf>
    <xf numFmtId="0" fontId="0" fillId="0" borderId="34" xfId="0" applyBorder="1" applyAlignment="1" applyProtection="1">
      <alignment vertical="center"/>
      <protection locked="0"/>
    </xf>
    <xf numFmtId="0" fontId="0" fillId="2" borderId="16" xfId="0" applyFill="1" applyBorder="1" applyAlignment="1">
      <alignment horizontal="center" vertical="center" shrinkToFit="1"/>
    </xf>
    <xf numFmtId="0" fontId="0" fillId="2" borderId="17" xfId="0" applyFill="1" applyBorder="1" applyAlignment="1">
      <alignment horizontal="center" vertical="center" shrinkToFit="1"/>
    </xf>
    <xf numFmtId="0" fontId="0" fillId="2" borderId="18" xfId="0" applyFill="1" applyBorder="1" applyAlignment="1">
      <alignment horizontal="center" vertical="center" shrinkToFit="1"/>
    </xf>
    <xf numFmtId="38" fontId="0" fillId="0" borderId="29" xfId="1" applyFont="1" applyBorder="1" applyAlignment="1" applyProtection="1">
      <alignment vertical="center"/>
      <protection locked="0"/>
    </xf>
    <xf numFmtId="0" fontId="0" fillId="0" borderId="31" xfId="0" applyBorder="1" applyAlignment="1" applyProtection="1">
      <alignment vertical="center"/>
      <protection locked="0"/>
    </xf>
    <xf numFmtId="0" fontId="0" fillId="0" borderId="32" xfId="0" applyBorder="1" applyAlignment="1" applyProtection="1">
      <alignment vertical="center"/>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2" borderId="27" xfId="0" applyFill="1" applyBorder="1" applyAlignment="1">
      <alignment horizontal="center" vertical="center"/>
    </xf>
    <xf numFmtId="0" fontId="0" fillId="2" borderId="28" xfId="0" applyFill="1" applyBorder="1" applyAlignment="1">
      <alignment horizontal="center" vertical="center"/>
    </xf>
    <xf numFmtId="38" fontId="0" fillId="0" borderId="35" xfId="1" applyFont="1" applyBorder="1" applyAlignment="1" applyProtection="1">
      <alignment vertical="center"/>
      <protection locked="0"/>
    </xf>
    <xf numFmtId="38" fontId="0" fillId="0" borderId="10" xfId="1" applyFont="1" applyBorder="1" applyAlignment="1" applyProtection="1">
      <alignment vertical="center"/>
      <protection locked="0"/>
    </xf>
    <xf numFmtId="38" fontId="0" fillId="0" borderId="31" xfId="1" applyFont="1" applyBorder="1" applyAlignment="1" applyProtection="1">
      <alignment vertical="center"/>
      <protection locked="0"/>
    </xf>
    <xf numFmtId="38" fontId="0" fillId="0" borderId="32" xfId="1" applyFont="1" applyBorder="1" applyAlignment="1" applyProtection="1">
      <alignment vertical="center"/>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9526</xdr:colOff>
      <xdr:row>10</xdr:row>
      <xdr:rowOff>12700</xdr:rowOff>
    </xdr:from>
    <xdr:to>
      <xdr:col>4</xdr:col>
      <xdr:colOff>0</xdr:colOff>
      <xdr:row>11</xdr:row>
      <xdr:rowOff>0</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flipH="1">
          <a:off x="2066926" y="2120900"/>
          <a:ext cx="930274" cy="266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9526</xdr:colOff>
      <xdr:row>10</xdr:row>
      <xdr:rowOff>38100</xdr:rowOff>
    </xdr:from>
    <xdr:to>
      <xdr:col>5</xdr:col>
      <xdr:colOff>12700</xdr:colOff>
      <xdr:row>11</xdr:row>
      <xdr:rowOff>0</xdr:rowOff>
    </xdr:to>
    <xdr:cxnSp macro="">
      <xdr:nvCxnSpPr>
        <xdr:cNvPr id="4" name="直線コネクタ 3">
          <a:extLst>
            <a:ext uri="{FF2B5EF4-FFF2-40B4-BE49-F238E27FC236}">
              <a16:creationId xmlns:a16="http://schemas.microsoft.com/office/drawing/2014/main" id="{00000000-0008-0000-0300-000004000000}"/>
            </a:ext>
          </a:extLst>
        </xdr:cNvPr>
        <xdr:cNvCxnSpPr/>
      </xdr:nvCxnSpPr>
      <xdr:spPr>
        <a:xfrm flipH="1">
          <a:off x="3006726" y="2146300"/>
          <a:ext cx="942974" cy="2413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9526</xdr:colOff>
      <xdr:row>10</xdr:row>
      <xdr:rowOff>12700</xdr:rowOff>
    </xdr:from>
    <xdr:to>
      <xdr:col>6</xdr:col>
      <xdr:colOff>0</xdr:colOff>
      <xdr:row>11</xdr:row>
      <xdr:rowOff>0</xdr:rowOff>
    </xdr:to>
    <xdr:cxnSp macro="">
      <xdr:nvCxnSpPr>
        <xdr:cNvPr id="5" name="直線コネクタ 4">
          <a:extLst>
            <a:ext uri="{FF2B5EF4-FFF2-40B4-BE49-F238E27FC236}">
              <a16:creationId xmlns:a16="http://schemas.microsoft.com/office/drawing/2014/main" id="{00000000-0008-0000-0300-000005000000}"/>
            </a:ext>
          </a:extLst>
        </xdr:cNvPr>
        <xdr:cNvCxnSpPr/>
      </xdr:nvCxnSpPr>
      <xdr:spPr>
        <a:xfrm flipH="1">
          <a:off x="3946526" y="2120900"/>
          <a:ext cx="930274" cy="266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9526</xdr:colOff>
      <xdr:row>10</xdr:row>
      <xdr:rowOff>25400</xdr:rowOff>
    </xdr:from>
    <xdr:to>
      <xdr:col>7</xdr:col>
      <xdr:colOff>0</xdr:colOff>
      <xdr:row>11</xdr:row>
      <xdr:rowOff>0</xdr:rowOff>
    </xdr:to>
    <xdr:cxnSp macro="">
      <xdr:nvCxnSpPr>
        <xdr:cNvPr id="6" name="直線コネクタ 5">
          <a:extLst>
            <a:ext uri="{FF2B5EF4-FFF2-40B4-BE49-F238E27FC236}">
              <a16:creationId xmlns:a16="http://schemas.microsoft.com/office/drawing/2014/main" id="{00000000-0008-0000-0300-000006000000}"/>
            </a:ext>
          </a:extLst>
        </xdr:cNvPr>
        <xdr:cNvCxnSpPr/>
      </xdr:nvCxnSpPr>
      <xdr:spPr>
        <a:xfrm flipH="1">
          <a:off x="4886326" y="2133600"/>
          <a:ext cx="930274" cy="254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9526</xdr:colOff>
      <xdr:row>10</xdr:row>
      <xdr:rowOff>12700</xdr:rowOff>
    </xdr:from>
    <xdr:to>
      <xdr:col>8</xdr:col>
      <xdr:colOff>0</xdr:colOff>
      <xdr:row>11</xdr:row>
      <xdr:rowOff>0</xdr:rowOff>
    </xdr:to>
    <xdr:cxnSp macro="">
      <xdr:nvCxnSpPr>
        <xdr:cNvPr id="7" name="直線コネクタ 6">
          <a:extLst>
            <a:ext uri="{FF2B5EF4-FFF2-40B4-BE49-F238E27FC236}">
              <a16:creationId xmlns:a16="http://schemas.microsoft.com/office/drawing/2014/main" id="{00000000-0008-0000-0300-000007000000}"/>
            </a:ext>
          </a:extLst>
        </xdr:cNvPr>
        <xdr:cNvCxnSpPr/>
      </xdr:nvCxnSpPr>
      <xdr:spPr>
        <a:xfrm flipH="1">
          <a:off x="5826126" y="2120900"/>
          <a:ext cx="930274" cy="266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9526</xdr:colOff>
      <xdr:row>10</xdr:row>
      <xdr:rowOff>25400</xdr:rowOff>
    </xdr:from>
    <xdr:to>
      <xdr:col>8</xdr:col>
      <xdr:colOff>927100</xdr:colOff>
      <xdr:row>11</xdr:row>
      <xdr:rowOff>0</xdr:rowOff>
    </xdr:to>
    <xdr:cxnSp macro="">
      <xdr:nvCxnSpPr>
        <xdr:cNvPr id="8" name="直線コネクタ 7">
          <a:extLst>
            <a:ext uri="{FF2B5EF4-FFF2-40B4-BE49-F238E27FC236}">
              <a16:creationId xmlns:a16="http://schemas.microsoft.com/office/drawing/2014/main" id="{00000000-0008-0000-0300-000008000000}"/>
            </a:ext>
          </a:extLst>
        </xdr:cNvPr>
        <xdr:cNvCxnSpPr/>
      </xdr:nvCxnSpPr>
      <xdr:spPr>
        <a:xfrm flipH="1">
          <a:off x="6765926" y="2133600"/>
          <a:ext cx="917574" cy="254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9"/>
  <sheetViews>
    <sheetView view="pageBreakPreview" zoomScale="85" zoomScaleNormal="100" zoomScaleSheetLayoutView="85" workbookViewId="0">
      <selection activeCell="U17" sqref="U17"/>
    </sheetView>
  </sheetViews>
  <sheetFormatPr defaultRowHeight="13.2" x14ac:dyDescent="0.2"/>
  <cols>
    <col min="1" max="1" width="4.33203125" customWidth="1"/>
    <col min="2" max="3" width="4" customWidth="1"/>
    <col min="4" max="4" width="13.21875" customWidth="1"/>
    <col min="5" max="5" width="17.6640625" customWidth="1"/>
    <col min="7" max="7" width="17.6640625" customWidth="1"/>
    <col min="14" max="14" width="10.6640625" customWidth="1"/>
  </cols>
  <sheetData>
    <row r="1" spans="1:14" x14ac:dyDescent="0.2">
      <c r="N1" s="16" t="s">
        <v>28</v>
      </c>
    </row>
    <row r="2" spans="1:14" x14ac:dyDescent="0.2">
      <c r="A2" s="60"/>
      <c r="B2" s="64" t="s">
        <v>27</v>
      </c>
      <c r="C2" s="64"/>
      <c r="D2" s="64"/>
      <c r="E2" s="64"/>
      <c r="F2" s="64"/>
      <c r="G2" s="64"/>
      <c r="H2" s="64"/>
      <c r="I2" s="64"/>
      <c r="J2" s="64"/>
      <c r="K2" s="64"/>
      <c r="L2" s="64"/>
      <c r="M2" s="64"/>
      <c r="N2" s="15" t="s">
        <v>29</v>
      </c>
    </row>
    <row r="3" spans="1:14" ht="21.75" customHeight="1" x14ac:dyDescent="0.2">
      <c r="A3" s="7"/>
      <c r="B3" s="8"/>
      <c r="C3" s="8"/>
      <c r="D3" s="9"/>
      <c r="E3" s="65" t="s">
        <v>23</v>
      </c>
      <c r="F3" s="66"/>
      <c r="G3" s="67" t="s">
        <v>24</v>
      </c>
      <c r="H3" s="68"/>
      <c r="I3" s="69" t="s">
        <v>26</v>
      </c>
      <c r="J3" s="70"/>
      <c r="K3" s="70"/>
      <c r="L3" s="70"/>
      <c r="M3" s="70"/>
      <c r="N3" s="71"/>
    </row>
    <row r="4" spans="1:14" ht="21.75" customHeight="1" x14ac:dyDescent="0.2">
      <c r="A4" s="10"/>
      <c r="B4" s="11"/>
      <c r="C4" s="11"/>
      <c r="D4" s="12"/>
      <c r="E4" s="61" t="s">
        <v>20</v>
      </c>
      <c r="F4" s="61" t="s">
        <v>22</v>
      </c>
      <c r="G4" s="61" t="s">
        <v>20</v>
      </c>
      <c r="H4" s="61" t="s">
        <v>22</v>
      </c>
      <c r="I4" s="72"/>
      <c r="J4" s="73"/>
      <c r="K4" s="73"/>
      <c r="L4" s="73"/>
      <c r="M4" s="73"/>
      <c r="N4" s="74"/>
    </row>
    <row r="5" spans="1:14" ht="21.75" customHeight="1" x14ac:dyDescent="0.2">
      <c r="A5" s="75" t="s">
        <v>25</v>
      </c>
      <c r="B5" s="78" t="s">
        <v>16</v>
      </c>
      <c r="C5" s="82" t="s">
        <v>149</v>
      </c>
      <c r="D5" s="83"/>
      <c r="E5" s="5"/>
      <c r="F5" s="4" t="e">
        <f t="shared" ref="F5:F25" si="0">ROUND(E5/E$26,3)</f>
        <v>#DIV/0!</v>
      </c>
      <c r="G5" s="5"/>
      <c r="H5" s="4" t="e">
        <f t="shared" ref="H5:H25" si="1">ROUND(G5/G$26,3)</f>
        <v>#DIV/0!</v>
      </c>
      <c r="I5" s="84"/>
      <c r="J5" s="85"/>
      <c r="K5" s="85"/>
      <c r="L5" s="85"/>
      <c r="M5" s="85"/>
      <c r="N5" s="86"/>
    </row>
    <row r="6" spans="1:14" ht="21.75" customHeight="1" x14ac:dyDescent="0.2">
      <c r="A6" s="76"/>
      <c r="B6" s="79"/>
      <c r="C6" s="82" t="s">
        <v>21</v>
      </c>
      <c r="D6" s="83"/>
      <c r="E6" s="5"/>
      <c r="F6" s="4" t="e">
        <f t="shared" si="0"/>
        <v>#DIV/0!</v>
      </c>
      <c r="G6" s="5"/>
      <c r="H6" s="4" t="e">
        <f t="shared" si="1"/>
        <v>#DIV/0!</v>
      </c>
      <c r="I6" s="84"/>
      <c r="J6" s="85"/>
      <c r="K6" s="85"/>
      <c r="L6" s="85"/>
      <c r="M6" s="85"/>
      <c r="N6" s="86"/>
    </row>
    <row r="7" spans="1:14" ht="21.75" customHeight="1" x14ac:dyDescent="0.2">
      <c r="A7" s="76"/>
      <c r="B7" s="79"/>
      <c r="C7" s="82" t="s">
        <v>0</v>
      </c>
      <c r="D7" s="83"/>
      <c r="E7" s="5"/>
      <c r="F7" s="4" t="e">
        <f t="shared" si="0"/>
        <v>#DIV/0!</v>
      </c>
      <c r="G7" s="5"/>
      <c r="H7" s="4" t="e">
        <f t="shared" si="1"/>
        <v>#DIV/0!</v>
      </c>
      <c r="I7" s="84"/>
      <c r="J7" s="85"/>
      <c r="K7" s="85"/>
      <c r="L7" s="85"/>
      <c r="M7" s="85"/>
      <c r="N7" s="86"/>
    </row>
    <row r="8" spans="1:14" ht="21.75" customHeight="1" x14ac:dyDescent="0.2">
      <c r="A8" s="76"/>
      <c r="B8" s="79"/>
      <c r="C8" s="82" t="s">
        <v>1</v>
      </c>
      <c r="D8" s="83"/>
      <c r="E8" s="5"/>
      <c r="F8" s="4" t="e">
        <f t="shared" si="0"/>
        <v>#DIV/0!</v>
      </c>
      <c r="G8" s="5"/>
      <c r="H8" s="4" t="e">
        <f t="shared" si="1"/>
        <v>#DIV/0!</v>
      </c>
      <c r="I8" s="84"/>
      <c r="J8" s="85"/>
      <c r="K8" s="85"/>
      <c r="L8" s="85"/>
      <c r="M8" s="85"/>
      <c r="N8" s="86"/>
    </row>
    <row r="9" spans="1:14" ht="21.75" customHeight="1" x14ac:dyDescent="0.2">
      <c r="A9" s="76"/>
      <c r="B9" s="79"/>
      <c r="C9" s="82" t="s">
        <v>2</v>
      </c>
      <c r="D9" s="83"/>
      <c r="E9" s="5"/>
      <c r="F9" s="4" t="e">
        <f t="shared" si="0"/>
        <v>#DIV/0!</v>
      </c>
      <c r="G9" s="5"/>
      <c r="H9" s="4" t="e">
        <f t="shared" si="1"/>
        <v>#DIV/0!</v>
      </c>
      <c r="I9" s="84"/>
      <c r="J9" s="85"/>
      <c r="K9" s="85"/>
      <c r="L9" s="85"/>
      <c r="M9" s="85"/>
      <c r="N9" s="86"/>
    </row>
    <row r="10" spans="1:14" ht="21.75" customHeight="1" x14ac:dyDescent="0.2">
      <c r="A10" s="76"/>
      <c r="B10" s="79"/>
      <c r="C10" s="75" t="s">
        <v>6</v>
      </c>
      <c r="D10" s="3" t="s">
        <v>3</v>
      </c>
      <c r="E10" s="5"/>
      <c r="F10" s="4" t="e">
        <f t="shared" si="0"/>
        <v>#DIV/0!</v>
      </c>
      <c r="G10" s="5"/>
      <c r="H10" s="4" t="e">
        <f t="shared" si="1"/>
        <v>#DIV/0!</v>
      </c>
      <c r="I10" s="84"/>
      <c r="J10" s="85"/>
      <c r="K10" s="85"/>
      <c r="L10" s="85"/>
      <c r="M10" s="85"/>
      <c r="N10" s="86"/>
    </row>
    <row r="11" spans="1:14" ht="21.75" customHeight="1" x14ac:dyDescent="0.2">
      <c r="A11" s="76"/>
      <c r="B11" s="79"/>
      <c r="C11" s="76"/>
      <c r="D11" s="3" t="s">
        <v>4</v>
      </c>
      <c r="E11" s="5"/>
      <c r="F11" s="4" t="e">
        <f t="shared" si="0"/>
        <v>#DIV/0!</v>
      </c>
      <c r="G11" s="5"/>
      <c r="H11" s="4" t="e">
        <f t="shared" si="1"/>
        <v>#DIV/0!</v>
      </c>
      <c r="I11" s="84"/>
      <c r="J11" s="85"/>
      <c r="K11" s="85"/>
      <c r="L11" s="85"/>
      <c r="M11" s="85"/>
      <c r="N11" s="86"/>
    </row>
    <row r="12" spans="1:14" ht="21.75" customHeight="1" x14ac:dyDescent="0.2">
      <c r="A12" s="76"/>
      <c r="B12" s="79"/>
      <c r="C12" s="90"/>
      <c r="D12" s="3" t="s">
        <v>5</v>
      </c>
      <c r="E12" s="5"/>
      <c r="F12" s="4" t="e">
        <f t="shared" si="0"/>
        <v>#DIV/0!</v>
      </c>
      <c r="G12" s="5"/>
      <c r="H12" s="4" t="e">
        <f t="shared" si="1"/>
        <v>#DIV/0!</v>
      </c>
      <c r="I12" s="84"/>
      <c r="J12" s="85"/>
      <c r="K12" s="85"/>
      <c r="L12" s="85"/>
      <c r="M12" s="85"/>
      <c r="N12" s="86"/>
    </row>
    <row r="13" spans="1:14" ht="21.75" customHeight="1" x14ac:dyDescent="0.2">
      <c r="A13" s="76"/>
      <c r="B13" s="79"/>
      <c r="C13" s="75" t="s">
        <v>9</v>
      </c>
      <c r="D13" s="3" t="s">
        <v>7</v>
      </c>
      <c r="E13" s="5"/>
      <c r="F13" s="4" t="e">
        <f t="shared" si="0"/>
        <v>#DIV/0!</v>
      </c>
      <c r="G13" s="5"/>
      <c r="H13" s="4" t="e">
        <f t="shared" si="1"/>
        <v>#DIV/0!</v>
      </c>
      <c r="I13" s="84"/>
      <c r="J13" s="85"/>
      <c r="K13" s="85"/>
      <c r="L13" s="85"/>
      <c r="M13" s="85"/>
      <c r="N13" s="86"/>
    </row>
    <row r="14" spans="1:14" ht="21.75" customHeight="1" x14ac:dyDescent="0.2">
      <c r="A14" s="76"/>
      <c r="B14" s="79"/>
      <c r="C14" s="76"/>
      <c r="D14" s="3" t="s">
        <v>8</v>
      </c>
      <c r="E14" s="5"/>
      <c r="F14" s="4" t="e">
        <f t="shared" si="0"/>
        <v>#DIV/0!</v>
      </c>
      <c r="G14" s="5"/>
      <c r="H14" s="4" t="e">
        <f t="shared" si="1"/>
        <v>#DIV/0!</v>
      </c>
      <c r="I14" s="84"/>
      <c r="J14" s="85"/>
      <c r="K14" s="85"/>
      <c r="L14" s="85"/>
      <c r="M14" s="85"/>
      <c r="N14" s="86"/>
    </row>
    <row r="15" spans="1:14" ht="21.75" customHeight="1" x14ac:dyDescent="0.2">
      <c r="A15" s="76"/>
      <c r="B15" s="79"/>
      <c r="C15" s="82" t="s">
        <v>161</v>
      </c>
      <c r="D15" s="83"/>
      <c r="E15" s="5"/>
      <c r="F15" s="4" t="e">
        <f t="shared" si="0"/>
        <v>#DIV/0!</v>
      </c>
      <c r="G15" s="5"/>
      <c r="H15" s="4" t="e">
        <f t="shared" si="1"/>
        <v>#DIV/0!</v>
      </c>
      <c r="I15" s="84"/>
      <c r="J15" s="85"/>
      <c r="K15" s="85"/>
      <c r="L15" s="85"/>
      <c r="M15" s="85"/>
      <c r="N15" s="86"/>
    </row>
    <row r="16" spans="1:14" ht="21.75" customHeight="1" x14ac:dyDescent="0.2">
      <c r="A16" s="76"/>
      <c r="B16" s="80"/>
      <c r="C16" s="82" t="s">
        <v>10</v>
      </c>
      <c r="D16" s="83"/>
      <c r="E16" s="5"/>
      <c r="F16" s="4" t="e">
        <f t="shared" si="0"/>
        <v>#DIV/0!</v>
      </c>
      <c r="G16" s="5"/>
      <c r="H16" s="4" t="e">
        <f t="shared" si="1"/>
        <v>#DIV/0!</v>
      </c>
      <c r="I16" s="84"/>
      <c r="J16" s="85"/>
      <c r="K16" s="85"/>
      <c r="L16" s="85"/>
      <c r="M16" s="85"/>
      <c r="N16" s="86"/>
    </row>
    <row r="17" spans="1:14" ht="21.75" customHeight="1" x14ac:dyDescent="0.2">
      <c r="A17" s="76"/>
      <c r="B17" s="81"/>
      <c r="C17" s="92" t="s">
        <v>11</v>
      </c>
      <c r="D17" s="66"/>
      <c r="E17" s="2">
        <f>SUM(E5:E16)</f>
        <v>0</v>
      </c>
      <c r="F17" s="4" t="e">
        <f t="shared" si="0"/>
        <v>#DIV/0!</v>
      </c>
      <c r="G17" s="2">
        <f>SUM(G5:G16)</f>
        <v>0</v>
      </c>
      <c r="H17" s="4" t="e">
        <f t="shared" si="1"/>
        <v>#DIV/0!</v>
      </c>
      <c r="I17" s="84"/>
      <c r="J17" s="85"/>
      <c r="K17" s="85"/>
      <c r="L17" s="85"/>
      <c r="M17" s="85"/>
      <c r="N17" s="86"/>
    </row>
    <row r="18" spans="1:14" ht="21.75" customHeight="1" x14ac:dyDescent="0.2">
      <c r="A18" s="76"/>
      <c r="B18" s="93" t="s">
        <v>17</v>
      </c>
      <c r="C18" s="91" t="s">
        <v>12</v>
      </c>
      <c r="D18" s="91"/>
      <c r="E18" s="6"/>
      <c r="F18" s="4" t="e">
        <f t="shared" si="0"/>
        <v>#DIV/0!</v>
      </c>
      <c r="G18" s="6"/>
      <c r="H18" s="4" t="e">
        <f t="shared" si="1"/>
        <v>#DIV/0!</v>
      </c>
      <c r="I18" s="84"/>
      <c r="J18" s="85"/>
      <c r="K18" s="85"/>
      <c r="L18" s="85"/>
      <c r="M18" s="85"/>
      <c r="N18" s="86"/>
    </row>
    <row r="19" spans="1:14" ht="21.75" customHeight="1" x14ac:dyDescent="0.2">
      <c r="A19" s="76"/>
      <c r="B19" s="94"/>
      <c r="C19" s="91" t="s">
        <v>10</v>
      </c>
      <c r="D19" s="91"/>
      <c r="E19" s="6"/>
      <c r="F19" s="4" t="e">
        <f t="shared" si="0"/>
        <v>#DIV/0!</v>
      </c>
      <c r="G19" s="6"/>
      <c r="H19" s="4" t="e">
        <f t="shared" si="1"/>
        <v>#DIV/0!</v>
      </c>
      <c r="I19" s="84"/>
      <c r="J19" s="85"/>
      <c r="K19" s="85"/>
      <c r="L19" s="85"/>
      <c r="M19" s="85"/>
      <c r="N19" s="86"/>
    </row>
    <row r="20" spans="1:14" ht="21.75" customHeight="1" x14ac:dyDescent="0.2">
      <c r="A20" s="76"/>
      <c r="B20" s="95"/>
      <c r="C20" s="92" t="s">
        <v>11</v>
      </c>
      <c r="D20" s="66"/>
      <c r="E20" s="2">
        <f>SUM(E18:E19)</f>
        <v>0</v>
      </c>
      <c r="F20" s="4" t="e">
        <f t="shared" si="0"/>
        <v>#DIV/0!</v>
      </c>
      <c r="G20" s="2">
        <f>SUM(G18:G19)</f>
        <v>0</v>
      </c>
      <c r="H20" s="4" t="e">
        <f t="shared" si="1"/>
        <v>#DIV/0!</v>
      </c>
      <c r="I20" s="84"/>
      <c r="J20" s="85"/>
      <c r="K20" s="85"/>
      <c r="L20" s="85"/>
      <c r="M20" s="85"/>
      <c r="N20" s="86"/>
    </row>
    <row r="21" spans="1:14" ht="21.75" customHeight="1" x14ac:dyDescent="0.2">
      <c r="A21" s="76"/>
      <c r="B21" s="93" t="s">
        <v>18</v>
      </c>
      <c r="C21" s="91" t="s">
        <v>13</v>
      </c>
      <c r="D21" s="91"/>
      <c r="E21" s="6"/>
      <c r="F21" s="4" t="e">
        <f t="shared" si="0"/>
        <v>#DIV/0!</v>
      </c>
      <c r="G21" s="6"/>
      <c r="H21" s="4" t="e">
        <f t="shared" si="1"/>
        <v>#DIV/0!</v>
      </c>
      <c r="I21" s="84"/>
      <c r="J21" s="85"/>
      <c r="K21" s="85"/>
      <c r="L21" s="85"/>
      <c r="M21" s="85"/>
      <c r="N21" s="86"/>
    </row>
    <row r="22" spans="1:14" ht="21.75" customHeight="1" x14ac:dyDescent="0.2">
      <c r="A22" s="76"/>
      <c r="B22" s="94"/>
      <c r="C22" s="91" t="s">
        <v>10</v>
      </c>
      <c r="D22" s="91"/>
      <c r="E22" s="6"/>
      <c r="F22" s="4" t="e">
        <f t="shared" si="0"/>
        <v>#DIV/0!</v>
      </c>
      <c r="G22" s="6"/>
      <c r="H22" s="4" t="e">
        <f t="shared" si="1"/>
        <v>#DIV/0!</v>
      </c>
      <c r="I22" s="84"/>
      <c r="J22" s="85"/>
      <c r="K22" s="85"/>
      <c r="L22" s="85"/>
      <c r="M22" s="85"/>
      <c r="N22" s="86"/>
    </row>
    <row r="23" spans="1:14" ht="21.75" customHeight="1" x14ac:dyDescent="0.2">
      <c r="A23" s="76"/>
      <c r="B23" s="95"/>
      <c r="C23" s="92" t="s">
        <v>11</v>
      </c>
      <c r="D23" s="66"/>
      <c r="E23" s="2">
        <f>SUM(E21:E22)</f>
        <v>0</v>
      </c>
      <c r="F23" s="4" t="e">
        <f t="shared" si="0"/>
        <v>#DIV/0!</v>
      </c>
      <c r="G23" s="2">
        <f>SUM(G21:G22)</f>
        <v>0</v>
      </c>
      <c r="H23" s="4" t="e">
        <f t="shared" si="1"/>
        <v>#DIV/0!</v>
      </c>
      <c r="I23" s="84"/>
      <c r="J23" s="85"/>
      <c r="K23" s="85"/>
      <c r="L23" s="85"/>
      <c r="M23" s="85"/>
      <c r="N23" s="86"/>
    </row>
    <row r="24" spans="1:14" ht="21.75" customHeight="1" x14ac:dyDescent="0.2">
      <c r="A24" s="76"/>
      <c r="B24" s="87" t="s">
        <v>166</v>
      </c>
      <c r="C24" s="88"/>
      <c r="D24" s="89"/>
      <c r="E24" s="62"/>
      <c r="F24" s="4" t="e">
        <f t="shared" si="0"/>
        <v>#DIV/0!</v>
      </c>
      <c r="G24" s="62"/>
      <c r="H24" s="4" t="e">
        <f t="shared" si="1"/>
        <v>#DIV/0!</v>
      </c>
      <c r="I24" s="84"/>
      <c r="J24" s="85"/>
      <c r="K24" s="85"/>
      <c r="L24" s="85"/>
      <c r="M24" s="85"/>
      <c r="N24" s="86"/>
    </row>
    <row r="25" spans="1:14" ht="21.75" customHeight="1" x14ac:dyDescent="0.2">
      <c r="A25" s="76"/>
      <c r="B25" s="87" t="s">
        <v>15</v>
      </c>
      <c r="C25" s="88"/>
      <c r="D25" s="89"/>
      <c r="E25" s="62"/>
      <c r="F25" s="4" t="e">
        <f t="shared" si="0"/>
        <v>#DIV/0!</v>
      </c>
      <c r="G25" s="62"/>
      <c r="H25" s="4" t="e">
        <f t="shared" si="1"/>
        <v>#DIV/0!</v>
      </c>
      <c r="I25" s="84"/>
      <c r="J25" s="85"/>
      <c r="K25" s="85"/>
      <c r="L25" s="85"/>
      <c r="M25" s="85"/>
      <c r="N25" s="86"/>
    </row>
    <row r="26" spans="1:14" ht="21.75" customHeight="1" x14ac:dyDescent="0.2">
      <c r="A26" s="77"/>
      <c r="B26" s="92" t="s">
        <v>19</v>
      </c>
      <c r="C26" s="92"/>
      <c r="D26" s="66"/>
      <c r="E26" s="2">
        <f>SUM(E17+E20+E23+E24+E25)</f>
        <v>0</v>
      </c>
      <c r="F26" s="1">
        <v>100</v>
      </c>
      <c r="G26" s="2">
        <f>SUM(G17+G20+G23+G24+G25)</f>
        <v>0</v>
      </c>
      <c r="H26" s="1">
        <v>100</v>
      </c>
      <c r="I26" s="84"/>
      <c r="J26" s="85"/>
      <c r="K26" s="85"/>
      <c r="L26" s="85"/>
      <c r="M26" s="85"/>
      <c r="N26" s="86"/>
    </row>
    <row r="28" spans="1:14" x14ac:dyDescent="0.2">
      <c r="B28" s="46" t="s">
        <v>143</v>
      </c>
    </row>
    <row r="29" spans="1:14" x14ac:dyDescent="0.2">
      <c r="B29" s="46"/>
    </row>
  </sheetData>
  <mergeCells count="49">
    <mergeCell ref="B26:D26"/>
    <mergeCell ref="I26:N26"/>
    <mergeCell ref="C16:D16"/>
    <mergeCell ref="I16:N16"/>
    <mergeCell ref="I20:N20"/>
    <mergeCell ref="B21:B23"/>
    <mergeCell ref="C21:D21"/>
    <mergeCell ref="I21:N21"/>
    <mergeCell ref="C22:D22"/>
    <mergeCell ref="I22:N22"/>
    <mergeCell ref="C23:D23"/>
    <mergeCell ref="I23:N23"/>
    <mergeCell ref="C17:D17"/>
    <mergeCell ref="I17:N17"/>
    <mergeCell ref="B18:B20"/>
    <mergeCell ref="C18:D18"/>
    <mergeCell ref="I18:N18"/>
    <mergeCell ref="C19:D19"/>
    <mergeCell ref="I19:N19"/>
    <mergeCell ref="C20:D20"/>
    <mergeCell ref="C13:C14"/>
    <mergeCell ref="I13:N13"/>
    <mergeCell ref="I14:N14"/>
    <mergeCell ref="C15:D15"/>
    <mergeCell ref="I15:N15"/>
    <mergeCell ref="C8:D8"/>
    <mergeCell ref="I8:N8"/>
    <mergeCell ref="C9:D9"/>
    <mergeCell ref="I9:N9"/>
    <mergeCell ref="C10:C12"/>
    <mergeCell ref="I10:N10"/>
    <mergeCell ref="I11:N11"/>
    <mergeCell ref="I12:N12"/>
    <mergeCell ref="B2:M2"/>
    <mergeCell ref="E3:F3"/>
    <mergeCell ref="G3:H3"/>
    <mergeCell ref="I3:N4"/>
    <mergeCell ref="A5:A26"/>
    <mergeCell ref="B5:B17"/>
    <mergeCell ref="C5:D5"/>
    <mergeCell ref="I5:N5"/>
    <mergeCell ref="C6:D6"/>
    <mergeCell ref="I6:N6"/>
    <mergeCell ref="B24:D24"/>
    <mergeCell ref="B25:D25"/>
    <mergeCell ref="I24:N24"/>
    <mergeCell ref="I25:N25"/>
    <mergeCell ref="C7:D7"/>
    <mergeCell ref="I7:N7"/>
  </mergeCells>
  <phoneticPr fontId="2"/>
  <pageMargins left="0.70866141732283472" right="0.39370078740157483" top="0.74803149606299213" bottom="0.74803149606299213" header="0.31496062992125984" footer="0.31496062992125984"/>
  <pageSetup paperSize="9" scale="87" orientation="landscape" r:id="rId1"/>
  <headerFoot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8"/>
  <sheetViews>
    <sheetView tabSelected="1" view="pageBreakPreview" zoomScaleNormal="100" zoomScaleSheetLayoutView="100" workbookViewId="0">
      <selection activeCell="C6" sqref="C6:D6"/>
    </sheetView>
  </sheetViews>
  <sheetFormatPr defaultRowHeight="13.2" x14ac:dyDescent="0.2"/>
  <cols>
    <col min="1" max="1" width="4.33203125" customWidth="1"/>
    <col min="2" max="3" width="4" customWidth="1"/>
    <col min="4" max="4" width="13.21875" customWidth="1"/>
    <col min="5" max="5" width="17.6640625" customWidth="1"/>
    <col min="7" max="13" width="9.33203125" customWidth="1"/>
    <col min="14" max="14" width="12.77734375" customWidth="1"/>
  </cols>
  <sheetData>
    <row r="1" spans="1:14" x14ac:dyDescent="0.2">
      <c r="N1" s="16" t="s">
        <v>32</v>
      </c>
    </row>
    <row r="2" spans="1:14" x14ac:dyDescent="0.2">
      <c r="A2" s="14"/>
      <c r="B2" s="64" t="s">
        <v>27</v>
      </c>
      <c r="C2" s="64"/>
      <c r="D2" s="64"/>
      <c r="E2" s="64"/>
      <c r="F2" s="64"/>
      <c r="G2" s="64"/>
      <c r="H2" s="64"/>
      <c r="I2" s="64"/>
      <c r="J2" s="64"/>
      <c r="K2" s="64"/>
      <c r="L2" s="64"/>
      <c r="M2" s="64"/>
      <c r="N2" s="15" t="s">
        <v>31</v>
      </c>
    </row>
    <row r="3" spans="1:14" ht="21.75" customHeight="1" x14ac:dyDescent="0.2">
      <c r="A3" s="7"/>
      <c r="B3" s="8"/>
      <c r="C3" s="8"/>
      <c r="D3" s="9"/>
      <c r="E3" s="65" t="s">
        <v>30</v>
      </c>
      <c r="F3" s="66"/>
      <c r="G3" s="69" t="s">
        <v>26</v>
      </c>
      <c r="H3" s="100"/>
      <c r="I3" s="100"/>
      <c r="J3" s="100"/>
      <c r="K3" s="100"/>
      <c r="L3" s="100"/>
      <c r="M3" s="100"/>
      <c r="N3" s="101"/>
    </row>
    <row r="4" spans="1:14" ht="21.75" customHeight="1" x14ac:dyDescent="0.2">
      <c r="A4" s="10"/>
      <c r="B4" s="11"/>
      <c r="C4" s="11"/>
      <c r="D4" s="12"/>
      <c r="E4" s="13" t="s">
        <v>20</v>
      </c>
      <c r="F4" s="13" t="s">
        <v>22</v>
      </c>
      <c r="G4" s="102"/>
      <c r="H4" s="64"/>
      <c r="I4" s="64"/>
      <c r="J4" s="64"/>
      <c r="K4" s="64"/>
      <c r="L4" s="64"/>
      <c r="M4" s="64"/>
      <c r="N4" s="103"/>
    </row>
    <row r="5" spans="1:14" ht="21.75" customHeight="1" x14ac:dyDescent="0.2">
      <c r="A5" s="104" t="s">
        <v>25</v>
      </c>
      <c r="B5" s="75" t="s">
        <v>16</v>
      </c>
      <c r="C5" s="82" t="s">
        <v>168</v>
      </c>
      <c r="D5" s="83"/>
      <c r="E5" s="5"/>
      <c r="F5" s="4" t="e">
        <f t="shared" ref="F5:F25" si="0">ROUND(E5/E$26,3)</f>
        <v>#DIV/0!</v>
      </c>
      <c r="G5" s="96"/>
      <c r="H5" s="85"/>
      <c r="I5" s="85"/>
      <c r="J5" s="85"/>
      <c r="K5" s="85"/>
      <c r="L5" s="85"/>
      <c r="M5" s="85"/>
      <c r="N5" s="86"/>
    </row>
    <row r="6" spans="1:14" ht="21.75" customHeight="1" x14ac:dyDescent="0.2">
      <c r="A6" s="105"/>
      <c r="B6" s="76"/>
      <c r="C6" s="82" t="s">
        <v>21</v>
      </c>
      <c r="D6" s="83"/>
      <c r="E6" s="5"/>
      <c r="F6" s="4" t="e">
        <f t="shared" si="0"/>
        <v>#DIV/0!</v>
      </c>
      <c r="G6" s="96"/>
      <c r="H6" s="85"/>
      <c r="I6" s="85"/>
      <c r="J6" s="85"/>
      <c r="K6" s="85"/>
      <c r="L6" s="85"/>
      <c r="M6" s="85"/>
      <c r="N6" s="86"/>
    </row>
    <row r="7" spans="1:14" ht="21.75" customHeight="1" x14ac:dyDescent="0.2">
      <c r="A7" s="105"/>
      <c r="B7" s="76"/>
      <c r="C7" s="82" t="s">
        <v>0</v>
      </c>
      <c r="D7" s="83"/>
      <c r="E7" s="5"/>
      <c r="F7" s="4" t="e">
        <f t="shared" si="0"/>
        <v>#DIV/0!</v>
      </c>
      <c r="G7" s="96"/>
      <c r="H7" s="85"/>
      <c r="I7" s="85"/>
      <c r="J7" s="85"/>
      <c r="K7" s="85"/>
      <c r="L7" s="85"/>
      <c r="M7" s="85"/>
      <c r="N7" s="86"/>
    </row>
    <row r="8" spans="1:14" ht="21.75" customHeight="1" x14ac:dyDescent="0.2">
      <c r="A8" s="105"/>
      <c r="B8" s="76"/>
      <c r="C8" s="82" t="s">
        <v>1</v>
      </c>
      <c r="D8" s="83"/>
      <c r="E8" s="5"/>
      <c r="F8" s="4" t="e">
        <f t="shared" si="0"/>
        <v>#DIV/0!</v>
      </c>
      <c r="G8" s="96"/>
      <c r="H8" s="85"/>
      <c r="I8" s="85"/>
      <c r="J8" s="85"/>
      <c r="K8" s="85"/>
      <c r="L8" s="85"/>
      <c r="M8" s="85"/>
      <c r="N8" s="86"/>
    </row>
    <row r="9" spans="1:14" ht="21.75" customHeight="1" x14ac:dyDescent="0.2">
      <c r="A9" s="105"/>
      <c r="B9" s="76"/>
      <c r="C9" s="82" t="s">
        <v>2</v>
      </c>
      <c r="D9" s="83"/>
      <c r="E9" s="5"/>
      <c r="F9" s="4" t="e">
        <f t="shared" si="0"/>
        <v>#DIV/0!</v>
      </c>
      <c r="G9" s="96"/>
      <c r="H9" s="85"/>
      <c r="I9" s="85"/>
      <c r="J9" s="85"/>
      <c r="K9" s="85"/>
      <c r="L9" s="85"/>
      <c r="M9" s="85"/>
      <c r="N9" s="86"/>
    </row>
    <row r="10" spans="1:14" ht="21.75" customHeight="1" x14ac:dyDescent="0.2">
      <c r="A10" s="105"/>
      <c r="B10" s="76"/>
      <c r="C10" s="75" t="s">
        <v>6</v>
      </c>
      <c r="D10" s="3" t="s">
        <v>3</v>
      </c>
      <c r="E10" s="5"/>
      <c r="F10" s="4" t="e">
        <f t="shared" si="0"/>
        <v>#DIV/0!</v>
      </c>
      <c r="G10" s="96"/>
      <c r="H10" s="85"/>
      <c r="I10" s="85"/>
      <c r="J10" s="85"/>
      <c r="K10" s="85"/>
      <c r="L10" s="85"/>
      <c r="M10" s="85"/>
      <c r="N10" s="86"/>
    </row>
    <row r="11" spans="1:14" ht="21.75" customHeight="1" x14ac:dyDescent="0.2">
      <c r="A11" s="105"/>
      <c r="B11" s="76"/>
      <c r="C11" s="76"/>
      <c r="D11" s="3" t="s">
        <v>4</v>
      </c>
      <c r="E11" s="5"/>
      <c r="F11" s="4" t="e">
        <f t="shared" si="0"/>
        <v>#DIV/0!</v>
      </c>
      <c r="G11" s="96"/>
      <c r="H11" s="85"/>
      <c r="I11" s="85"/>
      <c r="J11" s="85"/>
      <c r="K11" s="85"/>
      <c r="L11" s="85"/>
      <c r="M11" s="85"/>
      <c r="N11" s="86"/>
    </row>
    <row r="12" spans="1:14" ht="21.75" customHeight="1" x14ac:dyDescent="0.2">
      <c r="A12" s="105"/>
      <c r="B12" s="76"/>
      <c r="C12" s="90"/>
      <c r="D12" s="3" t="s">
        <v>5</v>
      </c>
      <c r="E12" s="5"/>
      <c r="F12" s="4" t="e">
        <f t="shared" si="0"/>
        <v>#DIV/0!</v>
      </c>
      <c r="G12" s="96"/>
      <c r="H12" s="85"/>
      <c r="I12" s="85"/>
      <c r="J12" s="85"/>
      <c r="K12" s="85"/>
      <c r="L12" s="85"/>
      <c r="M12" s="85"/>
      <c r="N12" s="86"/>
    </row>
    <row r="13" spans="1:14" ht="21.75" customHeight="1" x14ac:dyDescent="0.2">
      <c r="A13" s="105"/>
      <c r="B13" s="76"/>
      <c r="C13" s="75" t="s">
        <v>9</v>
      </c>
      <c r="D13" s="3" t="s">
        <v>7</v>
      </c>
      <c r="E13" s="5"/>
      <c r="F13" s="4" t="e">
        <f t="shared" si="0"/>
        <v>#DIV/0!</v>
      </c>
      <c r="G13" s="96"/>
      <c r="H13" s="85"/>
      <c r="I13" s="85"/>
      <c r="J13" s="85"/>
      <c r="K13" s="85"/>
      <c r="L13" s="85"/>
      <c r="M13" s="85"/>
      <c r="N13" s="86"/>
    </row>
    <row r="14" spans="1:14" ht="21.75" customHeight="1" x14ac:dyDescent="0.2">
      <c r="A14" s="105"/>
      <c r="B14" s="76"/>
      <c r="C14" s="76"/>
      <c r="D14" s="3" t="s">
        <v>8</v>
      </c>
      <c r="E14" s="5"/>
      <c r="F14" s="4" t="e">
        <f t="shared" si="0"/>
        <v>#DIV/0!</v>
      </c>
      <c r="G14" s="96"/>
      <c r="H14" s="85"/>
      <c r="I14" s="85"/>
      <c r="J14" s="85"/>
      <c r="K14" s="85"/>
      <c r="L14" s="85"/>
      <c r="M14" s="85"/>
      <c r="N14" s="86"/>
    </row>
    <row r="15" spans="1:14" ht="21.75" customHeight="1" x14ac:dyDescent="0.2">
      <c r="A15" s="105"/>
      <c r="B15" s="76"/>
      <c r="C15" s="82" t="s">
        <v>161</v>
      </c>
      <c r="D15" s="83"/>
      <c r="E15" s="5"/>
      <c r="F15" s="4" t="e">
        <f t="shared" si="0"/>
        <v>#DIV/0!</v>
      </c>
      <c r="G15" s="96"/>
      <c r="H15" s="85"/>
      <c r="I15" s="85"/>
      <c r="J15" s="85"/>
      <c r="K15" s="85"/>
      <c r="L15" s="85"/>
      <c r="M15" s="85"/>
      <c r="N15" s="86"/>
    </row>
    <row r="16" spans="1:14" ht="21.75" customHeight="1" x14ac:dyDescent="0.2">
      <c r="A16" s="105"/>
      <c r="B16" s="105"/>
      <c r="C16" s="82" t="s">
        <v>10</v>
      </c>
      <c r="D16" s="83"/>
      <c r="E16" s="5"/>
      <c r="F16" s="4" t="e">
        <f t="shared" si="0"/>
        <v>#DIV/0!</v>
      </c>
      <c r="G16" s="96"/>
      <c r="H16" s="85"/>
      <c r="I16" s="85"/>
      <c r="J16" s="85"/>
      <c r="K16" s="85"/>
      <c r="L16" s="85"/>
      <c r="M16" s="85"/>
      <c r="N16" s="86"/>
    </row>
    <row r="17" spans="1:14" ht="21.75" customHeight="1" x14ac:dyDescent="0.2">
      <c r="A17" s="105"/>
      <c r="B17" s="77"/>
      <c r="C17" s="92" t="s">
        <v>11</v>
      </c>
      <c r="D17" s="66"/>
      <c r="E17" s="2">
        <f>SUM(E5:E16)</f>
        <v>0</v>
      </c>
      <c r="F17" s="4" t="e">
        <f t="shared" si="0"/>
        <v>#DIV/0!</v>
      </c>
      <c r="G17" s="96"/>
      <c r="H17" s="85"/>
      <c r="I17" s="85"/>
      <c r="J17" s="85"/>
      <c r="K17" s="85"/>
      <c r="L17" s="85"/>
      <c r="M17" s="85"/>
      <c r="N17" s="86"/>
    </row>
    <row r="18" spans="1:14" ht="21.75" customHeight="1" x14ac:dyDescent="0.2">
      <c r="A18" s="105"/>
      <c r="B18" s="97" t="s">
        <v>17</v>
      </c>
      <c r="C18" s="91" t="s">
        <v>12</v>
      </c>
      <c r="D18" s="91"/>
      <c r="E18" s="6"/>
      <c r="F18" s="4" t="e">
        <f t="shared" si="0"/>
        <v>#DIV/0!</v>
      </c>
      <c r="G18" s="96"/>
      <c r="H18" s="85"/>
      <c r="I18" s="85"/>
      <c r="J18" s="85"/>
      <c r="K18" s="85"/>
      <c r="L18" s="85"/>
      <c r="M18" s="85"/>
      <c r="N18" s="86"/>
    </row>
    <row r="19" spans="1:14" ht="21.75" customHeight="1" x14ac:dyDescent="0.2">
      <c r="A19" s="105"/>
      <c r="B19" s="98"/>
      <c r="C19" s="91" t="s">
        <v>10</v>
      </c>
      <c r="D19" s="91"/>
      <c r="E19" s="6"/>
      <c r="F19" s="4" t="e">
        <f t="shared" si="0"/>
        <v>#DIV/0!</v>
      </c>
      <c r="G19" s="96"/>
      <c r="H19" s="85"/>
      <c r="I19" s="85"/>
      <c r="J19" s="85"/>
      <c r="K19" s="85"/>
      <c r="L19" s="85"/>
      <c r="M19" s="85"/>
      <c r="N19" s="86"/>
    </row>
    <row r="20" spans="1:14" ht="21.75" customHeight="1" x14ac:dyDescent="0.2">
      <c r="A20" s="105"/>
      <c r="B20" s="99"/>
      <c r="C20" s="92" t="s">
        <v>11</v>
      </c>
      <c r="D20" s="66"/>
      <c r="E20" s="2">
        <f>SUM(E18:E19)</f>
        <v>0</v>
      </c>
      <c r="F20" s="4" t="e">
        <f t="shared" si="0"/>
        <v>#DIV/0!</v>
      </c>
      <c r="G20" s="96"/>
      <c r="H20" s="85"/>
      <c r="I20" s="85"/>
      <c r="J20" s="85"/>
      <c r="K20" s="85"/>
      <c r="L20" s="85"/>
      <c r="M20" s="85"/>
      <c r="N20" s="86"/>
    </row>
    <row r="21" spans="1:14" ht="21.75" customHeight="1" x14ac:dyDescent="0.2">
      <c r="A21" s="105"/>
      <c r="B21" s="97" t="s">
        <v>18</v>
      </c>
      <c r="C21" s="91" t="s">
        <v>13</v>
      </c>
      <c r="D21" s="91"/>
      <c r="E21" s="6"/>
      <c r="F21" s="4" t="e">
        <f t="shared" si="0"/>
        <v>#DIV/0!</v>
      </c>
      <c r="G21" s="96"/>
      <c r="H21" s="85"/>
      <c r="I21" s="85"/>
      <c r="J21" s="85"/>
      <c r="K21" s="85"/>
      <c r="L21" s="85"/>
      <c r="M21" s="85"/>
      <c r="N21" s="86"/>
    </row>
    <row r="22" spans="1:14" ht="21.75" customHeight="1" x14ac:dyDescent="0.2">
      <c r="A22" s="105"/>
      <c r="B22" s="98"/>
      <c r="C22" s="91" t="s">
        <v>10</v>
      </c>
      <c r="D22" s="91"/>
      <c r="E22" s="6"/>
      <c r="F22" s="4" t="e">
        <f t="shared" si="0"/>
        <v>#DIV/0!</v>
      </c>
      <c r="G22" s="96"/>
      <c r="H22" s="85"/>
      <c r="I22" s="85"/>
      <c r="J22" s="85"/>
      <c r="K22" s="85"/>
      <c r="L22" s="85"/>
      <c r="M22" s="85"/>
      <c r="N22" s="86"/>
    </row>
    <row r="23" spans="1:14" ht="21.75" customHeight="1" x14ac:dyDescent="0.2">
      <c r="A23" s="105"/>
      <c r="B23" s="99"/>
      <c r="C23" s="92" t="s">
        <v>11</v>
      </c>
      <c r="D23" s="66"/>
      <c r="E23" s="2">
        <f>SUM(E21:E22)</f>
        <v>0</v>
      </c>
      <c r="F23" s="4" t="e">
        <f t="shared" si="0"/>
        <v>#DIV/0!</v>
      </c>
      <c r="G23" s="96"/>
      <c r="H23" s="85"/>
      <c r="I23" s="85"/>
      <c r="J23" s="85"/>
      <c r="K23" s="85"/>
      <c r="L23" s="85"/>
      <c r="M23" s="85"/>
      <c r="N23" s="86"/>
    </row>
    <row r="24" spans="1:14" ht="21.75" customHeight="1" x14ac:dyDescent="0.2">
      <c r="A24" s="105"/>
      <c r="B24" s="65" t="s">
        <v>14</v>
      </c>
      <c r="C24" s="92"/>
      <c r="D24" s="66"/>
      <c r="E24" s="6"/>
      <c r="F24" s="4" t="e">
        <f t="shared" si="0"/>
        <v>#DIV/0!</v>
      </c>
      <c r="G24" s="96"/>
      <c r="H24" s="85"/>
      <c r="I24" s="85"/>
      <c r="J24" s="85"/>
      <c r="K24" s="85"/>
      <c r="L24" s="85"/>
      <c r="M24" s="85"/>
      <c r="N24" s="86"/>
    </row>
    <row r="25" spans="1:14" ht="21.75" customHeight="1" x14ac:dyDescent="0.2">
      <c r="A25" s="105"/>
      <c r="B25" s="65" t="s">
        <v>15</v>
      </c>
      <c r="C25" s="92"/>
      <c r="D25" s="66"/>
      <c r="E25" s="6"/>
      <c r="F25" s="4" t="e">
        <f t="shared" si="0"/>
        <v>#DIV/0!</v>
      </c>
      <c r="G25" s="96"/>
      <c r="H25" s="85"/>
      <c r="I25" s="85"/>
      <c r="J25" s="85"/>
      <c r="K25" s="85"/>
      <c r="L25" s="85"/>
      <c r="M25" s="85"/>
      <c r="N25" s="86"/>
    </row>
    <row r="26" spans="1:14" ht="21.75" customHeight="1" x14ac:dyDescent="0.2">
      <c r="A26" s="77"/>
      <c r="B26" s="92" t="s">
        <v>19</v>
      </c>
      <c r="C26" s="92"/>
      <c r="D26" s="66"/>
      <c r="E26" s="2">
        <f>SUM(E17,E20,E23,E24:E25)</f>
        <v>0</v>
      </c>
      <c r="F26" s="1">
        <v>100</v>
      </c>
      <c r="G26" s="96"/>
      <c r="H26" s="85"/>
      <c r="I26" s="85"/>
      <c r="J26" s="85"/>
      <c r="K26" s="85"/>
      <c r="L26" s="85"/>
      <c r="M26" s="85"/>
      <c r="N26" s="86"/>
    </row>
    <row r="28" spans="1:14" x14ac:dyDescent="0.2">
      <c r="B28" s="46" t="s">
        <v>143</v>
      </c>
    </row>
  </sheetData>
  <mergeCells count="48">
    <mergeCell ref="A5:A26"/>
    <mergeCell ref="B5:B17"/>
    <mergeCell ref="C5:D5"/>
    <mergeCell ref="C6:D6"/>
    <mergeCell ref="C7:D7"/>
    <mergeCell ref="C8:D8"/>
    <mergeCell ref="C9:D9"/>
    <mergeCell ref="B24:D24"/>
    <mergeCell ref="B25:D25"/>
    <mergeCell ref="B26:D26"/>
    <mergeCell ref="C16:D16"/>
    <mergeCell ref="C17:D17"/>
    <mergeCell ref="B2:M2"/>
    <mergeCell ref="E3:F3"/>
    <mergeCell ref="C10:C12"/>
    <mergeCell ref="C13:C14"/>
    <mergeCell ref="G10:N10"/>
    <mergeCell ref="G11:N11"/>
    <mergeCell ref="G12:N12"/>
    <mergeCell ref="G3:N4"/>
    <mergeCell ref="G5:N5"/>
    <mergeCell ref="G6:N6"/>
    <mergeCell ref="G7:N7"/>
    <mergeCell ref="G8:N8"/>
    <mergeCell ref="G9:N9"/>
    <mergeCell ref="G13:N13"/>
    <mergeCell ref="G14:N14"/>
    <mergeCell ref="G15:N15"/>
    <mergeCell ref="G17:N17"/>
    <mergeCell ref="G18:N18"/>
    <mergeCell ref="G22:N22"/>
    <mergeCell ref="B18:B20"/>
    <mergeCell ref="C18:D18"/>
    <mergeCell ref="C19:D19"/>
    <mergeCell ref="C20:D20"/>
    <mergeCell ref="B21:B23"/>
    <mergeCell ref="C21:D21"/>
    <mergeCell ref="C22:D22"/>
    <mergeCell ref="C23:D23"/>
    <mergeCell ref="C15:D15"/>
    <mergeCell ref="G16:N16"/>
    <mergeCell ref="G20:N20"/>
    <mergeCell ref="G21:N21"/>
    <mergeCell ref="G23:N23"/>
    <mergeCell ref="G24:N24"/>
    <mergeCell ref="G25:N25"/>
    <mergeCell ref="G26:N26"/>
    <mergeCell ref="G19:N19"/>
  </mergeCells>
  <phoneticPr fontId="2"/>
  <pageMargins left="0.70866141732283472" right="0.51181102362204722" top="0.74803149606299213" bottom="0.74803149606299213" header="0.31496062992125984" footer="0.31496062992125984"/>
  <pageSetup paperSize="9"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2"/>
  <sheetViews>
    <sheetView zoomScaleNormal="100" workbookViewId="0">
      <selection activeCell="M6" sqref="M6"/>
    </sheetView>
  </sheetViews>
  <sheetFormatPr defaultRowHeight="13.2" x14ac:dyDescent="0.2"/>
  <cols>
    <col min="1" max="1" width="3.21875" customWidth="1"/>
    <col min="2" max="2" width="4.6640625" customWidth="1"/>
    <col min="3" max="3" width="2.77734375" customWidth="1"/>
    <col min="5" max="5" width="19" customWidth="1"/>
    <col min="7" max="7" width="17.6640625" customWidth="1"/>
  </cols>
  <sheetData>
    <row r="1" spans="1:14" x14ac:dyDescent="0.2">
      <c r="N1" t="s">
        <v>54</v>
      </c>
    </row>
    <row r="2" spans="1:14" x14ac:dyDescent="0.2">
      <c r="D2" s="109" t="s">
        <v>53</v>
      </c>
      <c r="E2" s="109"/>
      <c r="F2" s="109"/>
      <c r="G2" s="109"/>
      <c r="H2" s="109"/>
      <c r="I2" s="109"/>
      <c r="J2" s="109"/>
      <c r="K2" s="109"/>
      <c r="L2" s="109"/>
    </row>
    <row r="4" spans="1:14" ht="22.5" customHeight="1" x14ac:dyDescent="0.2">
      <c r="A4" t="s">
        <v>33</v>
      </c>
    </row>
    <row r="5" spans="1:14" ht="21.75" customHeight="1" x14ac:dyDescent="0.2">
      <c r="B5" s="82"/>
      <c r="C5" s="83"/>
      <c r="D5" s="65" t="s">
        <v>34</v>
      </c>
      <c r="E5" s="66"/>
      <c r="F5" s="65"/>
      <c r="G5" s="111"/>
      <c r="H5" s="111"/>
      <c r="I5" s="111"/>
      <c r="J5" s="111"/>
      <c r="K5" s="83"/>
    </row>
    <row r="6" spans="1:14" ht="21.75" customHeight="1" x14ac:dyDescent="0.2">
      <c r="B6" s="65" t="s">
        <v>35</v>
      </c>
      <c r="C6" s="66"/>
      <c r="D6" s="84"/>
      <c r="E6" s="86"/>
      <c r="F6" s="82" t="s">
        <v>38</v>
      </c>
      <c r="G6" s="111"/>
      <c r="H6" s="111"/>
      <c r="I6" s="111"/>
      <c r="J6" s="111"/>
      <c r="K6" s="83"/>
    </row>
    <row r="7" spans="1:14" ht="21.75" customHeight="1" x14ac:dyDescent="0.2">
      <c r="B7" s="65" t="s">
        <v>36</v>
      </c>
      <c r="C7" s="66"/>
      <c r="D7" s="84"/>
      <c r="E7" s="86"/>
      <c r="F7" s="82" t="s">
        <v>39</v>
      </c>
      <c r="G7" s="111"/>
      <c r="H7" s="111"/>
      <c r="I7" s="111"/>
      <c r="J7" s="111"/>
      <c r="K7" s="83"/>
    </row>
    <row r="8" spans="1:14" ht="21.75" customHeight="1" x14ac:dyDescent="0.2">
      <c r="B8" s="65" t="s">
        <v>37</v>
      </c>
      <c r="C8" s="66"/>
      <c r="D8" s="84"/>
      <c r="E8" s="86"/>
      <c r="F8" s="82" t="s">
        <v>40</v>
      </c>
      <c r="G8" s="111"/>
      <c r="H8" s="111"/>
      <c r="I8" s="111"/>
      <c r="J8" s="111"/>
      <c r="K8" s="83"/>
    </row>
    <row r="9" spans="1:14" ht="21.75" customHeight="1" x14ac:dyDescent="0.2">
      <c r="B9" s="65" t="s">
        <v>46</v>
      </c>
      <c r="C9" s="66"/>
      <c r="D9" s="82">
        <f>SUM(D6:E8)</f>
        <v>0</v>
      </c>
      <c r="E9" s="83"/>
      <c r="F9" s="82"/>
      <c r="G9" s="111"/>
      <c r="H9" s="111"/>
      <c r="I9" s="111"/>
      <c r="J9" s="111"/>
      <c r="K9" s="83"/>
    </row>
    <row r="11" spans="1:14" ht="21.75" customHeight="1" x14ac:dyDescent="0.2">
      <c r="A11" t="s">
        <v>41</v>
      </c>
    </row>
    <row r="12" spans="1:14" ht="21.75" customHeight="1" x14ac:dyDescent="0.2">
      <c r="B12" s="7"/>
      <c r="C12" s="8"/>
      <c r="D12" s="9"/>
      <c r="E12" s="65" t="s">
        <v>92</v>
      </c>
      <c r="F12" s="66"/>
      <c r="G12" s="67" t="s">
        <v>24</v>
      </c>
      <c r="H12" s="68"/>
      <c r="I12" s="69" t="s">
        <v>50</v>
      </c>
      <c r="J12" s="70"/>
      <c r="K12" s="70"/>
      <c r="L12" s="70"/>
      <c r="M12" s="70"/>
      <c r="N12" s="71"/>
    </row>
    <row r="13" spans="1:14" ht="21.75" customHeight="1" x14ac:dyDescent="0.2">
      <c r="B13" s="10"/>
      <c r="C13" s="11"/>
      <c r="D13" s="12"/>
      <c r="E13" s="13" t="s">
        <v>20</v>
      </c>
      <c r="F13" s="13" t="s">
        <v>22</v>
      </c>
      <c r="G13" s="13" t="s">
        <v>20</v>
      </c>
      <c r="H13" s="13" t="s">
        <v>22</v>
      </c>
      <c r="I13" s="72"/>
      <c r="J13" s="73"/>
      <c r="K13" s="73"/>
      <c r="L13" s="73"/>
      <c r="M13" s="73"/>
      <c r="N13" s="74"/>
    </row>
    <row r="14" spans="1:14" ht="21.75" customHeight="1" x14ac:dyDescent="0.2">
      <c r="B14" s="107" t="s">
        <v>47</v>
      </c>
      <c r="C14" s="106" t="s">
        <v>42</v>
      </c>
      <c r="D14" s="91"/>
      <c r="E14" s="6"/>
      <c r="F14" s="4" t="e">
        <f>ROUND(E14/E$19,3)</f>
        <v>#DIV/0!</v>
      </c>
      <c r="G14" s="6"/>
      <c r="H14" s="4" t="e">
        <f>ROUND(G14/G$19,3)</f>
        <v>#DIV/0!</v>
      </c>
      <c r="I14" s="84"/>
      <c r="J14" s="85"/>
      <c r="K14" s="85"/>
      <c r="L14" s="85"/>
      <c r="M14" s="85"/>
      <c r="N14" s="86"/>
    </row>
    <row r="15" spans="1:14" ht="21.75" customHeight="1" x14ac:dyDescent="0.2">
      <c r="B15" s="107"/>
      <c r="C15" s="106" t="s">
        <v>43</v>
      </c>
      <c r="D15" s="106"/>
      <c r="E15" s="6"/>
      <c r="F15" s="4" t="e">
        <f t="shared" ref="F15:H18" si="0">ROUND(E15/E$19,3)</f>
        <v>#DIV/0!</v>
      </c>
      <c r="G15" s="6"/>
      <c r="H15" s="4" t="e">
        <f t="shared" si="0"/>
        <v>#DIV/0!</v>
      </c>
      <c r="I15" s="84"/>
      <c r="J15" s="85"/>
      <c r="K15" s="85"/>
      <c r="L15" s="85"/>
      <c r="M15" s="85"/>
      <c r="N15" s="86"/>
    </row>
    <row r="16" spans="1:14" ht="21.75" customHeight="1" x14ac:dyDescent="0.2">
      <c r="B16" s="107"/>
      <c r="C16" s="106" t="s">
        <v>44</v>
      </c>
      <c r="D16" s="106"/>
      <c r="E16" s="6"/>
      <c r="F16" s="4" t="e">
        <f t="shared" si="0"/>
        <v>#DIV/0!</v>
      </c>
      <c r="G16" s="6"/>
      <c r="H16" s="4" t="e">
        <f t="shared" si="0"/>
        <v>#DIV/0!</v>
      </c>
      <c r="I16" s="84"/>
      <c r="J16" s="85"/>
      <c r="K16" s="85"/>
      <c r="L16" s="85"/>
      <c r="M16" s="85"/>
      <c r="N16" s="86"/>
    </row>
    <row r="17" spans="1:14" ht="21.75" customHeight="1" x14ac:dyDescent="0.2">
      <c r="B17" s="108"/>
      <c r="C17" s="66" t="s">
        <v>45</v>
      </c>
      <c r="D17" s="106"/>
      <c r="E17" s="63">
        <f>SUM(E14:E16)</f>
        <v>0</v>
      </c>
      <c r="F17" s="4" t="e">
        <f t="shared" si="0"/>
        <v>#DIV/0!</v>
      </c>
      <c r="G17" s="63">
        <f>SUM(G14:G16)</f>
        <v>0</v>
      </c>
      <c r="H17" s="4" t="e">
        <f t="shared" si="0"/>
        <v>#DIV/0!</v>
      </c>
      <c r="I17" s="84"/>
      <c r="J17" s="85"/>
      <c r="K17" s="85"/>
      <c r="L17" s="85"/>
      <c r="M17" s="85"/>
      <c r="N17" s="86"/>
    </row>
    <row r="18" spans="1:14" ht="21.75" customHeight="1" x14ac:dyDescent="0.2">
      <c r="B18" s="106" t="s">
        <v>48</v>
      </c>
      <c r="C18" s="106"/>
      <c r="D18" s="106"/>
      <c r="E18" s="6"/>
      <c r="F18" s="4" t="e">
        <f t="shared" si="0"/>
        <v>#DIV/0!</v>
      </c>
      <c r="G18" s="6"/>
      <c r="H18" s="4" t="e">
        <f t="shared" si="0"/>
        <v>#DIV/0!</v>
      </c>
      <c r="I18" s="84"/>
      <c r="J18" s="85"/>
      <c r="K18" s="85"/>
      <c r="L18" s="85"/>
      <c r="M18" s="85"/>
      <c r="N18" s="86"/>
    </row>
    <row r="19" spans="1:14" ht="21.75" customHeight="1" x14ac:dyDescent="0.2">
      <c r="B19" s="106" t="s">
        <v>49</v>
      </c>
      <c r="C19" s="106"/>
      <c r="D19" s="106"/>
      <c r="E19" s="3">
        <f>SUM(E17:E18)</f>
        <v>0</v>
      </c>
      <c r="F19" s="17">
        <v>100</v>
      </c>
      <c r="G19" s="3">
        <f>SUM(G17:G18)</f>
        <v>0</v>
      </c>
      <c r="H19" s="17">
        <v>100</v>
      </c>
      <c r="I19" s="84"/>
      <c r="J19" s="85"/>
      <c r="K19" s="85"/>
      <c r="L19" s="85"/>
      <c r="M19" s="85"/>
      <c r="N19" s="86"/>
    </row>
    <row r="21" spans="1:14" ht="22.5" customHeight="1" x14ac:dyDescent="0.2">
      <c r="A21" t="s">
        <v>51</v>
      </c>
    </row>
    <row r="22" spans="1:14" ht="22.5" customHeight="1" x14ac:dyDescent="0.2">
      <c r="B22" s="65" t="s">
        <v>52</v>
      </c>
      <c r="C22" s="92"/>
      <c r="D22" s="92"/>
      <c r="E22" s="110"/>
      <c r="F22" s="28"/>
    </row>
  </sheetData>
  <mergeCells count="33">
    <mergeCell ref="B22:E22"/>
    <mergeCell ref="F5:K5"/>
    <mergeCell ref="F6:K6"/>
    <mergeCell ref="F7:K7"/>
    <mergeCell ref="F8:K8"/>
    <mergeCell ref="F9:K9"/>
    <mergeCell ref="B5:C5"/>
    <mergeCell ref="B6:C6"/>
    <mergeCell ref="B7:C7"/>
    <mergeCell ref="B8:C8"/>
    <mergeCell ref="B9:C9"/>
    <mergeCell ref="D5:E5"/>
    <mergeCell ref="D6:E6"/>
    <mergeCell ref="I18:N18"/>
    <mergeCell ref="I19:N19"/>
    <mergeCell ref="G12:H12"/>
    <mergeCell ref="D2:L2"/>
    <mergeCell ref="I12:N13"/>
    <mergeCell ref="I14:N14"/>
    <mergeCell ref="I15:N15"/>
    <mergeCell ref="I16:N16"/>
    <mergeCell ref="D7:E7"/>
    <mergeCell ref="B19:D19"/>
    <mergeCell ref="D8:E8"/>
    <mergeCell ref="B14:B17"/>
    <mergeCell ref="E12:F12"/>
    <mergeCell ref="I17:N17"/>
    <mergeCell ref="C17:D17"/>
    <mergeCell ref="B18:D18"/>
    <mergeCell ref="D9:E9"/>
    <mergeCell ref="C14:D14"/>
    <mergeCell ref="C15:D15"/>
    <mergeCell ref="C16:D16"/>
  </mergeCells>
  <phoneticPr fontId="2"/>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L35"/>
  <sheetViews>
    <sheetView view="pageBreakPreview" zoomScale="75" zoomScaleNormal="100" zoomScaleSheetLayoutView="75" workbookViewId="0">
      <selection activeCell="D9" sqref="D9"/>
    </sheetView>
  </sheetViews>
  <sheetFormatPr defaultRowHeight="13.2" x14ac:dyDescent="0.2"/>
  <cols>
    <col min="1" max="1" width="3.44140625" customWidth="1"/>
    <col min="2" max="2" width="4.109375" customWidth="1"/>
    <col min="3" max="3" width="19.21875" customWidth="1"/>
    <col min="4" max="12" width="12.33203125" customWidth="1"/>
  </cols>
  <sheetData>
    <row r="3" spans="2:12" ht="13.8" thickBot="1" x14ac:dyDescent="0.25">
      <c r="B3" t="s">
        <v>55</v>
      </c>
      <c r="L3" t="s">
        <v>63</v>
      </c>
    </row>
    <row r="4" spans="2:12" ht="21.75" customHeight="1" thickBot="1" x14ac:dyDescent="0.25">
      <c r="B4" s="7"/>
      <c r="C4" s="9"/>
      <c r="D4" s="65" t="s">
        <v>62</v>
      </c>
      <c r="E4" s="92"/>
      <c r="F4" s="92"/>
      <c r="G4" s="92"/>
      <c r="H4" s="92"/>
      <c r="I4" s="92"/>
      <c r="J4" s="92"/>
      <c r="K4" s="69" t="s">
        <v>17</v>
      </c>
      <c r="L4" s="112" t="s">
        <v>46</v>
      </c>
    </row>
    <row r="5" spans="2:12" ht="21.75" customHeight="1" thickBot="1" x14ac:dyDescent="0.25">
      <c r="B5" s="10"/>
      <c r="C5" s="12"/>
      <c r="D5" s="18" t="s">
        <v>56</v>
      </c>
      <c r="E5" s="18" t="s">
        <v>57</v>
      </c>
      <c r="F5" s="18" t="s">
        <v>58</v>
      </c>
      <c r="G5" s="18" t="s">
        <v>59</v>
      </c>
      <c r="H5" s="18" t="s">
        <v>60</v>
      </c>
      <c r="I5" s="18" t="s">
        <v>61</v>
      </c>
      <c r="J5" s="18" t="s">
        <v>11</v>
      </c>
      <c r="K5" s="72"/>
      <c r="L5" s="112"/>
    </row>
    <row r="6" spans="2:12" ht="21.75" customHeight="1" thickBot="1" x14ac:dyDescent="0.25">
      <c r="B6" s="65" t="s">
        <v>64</v>
      </c>
      <c r="C6" s="66"/>
      <c r="D6" s="6"/>
      <c r="E6" s="6"/>
      <c r="F6" s="6"/>
      <c r="G6" s="6"/>
      <c r="H6" s="6"/>
      <c r="I6" s="6"/>
      <c r="J6" s="22">
        <f>SUM(D6:I6)</f>
        <v>0</v>
      </c>
      <c r="K6" s="21"/>
      <c r="L6" s="23">
        <f>SUM(J6:K6)</f>
        <v>0</v>
      </c>
    </row>
    <row r="7" spans="2:12" ht="21.75" customHeight="1" thickBot="1" x14ac:dyDescent="0.25">
      <c r="B7" s="65" t="s">
        <v>65</v>
      </c>
      <c r="C7" s="66"/>
      <c r="D7" s="52">
        <f>SUM(D15:D18,D21,D23)</f>
        <v>0</v>
      </c>
      <c r="E7" s="52">
        <f t="shared" ref="E7:K7" si="0">SUM(E15:E18,E21,E23)</f>
        <v>0</v>
      </c>
      <c r="F7" s="52">
        <f t="shared" si="0"/>
        <v>0</v>
      </c>
      <c r="G7" s="52">
        <f t="shared" si="0"/>
        <v>0</v>
      </c>
      <c r="H7" s="52">
        <f t="shared" si="0"/>
        <v>0</v>
      </c>
      <c r="I7" s="52">
        <f t="shared" si="0"/>
        <v>0</v>
      </c>
      <c r="J7" s="22">
        <f>SUM(D7:I7)</f>
        <v>0</v>
      </c>
      <c r="K7" s="52">
        <f t="shared" si="0"/>
        <v>0</v>
      </c>
      <c r="L7" s="23">
        <f>SUM(J7:K7)</f>
        <v>0</v>
      </c>
    </row>
    <row r="8" spans="2:12" ht="12" customHeight="1" x14ac:dyDescent="0.2"/>
    <row r="9" spans="2:12" ht="12" customHeight="1" x14ac:dyDescent="0.2">
      <c r="C9" s="57" t="s">
        <v>160</v>
      </c>
      <c r="D9" s="56">
        <f>D6*D7</f>
        <v>0</v>
      </c>
      <c r="E9" s="56">
        <f t="shared" ref="E9:I9" si="1">E6*E7</f>
        <v>0</v>
      </c>
      <c r="F9" s="56">
        <f t="shared" si="1"/>
        <v>0</v>
      </c>
      <c r="G9" s="56">
        <f t="shared" si="1"/>
        <v>0</v>
      </c>
      <c r="H9" s="56">
        <f t="shared" si="1"/>
        <v>0</v>
      </c>
      <c r="I9" s="56">
        <f t="shared" si="1"/>
        <v>0</v>
      </c>
      <c r="J9" s="56">
        <f>SUM(D9:I9)</f>
        <v>0</v>
      </c>
    </row>
    <row r="10" spans="2:12" ht="12" customHeight="1" thickBot="1" x14ac:dyDescent="0.25"/>
    <row r="11" spans="2:12" ht="21.75" customHeight="1" thickBot="1" x14ac:dyDescent="0.25">
      <c r="B11" s="106" t="s">
        <v>151</v>
      </c>
      <c r="C11" s="106"/>
      <c r="D11" s="19"/>
      <c r="E11" s="19"/>
      <c r="F11" s="19"/>
      <c r="G11" s="19"/>
      <c r="H11" s="19"/>
      <c r="I11" s="19"/>
      <c r="J11" s="22">
        <f t="shared" ref="J11" si="2">SUM(D11:I11)</f>
        <v>0</v>
      </c>
      <c r="K11" s="20"/>
      <c r="L11" s="23">
        <f t="shared" ref="L11" si="3">SUM(J11:K11)</f>
        <v>0</v>
      </c>
    </row>
    <row r="12" spans="2:12" ht="21.75" customHeight="1" thickBot="1" x14ac:dyDescent="0.25">
      <c r="B12" s="115" t="s">
        <v>70</v>
      </c>
      <c r="C12" s="18" t="s">
        <v>71</v>
      </c>
      <c r="D12" s="50"/>
      <c r="E12" s="50"/>
      <c r="F12" s="50"/>
      <c r="G12" s="50"/>
      <c r="H12" s="50"/>
      <c r="I12" s="50"/>
      <c r="J12" s="22">
        <f t="shared" ref="J12:J23" si="4">SUM(D12:I12)</f>
        <v>0</v>
      </c>
      <c r="K12" s="20"/>
      <c r="L12" s="23">
        <f t="shared" ref="L12:L23" si="5">SUM(J12:K12)</f>
        <v>0</v>
      </c>
    </row>
    <row r="13" spans="2:12" ht="21.75" customHeight="1" thickBot="1" x14ac:dyDescent="0.25">
      <c r="B13" s="116"/>
      <c r="C13" s="48" t="s">
        <v>164</v>
      </c>
      <c r="D13" s="50"/>
      <c r="E13" s="50"/>
      <c r="F13" s="50"/>
      <c r="G13" s="50"/>
      <c r="H13" s="50"/>
      <c r="I13" s="50"/>
      <c r="J13" s="22">
        <f t="shared" si="4"/>
        <v>0</v>
      </c>
      <c r="K13" s="20"/>
      <c r="L13" s="23">
        <f t="shared" si="5"/>
        <v>0</v>
      </c>
    </row>
    <row r="14" spans="2:12" ht="21.75" customHeight="1" thickBot="1" x14ac:dyDescent="0.25">
      <c r="B14" s="116"/>
      <c r="C14" s="18" t="s">
        <v>72</v>
      </c>
      <c r="D14" s="50"/>
      <c r="E14" s="50"/>
      <c r="F14" s="50"/>
      <c r="G14" s="50"/>
      <c r="H14" s="50"/>
      <c r="I14" s="50"/>
      <c r="J14" s="22">
        <f t="shared" si="4"/>
        <v>0</v>
      </c>
      <c r="K14" s="20"/>
      <c r="L14" s="23">
        <f t="shared" si="5"/>
        <v>0</v>
      </c>
    </row>
    <row r="15" spans="2:12" ht="21.75" customHeight="1" thickBot="1" x14ac:dyDescent="0.25">
      <c r="B15" s="117"/>
      <c r="C15" s="18" t="s">
        <v>73</v>
      </c>
      <c r="D15" s="51">
        <f t="shared" ref="D15:I15" si="6">SUM(D12:D14)</f>
        <v>0</v>
      </c>
      <c r="E15" s="51">
        <f t="shared" si="6"/>
        <v>0</v>
      </c>
      <c r="F15" s="51">
        <f t="shared" si="6"/>
        <v>0</v>
      </c>
      <c r="G15" s="51">
        <f t="shared" si="6"/>
        <v>0</v>
      </c>
      <c r="H15" s="51">
        <f t="shared" si="6"/>
        <v>0</v>
      </c>
      <c r="I15" s="51">
        <f t="shared" si="6"/>
        <v>0</v>
      </c>
      <c r="J15" s="22">
        <f t="shared" si="4"/>
        <v>0</v>
      </c>
      <c r="K15" s="20"/>
      <c r="L15" s="23">
        <f t="shared" si="5"/>
        <v>0</v>
      </c>
    </row>
    <row r="16" spans="2:12" ht="21.75" customHeight="1" thickBot="1" x14ac:dyDescent="0.25">
      <c r="B16" s="106" t="s">
        <v>75</v>
      </c>
      <c r="C16" s="106"/>
      <c r="D16" s="50"/>
      <c r="E16" s="50"/>
      <c r="F16" s="50"/>
      <c r="G16" s="50"/>
      <c r="H16" s="50"/>
      <c r="I16" s="50"/>
      <c r="J16" s="22">
        <f t="shared" si="4"/>
        <v>0</v>
      </c>
      <c r="K16" s="20"/>
      <c r="L16" s="23">
        <f t="shared" si="5"/>
        <v>0</v>
      </c>
    </row>
    <row r="17" spans="2:12" ht="21.75" customHeight="1" thickBot="1" x14ac:dyDescent="0.25">
      <c r="B17" s="106" t="s">
        <v>66</v>
      </c>
      <c r="C17" s="106"/>
      <c r="D17" s="50"/>
      <c r="E17" s="50"/>
      <c r="F17" s="50"/>
      <c r="G17" s="50"/>
      <c r="H17" s="50"/>
      <c r="I17" s="50"/>
      <c r="J17" s="22">
        <f t="shared" si="4"/>
        <v>0</v>
      </c>
      <c r="K17" s="20"/>
      <c r="L17" s="23">
        <f t="shared" si="5"/>
        <v>0</v>
      </c>
    </row>
    <row r="18" spans="2:12" ht="21.75" customHeight="1" thickBot="1" x14ac:dyDescent="0.25">
      <c r="B18" s="106" t="s">
        <v>67</v>
      </c>
      <c r="C18" s="106"/>
      <c r="D18" s="50"/>
      <c r="E18" s="50"/>
      <c r="F18" s="50"/>
      <c r="G18" s="50"/>
      <c r="H18" s="50"/>
      <c r="I18" s="50"/>
      <c r="J18" s="22">
        <f t="shared" si="4"/>
        <v>0</v>
      </c>
      <c r="K18" s="20"/>
      <c r="L18" s="23">
        <f t="shared" si="5"/>
        <v>0</v>
      </c>
    </row>
    <row r="19" spans="2:12" ht="11.25" customHeight="1" thickBot="1" x14ac:dyDescent="0.25"/>
    <row r="20" spans="2:12" ht="21.75" customHeight="1" thickBot="1" x14ac:dyDescent="0.25">
      <c r="B20" s="106" t="s">
        <v>74</v>
      </c>
      <c r="C20" s="106"/>
      <c r="D20" s="6"/>
      <c r="E20" s="6"/>
      <c r="F20" s="6"/>
      <c r="G20" s="6"/>
      <c r="H20" s="6"/>
      <c r="I20" s="6"/>
      <c r="J20" s="22">
        <f t="shared" si="4"/>
        <v>0</v>
      </c>
      <c r="K20" s="20"/>
      <c r="L20" s="23">
        <f t="shared" si="5"/>
        <v>0</v>
      </c>
    </row>
    <row r="21" spans="2:12" ht="21.75" customHeight="1" thickBot="1" x14ac:dyDescent="0.25">
      <c r="B21" s="106" t="s">
        <v>68</v>
      </c>
      <c r="C21" s="106"/>
      <c r="D21" s="50"/>
      <c r="E21" s="50"/>
      <c r="F21" s="50"/>
      <c r="G21" s="50"/>
      <c r="H21" s="50"/>
      <c r="I21" s="50"/>
      <c r="J21" s="22">
        <f t="shared" si="4"/>
        <v>0</v>
      </c>
      <c r="K21" s="20"/>
      <c r="L21" s="23">
        <f t="shared" si="5"/>
        <v>0</v>
      </c>
    </row>
    <row r="22" spans="2:12" ht="11.25" customHeight="1" thickBot="1" x14ac:dyDescent="0.25"/>
    <row r="23" spans="2:12" ht="21.75" customHeight="1" thickBot="1" x14ac:dyDescent="0.25">
      <c r="B23" s="106" t="s">
        <v>69</v>
      </c>
      <c r="C23" s="106"/>
      <c r="D23" s="50"/>
      <c r="E23" s="50"/>
      <c r="F23" s="50"/>
      <c r="G23" s="50"/>
      <c r="H23" s="50"/>
      <c r="I23" s="50"/>
      <c r="J23" s="22">
        <f t="shared" si="4"/>
        <v>0</v>
      </c>
      <c r="K23" s="20"/>
      <c r="L23" s="23">
        <f t="shared" si="5"/>
        <v>0</v>
      </c>
    </row>
    <row r="24" spans="2:12" ht="3.75" customHeight="1" x14ac:dyDescent="0.2"/>
    <row r="25" spans="2:12" x14ac:dyDescent="0.2">
      <c r="B25" t="s">
        <v>76</v>
      </c>
    </row>
    <row r="26" spans="2:12" x14ac:dyDescent="0.2">
      <c r="B26" t="s">
        <v>77</v>
      </c>
    </row>
    <row r="28" spans="2:12" x14ac:dyDescent="0.2">
      <c r="B28" s="114" t="s">
        <v>152</v>
      </c>
      <c r="C28" s="114"/>
      <c r="D28" s="114"/>
      <c r="E28" s="114"/>
      <c r="F28" s="114"/>
      <c r="G28" s="114"/>
      <c r="H28" s="114"/>
      <c r="I28" s="114"/>
      <c r="J28" s="114"/>
      <c r="K28" s="114"/>
      <c r="L28" s="114"/>
    </row>
    <row r="29" spans="2:12" x14ac:dyDescent="0.2">
      <c r="B29" s="114" t="s">
        <v>156</v>
      </c>
      <c r="C29" s="114"/>
      <c r="D29" s="114"/>
      <c r="E29" s="114"/>
      <c r="F29" s="114"/>
      <c r="G29" s="114"/>
      <c r="H29" s="114"/>
      <c r="I29" s="114"/>
      <c r="J29" s="114"/>
      <c r="K29" s="114"/>
      <c r="L29" s="114"/>
    </row>
    <row r="30" spans="2:12" x14ac:dyDescent="0.2">
      <c r="B30" s="49" t="s">
        <v>165</v>
      </c>
      <c r="C30" s="49"/>
      <c r="D30" s="49"/>
      <c r="E30" s="49"/>
      <c r="F30" s="49"/>
      <c r="G30" s="49"/>
      <c r="H30" s="49"/>
      <c r="I30" s="49"/>
      <c r="J30" s="49"/>
      <c r="K30" s="49"/>
      <c r="L30" s="49"/>
    </row>
    <row r="31" spans="2:12" x14ac:dyDescent="0.2">
      <c r="B31" s="114" t="s">
        <v>157</v>
      </c>
      <c r="C31" s="114"/>
      <c r="D31" s="114"/>
      <c r="E31" s="114"/>
      <c r="F31" s="114"/>
      <c r="G31" s="114"/>
      <c r="H31" s="114"/>
      <c r="I31" s="114"/>
      <c r="J31" s="114"/>
      <c r="K31" s="114"/>
      <c r="L31" s="114"/>
    </row>
    <row r="32" spans="2:12" ht="31.5" customHeight="1" x14ac:dyDescent="0.2">
      <c r="B32" s="113" t="s">
        <v>158</v>
      </c>
      <c r="C32" s="113"/>
      <c r="D32" s="113"/>
      <c r="E32" s="113"/>
      <c r="F32" s="113"/>
      <c r="G32" s="113"/>
      <c r="H32" s="113"/>
      <c r="I32" s="113"/>
      <c r="J32" s="113"/>
      <c r="K32" s="113"/>
      <c r="L32" s="113"/>
    </row>
    <row r="33" spans="2:12" x14ac:dyDescent="0.2">
      <c r="B33" s="113" t="s">
        <v>153</v>
      </c>
      <c r="C33" s="113"/>
      <c r="D33" s="113"/>
      <c r="E33" s="113"/>
      <c r="F33" s="113"/>
      <c r="G33" s="113"/>
      <c r="H33" s="113"/>
      <c r="I33" s="113"/>
      <c r="J33" s="113"/>
      <c r="K33" s="113"/>
      <c r="L33" s="113"/>
    </row>
    <row r="34" spans="2:12" x14ac:dyDescent="0.2">
      <c r="B34" s="113" t="s">
        <v>154</v>
      </c>
      <c r="C34" s="113"/>
      <c r="D34" s="113"/>
      <c r="E34" s="113"/>
      <c r="F34" s="113"/>
      <c r="G34" s="113"/>
      <c r="H34" s="113"/>
      <c r="I34" s="113"/>
      <c r="J34" s="113"/>
      <c r="K34" s="113"/>
      <c r="L34" s="113"/>
    </row>
    <row r="35" spans="2:12" x14ac:dyDescent="0.2">
      <c r="B35" s="113" t="s">
        <v>155</v>
      </c>
      <c r="C35" s="113"/>
      <c r="D35" s="113"/>
      <c r="E35" s="113"/>
      <c r="F35" s="113"/>
      <c r="G35" s="113"/>
      <c r="H35" s="113"/>
      <c r="I35" s="113"/>
      <c r="J35" s="113"/>
      <c r="K35" s="113"/>
      <c r="L35" s="113"/>
    </row>
  </sheetData>
  <mergeCells count="20">
    <mergeCell ref="B33:L33"/>
    <mergeCell ref="B34:L34"/>
    <mergeCell ref="B35:L35"/>
    <mergeCell ref="B11:C11"/>
    <mergeCell ref="B28:L28"/>
    <mergeCell ref="B29:L29"/>
    <mergeCell ref="B31:L31"/>
    <mergeCell ref="B32:L32"/>
    <mergeCell ref="B21:C21"/>
    <mergeCell ref="B23:C23"/>
    <mergeCell ref="B12:B15"/>
    <mergeCell ref="B16:C16"/>
    <mergeCell ref="B17:C17"/>
    <mergeCell ref="B18:C18"/>
    <mergeCell ref="B20:C20"/>
    <mergeCell ref="B6:C6"/>
    <mergeCell ref="B7:C7"/>
    <mergeCell ref="D4:J4"/>
    <mergeCell ref="K4:K5"/>
    <mergeCell ref="L4:L5"/>
  </mergeCells>
  <phoneticPr fontId="2"/>
  <pageMargins left="0.70866141732283472" right="0.70866141732283472" top="0.74803149606299213" bottom="0.41" header="0.31496062992125984" footer="0.31496062992125984"/>
  <pageSetup paperSize="9" scale="8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J29"/>
  <sheetViews>
    <sheetView view="pageBreakPreview" topLeftCell="A4" zoomScale="75" zoomScaleNormal="100" zoomScaleSheetLayoutView="75" workbookViewId="0">
      <selection activeCell="J24" sqref="J24"/>
    </sheetView>
  </sheetViews>
  <sheetFormatPr defaultRowHeight="13.2" x14ac:dyDescent="0.2"/>
  <cols>
    <col min="1" max="1" width="2.6640625" customWidth="1"/>
    <col min="2" max="2" width="3.6640625" customWidth="1"/>
    <col min="3" max="3" width="13.33203125" customWidth="1"/>
    <col min="4" max="4" width="2.77734375" customWidth="1"/>
    <col min="5" max="5" width="12.6640625" customWidth="1"/>
    <col min="6" max="6" width="4.6640625" customWidth="1"/>
    <col min="7" max="7" width="2.77734375" customWidth="1"/>
    <col min="8" max="8" width="12.6640625" customWidth="1"/>
    <col min="9" max="9" width="4.6640625" customWidth="1"/>
    <col min="10" max="10" width="73" customWidth="1"/>
  </cols>
  <sheetData>
    <row r="2" spans="1:10" ht="21.75" customHeight="1" x14ac:dyDescent="0.2">
      <c r="A2" t="s">
        <v>78</v>
      </c>
    </row>
    <row r="3" spans="1:10" ht="21" customHeight="1" x14ac:dyDescent="0.2">
      <c r="B3" s="29"/>
      <c r="C3" s="30"/>
      <c r="D3" s="118" t="s">
        <v>92</v>
      </c>
      <c r="E3" s="119"/>
      <c r="F3" s="120"/>
      <c r="G3" s="65" t="s">
        <v>93</v>
      </c>
      <c r="H3" s="92"/>
      <c r="I3" s="66"/>
      <c r="J3" s="47" t="s">
        <v>94</v>
      </c>
    </row>
    <row r="4" spans="1:10" ht="21" customHeight="1" x14ac:dyDescent="0.2">
      <c r="B4" s="7" t="s">
        <v>79</v>
      </c>
      <c r="C4" s="9"/>
      <c r="D4" s="7"/>
      <c r="E4" s="54"/>
      <c r="F4" s="25" t="s">
        <v>86</v>
      </c>
      <c r="G4" s="7"/>
      <c r="H4" s="54"/>
      <c r="I4" s="59" t="s">
        <v>86</v>
      </c>
      <c r="J4" s="19"/>
    </row>
    <row r="5" spans="1:10" ht="21" customHeight="1" x14ac:dyDescent="0.2">
      <c r="B5" s="10" t="s">
        <v>80</v>
      </c>
      <c r="C5" s="12"/>
      <c r="D5" s="10" t="s">
        <v>87</v>
      </c>
      <c r="E5" s="55"/>
      <c r="F5" s="26" t="s">
        <v>88</v>
      </c>
      <c r="G5" s="10" t="s">
        <v>87</v>
      </c>
      <c r="H5" s="55"/>
      <c r="I5" s="58" t="s">
        <v>88</v>
      </c>
      <c r="J5" s="19"/>
    </row>
    <row r="6" spans="1:10" ht="21" customHeight="1" x14ac:dyDescent="0.2">
      <c r="B6" s="7" t="s">
        <v>81</v>
      </c>
      <c r="C6" s="9"/>
      <c r="D6" s="123"/>
      <c r="E6" s="124"/>
      <c r="F6" s="24" t="s">
        <v>89</v>
      </c>
      <c r="G6" s="123"/>
      <c r="H6" s="124"/>
      <c r="I6" s="24" t="s">
        <v>89</v>
      </c>
      <c r="J6" s="121" t="s">
        <v>150</v>
      </c>
    </row>
    <row r="7" spans="1:10" ht="21" customHeight="1" x14ac:dyDescent="0.2">
      <c r="B7" s="31"/>
      <c r="C7" s="3" t="s">
        <v>82</v>
      </c>
      <c r="D7" s="123"/>
      <c r="E7" s="124"/>
      <c r="F7" s="24" t="s">
        <v>89</v>
      </c>
      <c r="G7" s="123"/>
      <c r="H7" s="124"/>
      <c r="I7" s="24" t="s">
        <v>89</v>
      </c>
      <c r="J7" s="122"/>
    </row>
    <row r="8" spans="1:10" ht="21" customHeight="1" x14ac:dyDescent="0.2">
      <c r="B8" s="10"/>
      <c r="C8" s="3" t="s">
        <v>83</v>
      </c>
      <c r="D8" s="123"/>
      <c r="E8" s="124"/>
      <c r="F8" s="24" t="s">
        <v>89</v>
      </c>
      <c r="G8" s="123"/>
      <c r="H8" s="124"/>
      <c r="I8" s="24" t="s">
        <v>89</v>
      </c>
      <c r="J8" s="122"/>
    </row>
    <row r="9" spans="1:10" ht="21" customHeight="1" x14ac:dyDescent="0.2">
      <c r="B9" s="29" t="s">
        <v>84</v>
      </c>
      <c r="C9" s="30"/>
      <c r="D9" s="123"/>
      <c r="E9" s="124"/>
      <c r="F9" s="24" t="s">
        <v>90</v>
      </c>
      <c r="G9" s="123"/>
      <c r="H9" s="124"/>
      <c r="I9" s="24" t="s">
        <v>90</v>
      </c>
      <c r="J9" s="19"/>
    </row>
    <row r="10" spans="1:10" ht="21" customHeight="1" x14ac:dyDescent="0.2">
      <c r="B10" s="29" t="s">
        <v>85</v>
      </c>
      <c r="C10" s="30"/>
      <c r="D10" s="123"/>
      <c r="E10" s="124"/>
      <c r="F10" s="24" t="s">
        <v>90</v>
      </c>
      <c r="G10" s="123"/>
      <c r="H10" s="124"/>
      <c r="I10" s="24" t="s">
        <v>90</v>
      </c>
      <c r="J10" s="19"/>
    </row>
    <row r="11" spans="1:10" ht="21" customHeight="1" x14ac:dyDescent="0.2">
      <c r="B11" s="29" t="s">
        <v>162</v>
      </c>
      <c r="C11" s="30"/>
      <c r="D11" s="125">
        <f>IF(D9=0,0,ROUND(D10/D9*100,3))</f>
        <v>0</v>
      </c>
      <c r="E11" s="126"/>
      <c r="F11" s="24" t="s">
        <v>91</v>
      </c>
      <c r="G11" s="125">
        <f>IF(G9=0,0,ROUND(G10/G9*100,1))</f>
        <v>0</v>
      </c>
      <c r="H11" s="126"/>
      <c r="I11" s="24" t="s">
        <v>91</v>
      </c>
      <c r="J11" s="19"/>
    </row>
    <row r="13" spans="1:10" ht="21.75" customHeight="1" x14ac:dyDescent="0.2">
      <c r="A13" t="s">
        <v>95</v>
      </c>
    </row>
    <row r="14" spans="1:10" ht="21.75" customHeight="1" x14ac:dyDescent="0.2">
      <c r="B14" s="7" t="s">
        <v>96</v>
      </c>
      <c r="C14" s="9"/>
      <c r="D14" s="84"/>
      <c r="E14" s="85"/>
      <c r="F14" s="24" t="s">
        <v>102</v>
      </c>
      <c r="G14" s="84"/>
      <c r="H14" s="85"/>
      <c r="I14" s="24" t="s">
        <v>102</v>
      </c>
      <c r="J14" s="19"/>
    </row>
    <row r="15" spans="1:10" ht="21.75" customHeight="1" x14ac:dyDescent="0.2">
      <c r="B15" s="31"/>
      <c r="C15" s="27" t="s">
        <v>98</v>
      </c>
      <c r="D15" s="84"/>
      <c r="E15" s="85"/>
      <c r="F15" s="24" t="s">
        <v>102</v>
      </c>
      <c r="G15" s="84"/>
      <c r="H15" s="85"/>
      <c r="I15" s="24" t="s">
        <v>102</v>
      </c>
      <c r="J15" s="19"/>
    </row>
    <row r="16" spans="1:10" ht="21.75" customHeight="1" x14ac:dyDescent="0.2">
      <c r="B16" s="31"/>
      <c r="C16" s="27" t="s">
        <v>99</v>
      </c>
      <c r="D16" s="84"/>
      <c r="E16" s="85"/>
      <c r="F16" s="24" t="s">
        <v>102</v>
      </c>
      <c r="G16" s="84"/>
      <c r="H16" s="85"/>
      <c r="I16" s="24" t="s">
        <v>102</v>
      </c>
      <c r="J16" s="19"/>
    </row>
    <row r="17" spans="2:10" ht="21.75" customHeight="1" x14ac:dyDescent="0.2">
      <c r="B17" s="10"/>
      <c r="C17" s="27" t="s">
        <v>100</v>
      </c>
      <c r="D17" s="84"/>
      <c r="E17" s="85"/>
      <c r="F17" s="24" t="s">
        <v>102</v>
      </c>
      <c r="G17" s="84"/>
      <c r="H17" s="85"/>
      <c r="I17" s="24" t="s">
        <v>102</v>
      </c>
      <c r="J17" s="19"/>
    </row>
    <row r="18" spans="2:10" ht="21.75" customHeight="1" x14ac:dyDescent="0.2">
      <c r="B18" s="7" t="s">
        <v>97</v>
      </c>
      <c r="C18" s="9"/>
      <c r="D18" s="84"/>
      <c r="E18" s="85"/>
      <c r="F18" s="24" t="s">
        <v>90</v>
      </c>
      <c r="G18" s="84"/>
      <c r="H18" s="85"/>
      <c r="I18" s="24" t="s">
        <v>90</v>
      </c>
      <c r="J18" s="19"/>
    </row>
    <row r="19" spans="2:10" ht="21.75" customHeight="1" x14ac:dyDescent="0.2">
      <c r="B19" s="31"/>
      <c r="C19" s="27" t="s">
        <v>98</v>
      </c>
      <c r="D19" s="84"/>
      <c r="E19" s="85"/>
      <c r="F19" s="24" t="s">
        <v>90</v>
      </c>
      <c r="G19" s="84"/>
      <c r="H19" s="85"/>
      <c r="I19" s="24" t="s">
        <v>90</v>
      </c>
      <c r="J19" s="19"/>
    </row>
    <row r="20" spans="2:10" ht="21.75" customHeight="1" x14ac:dyDescent="0.2">
      <c r="B20" s="31"/>
      <c r="C20" s="27" t="s">
        <v>99</v>
      </c>
      <c r="D20" s="84"/>
      <c r="E20" s="85"/>
      <c r="F20" s="24" t="s">
        <v>90</v>
      </c>
      <c r="G20" s="84"/>
      <c r="H20" s="85"/>
      <c r="I20" s="24" t="s">
        <v>90</v>
      </c>
      <c r="J20" s="19"/>
    </row>
    <row r="21" spans="2:10" ht="21.75" customHeight="1" x14ac:dyDescent="0.2">
      <c r="B21" s="10"/>
      <c r="C21" s="27" t="s">
        <v>100</v>
      </c>
      <c r="D21" s="84"/>
      <c r="E21" s="85"/>
      <c r="F21" s="24" t="s">
        <v>90</v>
      </c>
      <c r="G21" s="84"/>
      <c r="H21" s="85"/>
      <c r="I21" s="24" t="s">
        <v>90</v>
      </c>
      <c r="J21" s="19"/>
    </row>
    <row r="22" spans="2:10" ht="21.75" customHeight="1" x14ac:dyDescent="0.2">
      <c r="B22" s="7" t="s">
        <v>101</v>
      </c>
      <c r="C22" s="9"/>
      <c r="D22" s="84"/>
      <c r="E22" s="85"/>
      <c r="F22" s="24" t="s">
        <v>90</v>
      </c>
      <c r="G22" s="84"/>
      <c r="H22" s="85"/>
      <c r="I22" s="24" t="s">
        <v>90</v>
      </c>
      <c r="J22" s="19"/>
    </row>
    <row r="23" spans="2:10" ht="21.75" customHeight="1" x14ac:dyDescent="0.2">
      <c r="B23" s="31"/>
      <c r="C23" s="27" t="s">
        <v>98</v>
      </c>
      <c r="D23" s="84"/>
      <c r="E23" s="85"/>
      <c r="F23" s="24" t="s">
        <v>90</v>
      </c>
      <c r="G23" s="84"/>
      <c r="H23" s="85"/>
      <c r="I23" s="24" t="s">
        <v>90</v>
      </c>
      <c r="J23" s="19"/>
    </row>
    <row r="24" spans="2:10" ht="21.75" customHeight="1" x14ac:dyDescent="0.2">
      <c r="B24" s="31"/>
      <c r="C24" s="27" t="s">
        <v>99</v>
      </c>
      <c r="D24" s="84"/>
      <c r="E24" s="85"/>
      <c r="F24" s="24" t="s">
        <v>90</v>
      </c>
      <c r="G24" s="84"/>
      <c r="H24" s="85"/>
      <c r="I24" s="24" t="s">
        <v>90</v>
      </c>
      <c r="J24" s="19"/>
    </row>
    <row r="25" spans="2:10" ht="21.75" customHeight="1" x14ac:dyDescent="0.2">
      <c r="B25" s="10"/>
      <c r="C25" s="27" t="s">
        <v>100</v>
      </c>
      <c r="D25" s="84"/>
      <c r="E25" s="85"/>
      <c r="F25" s="24" t="s">
        <v>90</v>
      </c>
      <c r="G25" s="84"/>
      <c r="H25" s="85"/>
      <c r="I25" s="24" t="s">
        <v>90</v>
      </c>
      <c r="J25" s="19"/>
    </row>
    <row r="26" spans="2:10" ht="21.75" customHeight="1" x14ac:dyDescent="0.2">
      <c r="B26" s="7" t="s">
        <v>103</v>
      </c>
      <c r="C26" s="9"/>
      <c r="D26" s="84"/>
      <c r="E26" s="85"/>
      <c r="F26" s="24" t="s">
        <v>104</v>
      </c>
      <c r="G26" s="84"/>
      <c r="H26" s="85"/>
      <c r="I26" s="24" t="s">
        <v>104</v>
      </c>
      <c r="J26" s="19"/>
    </row>
    <row r="27" spans="2:10" ht="21.75" customHeight="1" x14ac:dyDescent="0.2">
      <c r="B27" s="31"/>
      <c r="C27" s="27" t="s">
        <v>98</v>
      </c>
      <c r="D27" s="84"/>
      <c r="E27" s="85"/>
      <c r="F27" s="24" t="s">
        <v>104</v>
      </c>
      <c r="G27" s="84"/>
      <c r="H27" s="85"/>
      <c r="I27" s="24" t="s">
        <v>104</v>
      </c>
      <c r="J27" s="19"/>
    </row>
    <row r="28" spans="2:10" ht="21.75" customHeight="1" x14ac:dyDescent="0.2">
      <c r="B28" s="31"/>
      <c r="C28" s="27" t="s">
        <v>99</v>
      </c>
      <c r="D28" s="84"/>
      <c r="E28" s="85"/>
      <c r="F28" s="24" t="s">
        <v>104</v>
      </c>
      <c r="G28" s="84"/>
      <c r="H28" s="85"/>
      <c r="I28" s="24" t="s">
        <v>104</v>
      </c>
      <c r="J28" s="19"/>
    </row>
    <row r="29" spans="2:10" ht="21.75" customHeight="1" x14ac:dyDescent="0.2">
      <c r="B29" s="10"/>
      <c r="C29" s="27" t="s">
        <v>100</v>
      </c>
      <c r="D29" s="84"/>
      <c r="E29" s="85"/>
      <c r="F29" s="24" t="s">
        <v>104</v>
      </c>
      <c r="G29" s="84"/>
      <c r="H29" s="85"/>
      <c r="I29" s="24" t="s">
        <v>104</v>
      </c>
      <c r="J29" s="19"/>
    </row>
  </sheetData>
  <mergeCells count="47">
    <mergeCell ref="D15:E15"/>
    <mergeCell ref="G15:H15"/>
    <mergeCell ref="D9:E9"/>
    <mergeCell ref="G9:H9"/>
    <mergeCell ref="D10:E10"/>
    <mergeCell ref="G10:H10"/>
    <mergeCell ref="D11:E11"/>
    <mergeCell ref="G11:H11"/>
    <mergeCell ref="D3:F3"/>
    <mergeCell ref="G3:I3"/>
    <mergeCell ref="J6:J8"/>
    <mergeCell ref="D14:E14"/>
    <mergeCell ref="G14:H14"/>
    <mergeCell ref="D6:E6"/>
    <mergeCell ref="G6:H6"/>
    <mergeCell ref="D7:E7"/>
    <mergeCell ref="G7:H7"/>
    <mergeCell ref="D8:E8"/>
    <mergeCell ref="G8:H8"/>
    <mergeCell ref="D16:E16"/>
    <mergeCell ref="G16:H16"/>
    <mergeCell ref="D17:E17"/>
    <mergeCell ref="G17:H17"/>
    <mergeCell ref="D18:E18"/>
    <mergeCell ref="G18:H18"/>
    <mergeCell ref="D19:E19"/>
    <mergeCell ref="G19:H19"/>
    <mergeCell ref="D20:E20"/>
    <mergeCell ref="G20:H20"/>
    <mergeCell ref="D21:E21"/>
    <mergeCell ref="G21:H21"/>
    <mergeCell ref="D22:E22"/>
    <mergeCell ref="G22:H22"/>
    <mergeCell ref="D23:E23"/>
    <mergeCell ref="G23:H23"/>
    <mergeCell ref="D24:E24"/>
    <mergeCell ref="G24:H24"/>
    <mergeCell ref="D28:E28"/>
    <mergeCell ref="G28:H28"/>
    <mergeCell ref="D29:E29"/>
    <mergeCell ref="G29:H29"/>
    <mergeCell ref="D25:E25"/>
    <mergeCell ref="G25:H25"/>
    <mergeCell ref="D26:E26"/>
    <mergeCell ref="G26:H26"/>
    <mergeCell ref="D27:E27"/>
    <mergeCell ref="G27:H27"/>
  </mergeCells>
  <phoneticPr fontId="2"/>
  <printOptions horizontalCentered="1" verticalCentered="1"/>
  <pageMargins left="0.70866141732283472" right="0.70866141732283472" top="0.74803149606299213" bottom="0.74803149606299213"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O29"/>
  <sheetViews>
    <sheetView view="pageBreakPreview" zoomScale="85" zoomScaleNormal="100" zoomScaleSheetLayoutView="85" workbookViewId="0">
      <selection activeCell="S10" sqref="S10"/>
    </sheetView>
  </sheetViews>
  <sheetFormatPr defaultRowHeight="13.2" x14ac:dyDescent="0.2"/>
  <cols>
    <col min="1" max="1" width="4" customWidth="1"/>
    <col min="3" max="3" width="19.88671875" customWidth="1"/>
    <col min="6" max="6" width="6.21875" customWidth="1"/>
    <col min="9" max="9" width="6.21875" customWidth="1"/>
    <col min="12" max="12" width="6.21875" customWidth="1"/>
    <col min="15" max="15" width="5.6640625" customWidth="1"/>
    <col min="16" max="16" width="1.77734375" customWidth="1"/>
  </cols>
  <sheetData>
    <row r="2" spans="1:15" ht="21.75" customHeight="1" thickBot="1" x14ac:dyDescent="0.25">
      <c r="A2" t="s">
        <v>144</v>
      </c>
      <c r="O2" t="s">
        <v>159</v>
      </c>
    </row>
    <row r="3" spans="1:15" ht="21.75" customHeight="1" x14ac:dyDescent="0.2">
      <c r="B3" s="29"/>
      <c r="C3" s="30"/>
      <c r="D3" s="118" t="s">
        <v>118</v>
      </c>
      <c r="E3" s="119"/>
      <c r="F3" s="120"/>
      <c r="G3" s="118" t="s">
        <v>24</v>
      </c>
      <c r="H3" s="119"/>
      <c r="I3" s="120"/>
      <c r="J3" s="118" t="s">
        <v>119</v>
      </c>
      <c r="K3" s="119"/>
      <c r="L3" s="119"/>
      <c r="M3" s="162" t="s">
        <v>120</v>
      </c>
      <c r="N3" s="163"/>
      <c r="O3" s="164"/>
    </row>
    <row r="4" spans="1:15" ht="21.75" customHeight="1" x14ac:dyDescent="0.2">
      <c r="B4" s="91" t="s">
        <v>105</v>
      </c>
      <c r="C4" s="91"/>
      <c r="D4" s="128"/>
      <c r="E4" s="128"/>
      <c r="F4" s="128"/>
      <c r="G4" s="128"/>
      <c r="H4" s="128"/>
      <c r="I4" s="128"/>
      <c r="J4" s="128"/>
      <c r="K4" s="128"/>
      <c r="L4" s="84"/>
      <c r="M4" s="129">
        <f>ROUND(SUM(D4:L4)/3,0)</f>
        <v>0</v>
      </c>
      <c r="N4" s="130"/>
      <c r="O4" s="131"/>
    </row>
    <row r="5" spans="1:15" ht="21.75" customHeight="1" x14ac:dyDescent="0.2">
      <c r="B5" s="82" t="s">
        <v>106</v>
      </c>
      <c r="C5" s="83"/>
      <c r="D5" s="128"/>
      <c r="E5" s="128"/>
      <c r="F5" s="128"/>
      <c r="G5" s="128"/>
      <c r="H5" s="128"/>
      <c r="I5" s="128"/>
      <c r="J5" s="128"/>
      <c r="K5" s="128"/>
      <c r="L5" s="84"/>
      <c r="M5" s="129">
        <f>ROUND(SUM(D5:L5)/3,0)</f>
        <v>0</v>
      </c>
      <c r="N5" s="130"/>
      <c r="O5" s="131"/>
    </row>
    <row r="6" spans="1:15" ht="21.75" customHeight="1" x14ac:dyDescent="0.2">
      <c r="B6" s="91" t="s">
        <v>107</v>
      </c>
      <c r="C6" s="91"/>
      <c r="D6" s="128"/>
      <c r="E6" s="128"/>
      <c r="F6" s="128"/>
      <c r="G6" s="128"/>
      <c r="H6" s="128"/>
      <c r="I6" s="128"/>
      <c r="J6" s="128"/>
      <c r="K6" s="128"/>
      <c r="L6" s="84"/>
      <c r="M6" s="129">
        <f t="shared" ref="M6:M9" si="0">ROUND(SUM(D6:L6)/3,0)</f>
        <v>0</v>
      </c>
      <c r="N6" s="130"/>
      <c r="O6" s="131"/>
    </row>
    <row r="7" spans="1:15" ht="21.75" customHeight="1" x14ac:dyDescent="0.2">
      <c r="B7" s="91" t="s">
        <v>108</v>
      </c>
      <c r="C7" s="91"/>
      <c r="D7" s="128"/>
      <c r="E7" s="128"/>
      <c r="F7" s="128"/>
      <c r="G7" s="128"/>
      <c r="H7" s="128"/>
      <c r="I7" s="128"/>
      <c r="J7" s="128"/>
      <c r="K7" s="128"/>
      <c r="L7" s="84"/>
      <c r="M7" s="129">
        <f t="shared" si="0"/>
        <v>0</v>
      </c>
      <c r="N7" s="130"/>
      <c r="O7" s="131"/>
    </row>
    <row r="8" spans="1:15" ht="21.75" customHeight="1" x14ac:dyDescent="0.2">
      <c r="B8" s="91" t="s">
        <v>109</v>
      </c>
      <c r="C8" s="91"/>
      <c r="D8" s="128"/>
      <c r="E8" s="128"/>
      <c r="F8" s="128"/>
      <c r="G8" s="128"/>
      <c r="H8" s="128"/>
      <c r="I8" s="128"/>
      <c r="J8" s="128"/>
      <c r="K8" s="128"/>
      <c r="L8" s="84"/>
      <c r="M8" s="129">
        <f t="shared" si="0"/>
        <v>0</v>
      </c>
      <c r="N8" s="130"/>
      <c r="O8" s="131"/>
    </row>
    <row r="9" spans="1:15" ht="21.75" customHeight="1" thickBot="1" x14ac:dyDescent="0.25">
      <c r="B9" s="91" t="s">
        <v>110</v>
      </c>
      <c r="C9" s="91"/>
      <c r="D9" s="128"/>
      <c r="E9" s="128"/>
      <c r="F9" s="128"/>
      <c r="G9" s="128"/>
      <c r="H9" s="128"/>
      <c r="I9" s="128"/>
      <c r="J9" s="128"/>
      <c r="K9" s="128"/>
      <c r="L9" s="84"/>
      <c r="M9" s="137">
        <f t="shared" si="0"/>
        <v>0</v>
      </c>
      <c r="N9" s="138"/>
      <c r="O9" s="139"/>
    </row>
    <row r="10" spans="1:15" ht="21.75" customHeight="1" x14ac:dyDescent="0.2">
      <c r="B10" s="44"/>
      <c r="C10" s="44"/>
      <c r="D10" s="43"/>
      <c r="E10" s="43"/>
      <c r="F10" s="43"/>
      <c r="G10" s="43"/>
      <c r="H10" s="43"/>
      <c r="I10" s="43"/>
      <c r="J10" s="43"/>
      <c r="K10" s="43"/>
      <c r="L10" s="43"/>
      <c r="M10" s="45"/>
      <c r="N10" s="45"/>
      <c r="O10" s="45"/>
    </row>
    <row r="11" spans="1:15" ht="21.75" customHeight="1" x14ac:dyDescent="0.2"/>
    <row r="12" spans="1:15" ht="21.75" customHeight="1" thickBot="1" x14ac:dyDescent="0.25">
      <c r="A12" t="s">
        <v>111</v>
      </c>
    </row>
    <row r="13" spans="1:15" ht="21.75" customHeight="1" thickBot="1" x14ac:dyDescent="0.25">
      <c r="B13" s="35"/>
      <c r="C13" s="36"/>
      <c r="D13" s="168" t="s">
        <v>118</v>
      </c>
      <c r="E13" s="169"/>
      <c r="F13" s="170"/>
      <c r="G13" s="168" t="s">
        <v>24</v>
      </c>
      <c r="H13" s="169"/>
      <c r="I13" s="170"/>
      <c r="J13" s="140" t="s">
        <v>122</v>
      </c>
      <c r="K13" s="141"/>
      <c r="L13" s="141"/>
      <c r="M13" s="141"/>
      <c r="N13" s="141"/>
      <c r="O13" s="142"/>
    </row>
    <row r="14" spans="1:15" ht="21.75" customHeight="1" x14ac:dyDescent="0.2">
      <c r="B14" s="171" t="s">
        <v>112</v>
      </c>
      <c r="C14" s="37" t="s">
        <v>163</v>
      </c>
      <c r="D14" s="173"/>
      <c r="E14" s="174"/>
      <c r="F14" s="34" t="s">
        <v>115</v>
      </c>
      <c r="G14" s="143"/>
      <c r="H14" s="144"/>
      <c r="I14" s="34" t="s">
        <v>115</v>
      </c>
      <c r="J14" s="159"/>
      <c r="K14" s="160"/>
      <c r="L14" s="160"/>
      <c r="M14" s="160"/>
      <c r="N14" s="160"/>
      <c r="O14" s="161"/>
    </row>
    <row r="15" spans="1:15" ht="21.75" customHeight="1" x14ac:dyDescent="0.2">
      <c r="B15" s="171"/>
      <c r="C15" s="38" t="s">
        <v>113</v>
      </c>
      <c r="D15" s="165"/>
      <c r="E15" s="124"/>
      <c r="F15" s="32" t="s">
        <v>116</v>
      </c>
      <c r="G15" s="165"/>
      <c r="H15" s="124"/>
      <c r="I15" s="32" t="s">
        <v>116</v>
      </c>
      <c r="J15" s="132"/>
      <c r="K15" s="128"/>
      <c r="L15" s="128"/>
      <c r="M15" s="128"/>
      <c r="N15" s="128"/>
      <c r="O15" s="133"/>
    </row>
    <row r="16" spans="1:15" ht="21.75" customHeight="1" thickBot="1" x14ac:dyDescent="0.25">
      <c r="B16" s="172"/>
      <c r="C16" s="39" t="s">
        <v>114</v>
      </c>
      <c r="D16" s="175"/>
      <c r="E16" s="176"/>
      <c r="F16" s="33" t="s">
        <v>117</v>
      </c>
      <c r="G16" s="166"/>
      <c r="H16" s="167"/>
      <c r="I16" s="33" t="s">
        <v>117</v>
      </c>
      <c r="J16" s="134" t="s">
        <v>121</v>
      </c>
      <c r="K16" s="135"/>
      <c r="L16" s="135"/>
      <c r="M16" s="135"/>
      <c r="N16" s="135"/>
      <c r="O16" s="136"/>
    </row>
    <row r="18" spans="1:12" ht="21.75" customHeight="1" x14ac:dyDescent="0.2">
      <c r="A18" t="s">
        <v>123</v>
      </c>
      <c r="L18" s="53" t="s">
        <v>159</v>
      </c>
    </row>
    <row r="19" spans="1:12" ht="21.75" customHeight="1" x14ac:dyDescent="0.2">
      <c r="B19" s="65" t="s">
        <v>124</v>
      </c>
      <c r="C19" s="66"/>
      <c r="D19" s="67" t="s">
        <v>134</v>
      </c>
      <c r="E19" s="158"/>
      <c r="F19" s="68"/>
      <c r="G19" s="118" t="s">
        <v>118</v>
      </c>
      <c r="H19" s="119"/>
      <c r="I19" s="120"/>
      <c r="J19" s="118" t="s">
        <v>167</v>
      </c>
      <c r="K19" s="119"/>
      <c r="L19" s="120"/>
    </row>
    <row r="20" spans="1:12" ht="21.75" customHeight="1" x14ac:dyDescent="0.2">
      <c r="B20" s="29" t="s">
        <v>125</v>
      </c>
      <c r="C20" s="30"/>
      <c r="D20" s="145" t="s">
        <v>135</v>
      </c>
      <c r="E20" s="146"/>
      <c r="F20" s="147"/>
      <c r="G20" s="127"/>
      <c r="H20" s="127"/>
      <c r="I20" s="127"/>
      <c r="J20" s="127"/>
      <c r="K20" s="127"/>
      <c r="L20" s="127"/>
    </row>
    <row r="21" spans="1:12" ht="21.75" customHeight="1" x14ac:dyDescent="0.2">
      <c r="B21" s="7" t="s">
        <v>126</v>
      </c>
      <c r="C21" s="9"/>
      <c r="D21" s="145" t="s">
        <v>136</v>
      </c>
      <c r="E21" s="146"/>
      <c r="F21" s="147"/>
      <c r="G21" s="127"/>
      <c r="H21" s="127"/>
      <c r="I21" s="127"/>
      <c r="J21" s="127"/>
      <c r="K21" s="127"/>
      <c r="L21" s="127"/>
    </row>
    <row r="22" spans="1:12" ht="30.75" customHeight="1" x14ac:dyDescent="0.2">
      <c r="B22" s="10"/>
      <c r="C22" s="3" t="s">
        <v>127</v>
      </c>
      <c r="D22" s="145" t="s">
        <v>137</v>
      </c>
      <c r="E22" s="146"/>
      <c r="F22" s="147"/>
      <c r="G22" s="127"/>
      <c r="H22" s="127"/>
      <c r="I22" s="127"/>
      <c r="J22" s="127"/>
      <c r="K22" s="127"/>
      <c r="L22" s="127"/>
    </row>
    <row r="23" spans="1:12" ht="21.75" customHeight="1" x14ac:dyDescent="0.2">
      <c r="B23" s="29" t="s">
        <v>128</v>
      </c>
      <c r="C23" s="30"/>
      <c r="D23" s="145" t="s">
        <v>138</v>
      </c>
      <c r="E23" s="146"/>
      <c r="F23" s="147"/>
      <c r="G23" s="151">
        <f>G20+G21</f>
        <v>0</v>
      </c>
      <c r="H23" s="151"/>
      <c r="I23" s="151"/>
      <c r="J23" s="151">
        <f>J20+J21</f>
        <v>0</v>
      </c>
      <c r="K23" s="151"/>
      <c r="L23" s="151"/>
    </row>
    <row r="24" spans="1:12" ht="43.5" customHeight="1" x14ac:dyDescent="0.2">
      <c r="B24" s="156" t="s">
        <v>129</v>
      </c>
      <c r="C24" s="157"/>
      <c r="D24" s="145" t="s">
        <v>139</v>
      </c>
      <c r="E24" s="146"/>
      <c r="F24" s="147"/>
      <c r="G24" s="152" t="e">
        <f>ROUND((G21/G23),3)</f>
        <v>#DIV/0!</v>
      </c>
      <c r="H24" s="152"/>
      <c r="I24" s="152"/>
      <c r="J24" s="152" t="e">
        <f>ROUND((J21/J23),3)</f>
        <v>#DIV/0!</v>
      </c>
      <c r="K24" s="152"/>
      <c r="L24" s="152"/>
    </row>
    <row r="25" spans="1:12" ht="21.75" customHeight="1" x14ac:dyDescent="0.2">
      <c r="B25" s="153" t="s">
        <v>133</v>
      </c>
      <c r="C25" s="3" t="s">
        <v>145</v>
      </c>
      <c r="D25" s="40" t="s">
        <v>147</v>
      </c>
      <c r="E25" s="41"/>
      <c r="F25" s="42"/>
      <c r="G25" s="127"/>
      <c r="H25" s="127"/>
      <c r="I25" s="127"/>
      <c r="J25" s="127"/>
      <c r="K25" s="127"/>
      <c r="L25" s="127"/>
    </row>
    <row r="26" spans="1:12" ht="21.75" customHeight="1" x14ac:dyDescent="0.2">
      <c r="B26" s="154"/>
      <c r="C26" s="3" t="s">
        <v>146</v>
      </c>
      <c r="D26" s="40" t="s">
        <v>148</v>
      </c>
      <c r="E26" s="41"/>
      <c r="F26" s="42"/>
      <c r="G26" s="127"/>
      <c r="H26" s="127"/>
      <c r="I26" s="127"/>
      <c r="J26" s="127"/>
      <c r="K26" s="127"/>
      <c r="L26" s="127"/>
    </row>
    <row r="27" spans="1:12" ht="27" customHeight="1" x14ac:dyDescent="0.2">
      <c r="B27" s="154"/>
      <c r="C27" s="3" t="s">
        <v>130</v>
      </c>
      <c r="D27" s="148" t="s">
        <v>140</v>
      </c>
      <c r="E27" s="149"/>
      <c r="F27" s="150"/>
      <c r="G27" s="127"/>
      <c r="H27" s="127"/>
      <c r="I27" s="127"/>
      <c r="J27" s="127"/>
      <c r="K27" s="127"/>
      <c r="L27" s="127"/>
    </row>
    <row r="28" spans="1:12" ht="21.75" customHeight="1" x14ac:dyDescent="0.2">
      <c r="B28" s="155"/>
      <c r="C28" s="3" t="s">
        <v>131</v>
      </c>
      <c r="D28" s="145" t="s">
        <v>141</v>
      </c>
      <c r="E28" s="146"/>
      <c r="F28" s="147"/>
      <c r="G28" s="127">
        <f>SUM(G25:I27)</f>
        <v>0</v>
      </c>
      <c r="H28" s="127"/>
      <c r="I28" s="127"/>
      <c r="J28" s="127">
        <f>SUM(J25:L27)</f>
        <v>0</v>
      </c>
      <c r="K28" s="127"/>
      <c r="L28" s="127"/>
    </row>
    <row r="29" spans="1:12" ht="26.25" customHeight="1" x14ac:dyDescent="0.2">
      <c r="B29" s="29" t="s">
        <v>132</v>
      </c>
      <c r="C29" s="30"/>
      <c r="D29" s="148" t="s">
        <v>142</v>
      </c>
      <c r="E29" s="149"/>
      <c r="F29" s="150"/>
      <c r="G29" s="127" t="e">
        <f>ROUND(G24*G28*0.112,0)</f>
        <v>#DIV/0!</v>
      </c>
      <c r="H29" s="127"/>
      <c r="I29" s="127"/>
      <c r="J29" s="127" t="e">
        <f>ROUND(J24*J28*0.112,0)</f>
        <v>#DIV/0!</v>
      </c>
      <c r="K29" s="127"/>
      <c r="L29" s="127"/>
    </row>
  </sheetData>
  <mergeCells count="81">
    <mergeCell ref="B9:C9"/>
    <mergeCell ref="B14:B16"/>
    <mergeCell ref="D14:E14"/>
    <mergeCell ref="D15:E15"/>
    <mergeCell ref="D16:E16"/>
    <mergeCell ref="D13:F13"/>
    <mergeCell ref="D9:F9"/>
    <mergeCell ref="D8:F8"/>
    <mergeCell ref="B4:C4"/>
    <mergeCell ref="B6:C6"/>
    <mergeCell ref="B7:C7"/>
    <mergeCell ref="B8:C8"/>
    <mergeCell ref="B5:C5"/>
    <mergeCell ref="D5:F5"/>
    <mergeCell ref="G4:I4"/>
    <mergeCell ref="J14:O14"/>
    <mergeCell ref="D3:F3"/>
    <mergeCell ref="G3:I3"/>
    <mergeCell ref="J3:L3"/>
    <mergeCell ref="M3:O3"/>
    <mergeCell ref="M4:O4"/>
    <mergeCell ref="G6:I6"/>
    <mergeCell ref="G7:I7"/>
    <mergeCell ref="G8:I8"/>
    <mergeCell ref="G9:I9"/>
    <mergeCell ref="J4:L4"/>
    <mergeCell ref="J6:L6"/>
    <mergeCell ref="D4:F4"/>
    <mergeCell ref="D6:F6"/>
    <mergeCell ref="D7:F7"/>
    <mergeCell ref="D22:F22"/>
    <mergeCell ref="D23:F23"/>
    <mergeCell ref="D24:F24"/>
    <mergeCell ref="D27:F27"/>
    <mergeCell ref="G25:I25"/>
    <mergeCell ref="G26:I26"/>
    <mergeCell ref="B19:C19"/>
    <mergeCell ref="D28:F28"/>
    <mergeCell ref="D29:F29"/>
    <mergeCell ref="G19:I19"/>
    <mergeCell ref="G20:I20"/>
    <mergeCell ref="G21:I21"/>
    <mergeCell ref="G22:I22"/>
    <mergeCell ref="G23:I23"/>
    <mergeCell ref="G24:I24"/>
    <mergeCell ref="G27:I27"/>
    <mergeCell ref="G28:I28"/>
    <mergeCell ref="B25:B28"/>
    <mergeCell ref="B24:C24"/>
    <mergeCell ref="D19:F19"/>
    <mergeCell ref="D20:F20"/>
    <mergeCell ref="D21:F21"/>
    <mergeCell ref="M5:O5"/>
    <mergeCell ref="J19:L19"/>
    <mergeCell ref="J20:L20"/>
    <mergeCell ref="J15:O15"/>
    <mergeCell ref="J16:O16"/>
    <mergeCell ref="M9:O9"/>
    <mergeCell ref="J13:O13"/>
    <mergeCell ref="J9:L9"/>
    <mergeCell ref="J7:L7"/>
    <mergeCell ref="J8:L8"/>
    <mergeCell ref="M6:O6"/>
    <mergeCell ref="M7:O7"/>
    <mergeCell ref="M8:O8"/>
    <mergeCell ref="J27:L27"/>
    <mergeCell ref="J28:L28"/>
    <mergeCell ref="J29:L29"/>
    <mergeCell ref="G5:I5"/>
    <mergeCell ref="J5:L5"/>
    <mergeCell ref="G14:H14"/>
    <mergeCell ref="G29:I29"/>
    <mergeCell ref="J21:L21"/>
    <mergeCell ref="J22:L22"/>
    <mergeCell ref="J23:L23"/>
    <mergeCell ref="J24:L24"/>
    <mergeCell ref="J25:L25"/>
    <mergeCell ref="J26:L26"/>
    <mergeCell ref="G15:H15"/>
    <mergeCell ref="G16:H16"/>
    <mergeCell ref="G13:I13"/>
  </mergeCells>
  <phoneticPr fontId="2"/>
  <pageMargins left="0.25" right="0.25" top="0.75" bottom="0.75" header="0.3" footer="0.3"/>
  <pageSetup paperSize="9" orientation="landscape" r:id="rId1"/>
  <rowBreaks count="1" manualBreakCount="1">
    <brk id="1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様式１</vt:lpstr>
      <vt:lpstr>様式２</vt:lpstr>
      <vt:lpstr>様式３-1</vt:lpstr>
      <vt:lpstr>様式３-2</vt:lpstr>
      <vt:lpstr>様式３-3</vt:lpstr>
      <vt:lpstr>様式３-4</vt:lpstr>
      <vt:lpstr>様式１!Print_Area</vt:lpstr>
      <vt:lpstr>様式２!Print_Area</vt:lpstr>
      <vt:lpstr>'様式３-3'!Print_Area</vt:lpstr>
      <vt:lpstr>'様式３-4'!Print_Area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 </cp:lastModifiedBy>
  <cp:lastPrinted>2014-06-10T02:11:39Z</cp:lastPrinted>
  <dcterms:created xsi:type="dcterms:W3CDTF">2014-05-05T04:35:50Z</dcterms:created>
  <dcterms:modified xsi:type="dcterms:W3CDTF">2023-08-29T07:57:24Z</dcterms:modified>
</cp:coreProperties>
</file>