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5\16.8月官庁訪問\"/>
    </mc:Choice>
  </mc:AlternateContent>
  <xr:revisionPtr revIDLastSave="0" documentId="13_ncr:1_{20B5D377-F74E-4A2E-8F2E-032A83BE7850}" xr6:coauthVersionLast="47" xr6:coauthVersionMax="47" xr10:uidLastSave="{00000000-0000-0000-0000-000000000000}"/>
  <workbookProtection workbookAlgorithmName="SHA-512" workbookHashValue="CwGFvCQimOppbFk/VCaQkPCoCk7k2B0gHxhDip6zbC+nt+MY5k5vyR5/ql1JOpD5L9AMuylAC+spfGAbraHWzw==" workbookSaltValue="+pIkl4bQEzzdW3lRxNTpGg=="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受付カード!$A$1:$AG$23</definedName>
    <definedName name="_xlnm.Print_Area" localSheetId="1">受付カード!$A$1:$AG$23</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D2" i="13"/>
  <c r="C2" i="13"/>
  <c r="AF2" i="13"/>
  <c r="AE2" i="13"/>
  <c r="AD2" i="13"/>
  <c r="AC2" i="13"/>
  <c r="AB2" i="13" l="1"/>
  <c r="Z2" i="13"/>
  <c r="AA2" i="13"/>
  <c r="H2" i="13" l="1"/>
  <c r="F2" i="13" l="1"/>
  <c r="W2" i="13" l="1"/>
  <c r="X2" i="13"/>
  <c r="Y2" i="13"/>
  <c r="Q2" i="13" l="1"/>
  <c r="P2" i="13"/>
  <c r="O2" i="13"/>
  <c r="N2" i="13"/>
  <c r="M2" i="13"/>
  <c r="L2" i="13"/>
  <c r="K2" i="13"/>
  <c r="I2" i="13"/>
  <c r="G2" i="13"/>
  <c r="E2" i="13"/>
  <c r="V2" i="13" l="1"/>
  <c r="U2" i="13"/>
  <c r="T2" i="13"/>
  <c r="J2" i="13" s="1"/>
  <c r="S2" i="13"/>
  <c r="R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<sst xmlns="http://schemas.openxmlformats.org/spreadsheetml/2006/main" count="386" uniqueCount="229">
  <si>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</si>
  <si>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</si>
  <si>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</si>
  <si>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</si>
  <si>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</si>
  <si>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</si>
  <si>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</si>
  <si>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</si>
  <si>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</si>
  <si>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</si>
  <si>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</si>
  <si>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</si>
  <si>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</si>
  <si>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</si>
  <si>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</si>
  <si>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</si>
  <si>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</si>
  <si>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</si>
  <si>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</si>
  <si>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</si>
  <si>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</si>
  <si>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</si>
  <si>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</si>
  <si>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</si>
  <si>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</si>
  <si>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</si>
  <si>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</si>
  <si>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</si>
  <si>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</si>
  <si>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</si>
  <si>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</si>
  <si>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</si>
  <si>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</si>
  <si>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</si>
  <si>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</si>
  <si>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</si>
  <si>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</si>
  <si>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</si>
  <si>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</si>
  <si>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</si>
  <si>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</si>
  <si>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</si>
  <si>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</si>
  <si>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</si>
  <si>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</si>
  <si>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</si>
  <si>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</si>
  <si>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</si>
  <si>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</si>
  <si>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</si>
  <si>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</si>
  <si>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</si>
  <si>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</si>
  <si>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</si>
  <si>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</si>
  <si>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</si>
  <si>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</si>
  <si>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</si>
  <si>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</si>
  <si>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</si>
  <si>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</si>
  <si>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</si>
  <si>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</si>
  <si>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</si>
  <si>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</si>
  <si>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</si>
  <si>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</si>
  <si>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</si>
  <si>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</si>
  <si>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</si>
  <si>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</si>
  <si>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</si>
  <si>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</si>
  <si>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</si>
  <si>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</si>
  <si>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</si>
  <si>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</si>
  <si>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</si>
  <si>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</si>
  <si>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</si>
  <si>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</si>
  <si>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</si>
  <si>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</si>
  <si>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</si>
  <si>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</si>
  <si>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</si>
  <si>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</si>
  <si>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</si>
  <si>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</si>
  <si>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</si>
  <si>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</si>
  <si>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</si>
  <si>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</si>
  <si>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</si>
  <si>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</si>
  <si>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</si>
  <si>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勤務先</t>
    <rPh sb="0" eb="3">
      <t>キンムサキ</t>
    </rPh>
    <phoneticPr fontId="1"/>
  </si>
  <si>
    <t>職務内容</t>
    <rPh sb="0" eb="2">
      <t>ショクム</t>
    </rPh>
    <rPh sb="2" eb="4">
      <t>ナイヨウ</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</si>
  <si>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</si>
  <si>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</si>
  <si>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</si>
  <si>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</si>
  <si>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</si>
  <si>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</si>
  <si>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</si>
  <si>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</si>
  <si>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</si>
  <si>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</si>
  <si>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</si>
  <si>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</si>
  <si>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</si>
  <si>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</si>
  <si>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</si>
  <si>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</si>
  <si>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</si>
  <si>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</si>
  <si>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</si>
  <si>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</si>
  <si>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</si>
  <si>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</si>
  <si>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</si>
  <si>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</si>
  <si>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</si>
  <si>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</si>
  <si>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</si>
  <si>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</si>
  <si>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</si>
  <si>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</si>
  <si>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</si>
  <si>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</si>
  <si>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</si>
  <si>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</si>
  <si>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</si>
  <si>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</si>
  <si>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</si>
  <si>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</si>
  <si>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</si>
  <si>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</si>
  <si>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</si>
  <si>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</si>
  <si>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</si>
  <si>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</si>
  <si>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</si>
  <si>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</si>
  <si>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</si>
  <si>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</si>
  <si>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</si>
  <si>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</si>
  <si>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</si>
  <si>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</si>
  <si>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</si>
  <si>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</si>
  <si>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</si>
  <si>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</si>
  <si>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</si>
  <si>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</si>
  <si>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</si>
  <si>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</si>
  <si>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</si>
  <si>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</si>
  <si>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</si>
  <si>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</si>
  <si>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</si>
  <si>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習志野市</t>
    <rPh sb="0" eb="4">
      <t>ナラシノシ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</si>
  <si>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</si>
  <si>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</si>
  <si>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</si>
  <si>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</si>
  <si>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</si>
  <si>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</si>
  <si>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</si>
  <si>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</si>
  <si>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</si>
  <si>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山口市</t>
    <rPh sb="0" eb="3">
      <t>ヤマグチシ</t>
    </rPh>
    <phoneticPr fontId="1"/>
  </si>
  <si>
    <t>高松市</t>
    <rPh sb="0" eb="3">
      <t>タカマツシ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</si>
  <si>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</si>
  <si>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</si>
  <si>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</si>
  <si>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</si>
  <si>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</si>
  <si>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</si>
  <si>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t>
  </si>
  <si>
    <t>第１希望</t>
    <rPh sb="0" eb="1">
      <t>ダイ</t>
    </rPh>
    <rPh sb="2" eb="4">
      <t>キボウ</t>
    </rPh>
    <phoneticPr fontId="1"/>
  </si>
  <si>
    <t>第2希望</t>
    <rPh sb="0" eb="1">
      <t>ダイ</t>
    </rPh>
    <rPh sb="2" eb="4">
      <t>キボウ</t>
    </rPh>
    <phoneticPr fontId="1"/>
  </si>
  <si>
    <t>当局興味</t>
    <rPh sb="0" eb="2">
      <t>トウキョク</t>
    </rPh>
    <rPh sb="2" eb="4">
      <t>キョウミ</t>
    </rPh>
    <phoneticPr fontId="1"/>
  </si>
  <si>
    <t>趣味</t>
    <rPh sb="0" eb="2">
      <t>シュミ</t>
    </rPh>
    <phoneticPr fontId="1"/>
  </si>
  <si>
    <t>特技</t>
    <rPh sb="0" eb="2">
      <t>トクギ</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</si>
  <si>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</si>
  <si>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</si>
  <si>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</si>
  <si>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官庁訪問</t>
    <rPh sb="0" eb="2">
      <t>カンチョウ</t>
    </rPh>
    <rPh sb="2" eb="4">
      <t>ホウモン</t>
    </rPh>
    <phoneticPr fontId="1"/>
  </si>
  <si>
    <t>当局志望の動機</t>
    <rPh sb="0" eb="2">
      <t>トウキョク</t>
    </rPh>
    <rPh sb="2" eb="4">
      <t>シボウ</t>
    </rPh>
    <rPh sb="5" eb="7">
      <t>ドウキ</t>
    </rPh>
    <phoneticPr fontId="1"/>
  </si>
  <si>
    <t>官庁訪問　受付カード　　　　　　</t>
    <rPh sb="0" eb="2">
      <t>カンチョウ</t>
    </rPh>
    <rPh sb="2" eb="4">
      <t>ホウモン</t>
    </rPh>
    <rPh sb="5" eb="7">
      <t>ウケツケ</t>
    </rPh>
    <phoneticPr fontId="1"/>
  </si>
  <si>
    <t>官庁訪問の希望日時を選択し、参加者情報を入力して提出してください。</t>
    <rPh sb="0" eb="2">
      <t>カンチョウ</t>
    </rPh>
    <rPh sb="2" eb="4">
      <t>ホウモン</t>
    </rPh>
    <rPh sb="5" eb="7">
      <t>キボウ</t>
    </rPh>
    <rPh sb="7" eb="9">
      <t>ニチジ</t>
    </rPh>
    <rPh sb="10" eb="12">
      <t>センタク</t>
    </rPh>
    <rPh sb="14" eb="17">
      <t>サンカシャ</t>
    </rPh>
    <rPh sb="17" eb="19">
      <t>ジョウホウ</t>
    </rPh>
    <rPh sb="20" eb="22">
      <t>ニュウリョク</t>
    </rPh>
    <rPh sb="24" eb="26">
      <t>テイシュツ</t>
    </rPh>
    <phoneticPr fontId="1"/>
  </si>
  <si>
    <t>第３希望</t>
    <rPh sb="0" eb="1">
      <t>ダイ</t>
    </rPh>
    <rPh sb="2" eb="4">
      <t>キボウ</t>
    </rPh>
    <phoneticPr fontId="1"/>
  </si>
  <si>
    <t>第４希望</t>
    <rPh sb="0" eb="1">
      <t>ダイ</t>
    </rPh>
    <rPh sb="2" eb="4">
      <t>キボウ</t>
    </rPh>
    <phoneticPr fontId="1"/>
  </si>
  <si>
    <t>複数選択可
最大４つ選択</t>
    <rPh sb="0" eb="2">
      <t>フクスウ</t>
    </rPh>
    <rPh sb="2" eb="4">
      <t>センタク</t>
    </rPh>
    <rPh sb="4" eb="5">
      <t>カ</t>
    </rPh>
    <rPh sb="6" eb="8">
      <t>サイダイ</t>
    </rPh>
    <rPh sb="10" eb="12">
      <t>センタク</t>
    </rPh>
    <phoneticPr fontId="1"/>
  </si>
  <si>
    <t>集計対象</t>
    <rPh sb="0" eb="2">
      <t>シュウケイ</t>
    </rPh>
    <rPh sb="2" eb="4">
      <t>タイショウ</t>
    </rPh>
    <phoneticPr fontId="1"/>
  </si>
  <si>
    <t>受験地</t>
    <rPh sb="0" eb="3">
      <t>ジュケンチ</t>
    </rPh>
    <phoneticPr fontId="1"/>
  </si>
  <si>
    <t>受験番号</t>
    <rPh sb="0" eb="2">
      <t>ジュケン</t>
    </rPh>
    <rPh sb="2" eb="4">
      <t>バンゴウ</t>
    </rPh>
    <phoneticPr fontId="1"/>
  </si>
  <si>
    <t>受験地+受験番号</t>
    <rPh sb="0" eb="3">
      <t>ジュケンチ</t>
    </rPh>
    <rPh sb="4" eb="6">
      <t>ジュケン</t>
    </rPh>
    <rPh sb="6" eb="8">
      <t>バンゴウ</t>
    </rPh>
    <phoneticPr fontId="1"/>
  </si>
  <si>
    <t>新卒既卒</t>
    <rPh sb="0" eb="2">
      <t>シンソツ</t>
    </rPh>
    <rPh sb="2" eb="4">
      <t>キソツ</t>
    </rPh>
    <phoneticPr fontId="1"/>
  </si>
  <si>
    <t>メール（</t>
    <phoneticPr fontId="1"/>
  </si>
  <si>
    <t>時間</t>
    <phoneticPr fontId="1"/>
  </si>
  <si>
    <t>分</t>
    <phoneticPr fontId="1"/>
  </si>
  <si>
    <t>年</t>
    <phoneticPr fontId="1"/>
  </si>
  <si>
    <t>kkt-saiyou@ki.mlit.go.jp</t>
    <phoneticPr fontId="1"/>
  </si>
  <si>
    <t>郵便番号</t>
    <rPh sb="0" eb="2">
      <t>ユウビン</t>
    </rPh>
    <rPh sb="2" eb="4">
      <t>バンゴウ</t>
    </rPh>
    <phoneticPr fontId="1"/>
  </si>
  <si>
    <t>住所</t>
    <rPh sb="0" eb="2">
      <t>ジュウショ</t>
    </rPh>
    <phoneticPr fontId="1"/>
  </si>
  <si>
    <t>生年月日</t>
    <rPh sb="0" eb="2">
      <t>セイネン</t>
    </rPh>
    <rPh sb="1" eb="2">
      <t>ネン</t>
    </rPh>
    <rPh sb="2" eb="4">
      <t>ツキヒ</t>
    </rPh>
    <phoneticPr fontId="1"/>
  </si>
  <si>
    <t>月</t>
    <rPh sb="0" eb="1">
      <t>ゲツ</t>
    </rPh>
    <phoneticPr fontId="1"/>
  </si>
  <si>
    <t>官庁訪問第1希望</t>
    <rPh sb="0" eb="2">
      <t>カンチョウ</t>
    </rPh>
    <rPh sb="2" eb="4">
      <t>ホウモン</t>
    </rPh>
    <rPh sb="4" eb="5">
      <t>ダイ</t>
    </rPh>
    <rPh sb="6" eb="8">
      <t>キボウ</t>
    </rPh>
    <phoneticPr fontId="1"/>
  </si>
  <si>
    <t>官庁訪問第2希望</t>
    <rPh sb="0" eb="2">
      <t>カンチョウ</t>
    </rPh>
    <rPh sb="2" eb="4">
      <t>ホウモン</t>
    </rPh>
    <rPh sb="4" eb="5">
      <t>ダイ</t>
    </rPh>
    <rPh sb="6" eb="8">
      <t>キボウ</t>
    </rPh>
    <phoneticPr fontId="1"/>
  </si>
  <si>
    <t>官庁訪問第3希望</t>
    <rPh sb="0" eb="2">
      <t>カンチョウ</t>
    </rPh>
    <rPh sb="2" eb="4">
      <t>ホウモン</t>
    </rPh>
    <rPh sb="4" eb="5">
      <t>ダイ</t>
    </rPh>
    <rPh sb="6" eb="8">
      <t>キボウ</t>
    </rPh>
    <phoneticPr fontId="1"/>
  </si>
  <si>
    <t>官庁訪問第4希望</t>
    <rPh sb="0" eb="2">
      <t>カンチョウ</t>
    </rPh>
    <rPh sb="2" eb="4">
      <t>ホウモン</t>
    </rPh>
    <rPh sb="4" eb="5">
      <t>ダイ</t>
    </rPh>
    <rPh sb="6" eb="8">
      <t>キボウ</t>
    </rPh>
    <phoneticPr fontId="1"/>
  </si>
  <si>
    <t>学校名</t>
    <rPh sb="0" eb="2">
      <t>ガッコウ</t>
    </rPh>
    <phoneticPr fontId="1"/>
  </si>
  <si>
    <t>職歴
（アルバイト含む）</t>
  </si>
  <si>
    <t>行政近畿</t>
    <rPh sb="0" eb="2">
      <t>ギョウセイ</t>
    </rPh>
    <rPh sb="2" eb="4">
      <t>キンキ</t>
    </rPh>
    <phoneticPr fontId="1"/>
  </si>
  <si>
    <t>教養近畿</t>
    <rPh sb="0" eb="2">
      <t>キョウヨウ</t>
    </rPh>
    <rPh sb="2" eb="4">
      <t>キンキ</t>
    </rPh>
    <phoneticPr fontId="1"/>
  </si>
  <si>
    <t>試験区分：</t>
    <rPh sb="0" eb="2">
      <t>シケン</t>
    </rPh>
    <rPh sb="2" eb="4">
      <t>クブン</t>
    </rPh>
    <phoneticPr fontId="1"/>
  </si>
  <si>
    <t xml:space="preserve">
写　　　真
※写真は、このExcelに貼り付けず、別途画像ファイルをメールに添付してください。</t>
    <rPh sb="3" eb="4">
      <t>シャ</t>
    </rPh>
    <rPh sb="7" eb="8">
      <t>シン</t>
    </rPh>
    <rPh sb="12" eb="14">
      <t>シャシン</t>
    </rPh>
    <rPh sb="24" eb="25">
      <t>ハ</t>
    </rPh>
    <rPh sb="26" eb="27">
      <t>ツ</t>
    </rPh>
    <rPh sb="30" eb="32">
      <t>ベット</t>
    </rPh>
    <phoneticPr fontId="1"/>
  </si>
  <si>
    <t>①7月28日（月）午前</t>
    <rPh sb="2" eb="3">
      <t>ガツ</t>
    </rPh>
    <rPh sb="5" eb="6">
      <t>ニチ</t>
    </rPh>
    <rPh sb="7" eb="8">
      <t>ツキ</t>
    </rPh>
    <rPh sb="9" eb="11">
      <t>ゴゼン</t>
    </rPh>
    <phoneticPr fontId="1"/>
  </si>
  <si>
    <t>②7月28日（月）午後</t>
    <rPh sb="2" eb="3">
      <t>ガツ</t>
    </rPh>
    <rPh sb="5" eb="6">
      <t>ニチ</t>
    </rPh>
    <rPh sb="7" eb="8">
      <t>ツキ</t>
    </rPh>
    <rPh sb="9" eb="11">
      <t>ゴゴ</t>
    </rPh>
    <phoneticPr fontId="1"/>
  </si>
  <si>
    <t>③7月29日（火）午前</t>
    <rPh sb="2" eb="3">
      <t>ガツ</t>
    </rPh>
    <rPh sb="5" eb="6">
      <t>ニチ</t>
    </rPh>
    <rPh sb="7" eb="8">
      <t>ヒ</t>
    </rPh>
    <rPh sb="9" eb="11">
      <t>ゴゼン</t>
    </rPh>
    <phoneticPr fontId="1"/>
  </si>
  <si>
    <t>④7月29日（火）午後</t>
    <rPh sb="2" eb="3">
      <t>ガツ</t>
    </rPh>
    <rPh sb="5" eb="6">
      <t>ニチ</t>
    </rPh>
    <rPh sb="7" eb="8">
      <t>ヒ</t>
    </rPh>
    <rPh sb="9" eb="11">
      <t>ゴゴ</t>
    </rPh>
    <phoneticPr fontId="1"/>
  </si>
  <si>
    <t>⑥7月30日（水）午後</t>
    <rPh sb="2" eb="3">
      <t>ガツ</t>
    </rPh>
    <rPh sb="5" eb="6">
      <t>ニチ</t>
    </rPh>
    <rPh sb="7" eb="8">
      <t>スイ</t>
    </rPh>
    <rPh sb="9" eb="11">
      <t>ゴゴ</t>
    </rPh>
    <phoneticPr fontId="1"/>
  </si>
  <si>
    <t>⑤7月30日（水）午前</t>
    <rPh sb="2" eb="3">
      <t>ガツ</t>
    </rPh>
    <rPh sb="5" eb="6">
      <t>ニチ</t>
    </rPh>
    <rPh sb="7" eb="8">
      <t>スイ</t>
    </rPh>
    <rPh sb="9" eb="11">
      <t>ゴゼン</t>
    </rPh>
    <phoneticPr fontId="1"/>
  </si>
  <si>
    <t>⑦7月31日（木）午前</t>
    <rPh sb="2" eb="3">
      <t>ガツ</t>
    </rPh>
    <rPh sb="5" eb="6">
      <t>ニチ</t>
    </rPh>
    <rPh sb="7" eb="8">
      <t>モク</t>
    </rPh>
    <rPh sb="9" eb="11">
      <t>ゴゼン</t>
    </rPh>
    <phoneticPr fontId="1"/>
  </si>
  <si>
    <t>⑧7月31日（木）午後</t>
    <rPh sb="2" eb="3">
      <t>ガツ</t>
    </rPh>
    <rPh sb="5" eb="6">
      <t>ニチ</t>
    </rPh>
    <rPh sb="7" eb="8">
      <t>モク</t>
    </rPh>
    <rPh sb="9" eb="11">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</si>
</sst>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24"/>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9">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style="thin">
        <color auto="1"/>
      </left>
      <right style="thin">
        <color auto="1"/>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right style="dashed">
        <color auto="1"/>
      </right>
      <top style="dotted">
        <color indexed="64"/>
      </top>
      <bottom style="dotted">
        <color indexed="64"/>
      </bottom>
      <diagonal/>
    </border>
    <border>
      <left style="dashed">
        <color auto="1"/>
      </left>
      <right/>
      <top style="dotted">
        <color indexed="64"/>
      </top>
      <bottom style="dashed">
        <color auto="1"/>
      </bottom>
      <diagonal/>
    </border>
    <border>
      <left/>
      <right/>
      <top style="dotted">
        <color indexed="64"/>
      </top>
      <bottom style="dashed">
        <color auto="1"/>
      </bottom>
      <diagonal/>
    </border>
    <border>
      <left/>
      <right style="medium">
        <color auto="1"/>
      </right>
      <top style="dotted">
        <color indexed="64"/>
      </top>
      <bottom style="dashed">
        <color auto="1"/>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78">
    <xf numFmtId="0" fontId="0" fillId="0" borderId="0" xfId="0">
      <alignment vertical="center"/>
    </xf>
    <xf numFmtId="0" fontId="3" fillId="2" borderId="74"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4"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3" fillId="2" borderId="115" xfId="0" applyFont="1" applyFill="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2" fillId="2" borderId="118"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3" fillId="2" borderId="119"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64"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88"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6"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73" xfId="0" applyFont="1" applyFill="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3" borderId="3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6" fillId="3" borderId="53"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125" xfId="0" applyFont="1" applyFill="1" applyBorder="1" applyAlignment="1" applyProtection="1">
      <alignment horizontal="center" vertical="center" wrapText="1"/>
    </xf>
    <xf numFmtId="0" fontId="3" fillId="2" borderId="126" xfId="0" applyFont="1" applyFill="1" applyBorder="1" applyAlignment="1" applyProtection="1">
      <alignment horizontal="center" vertical="center" wrapText="1"/>
      <protection locked="0"/>
    </xf>
    <xf numFmtId="0" fontId="3" fillId="2" borderId="127" xfId="0" applyFont="1" applyFill="1" applyBorder="1" applyAlignment="1" applyProtection="1">
      <alignment horizontal="center" vertical="center" wrapText="1"/>
      <protection locked="0"/>
    </xf>
    <xf numFmtId="0" fontId="3" fillId="2" borderId="128"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right" vertical="center"/>
    </xf>
    <xf numFmtId="0" fontId="4" fillId="2" borderId="17"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0" fontId="21" fillId="5" borderId="17" xfId="2" applyFont="1" applyFill="1" applyBorder="1" applyAlignment="1" applyProtection="1">
      <alignment horizontal="left" vertical="center"/>
    </xf>
    <xf numFmtId="0" fontId="21" fillId="5" borderId="18" xfId="2" applyFont="1" applyFill="1" applyBorder="1" applyAlignment="1" applyProtection="1">
      <alignment horizontal="left" vertical="center"/>
    </xf>
    <xf numFmtId="0" fontId="8" fillId="4" borderId="99"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00" xfId="0" applyFont="1" applyFill="1" applyBorder="1" applyAlignment="1" applyProtection="1">
      <alignment horizontal="center" vertical="center"/>
    </xf>
    <xf numFmtId="0" fontId="13" fillId="0" borderId="122" xfId="0" applyFont="1" applyFill="1" applyBorder="1" applyAlignment="1" applyProtection="1">
      <alignment horizontal="center" vertical="center"/>
      <protection locked="0"/>
    </xf>
    <xf numFmtId="0" fontId="13" fillId="0" borderId="123" xfId="0" applyFont="1" applyFill="1" applyBorder="1" applyAlignment="1" applyProtection="1">
      <alignment horizontal="center" vertical="center"/>
      <protection locked="0"/>
    </xf>
    <xf numFmtId="0" fontId="13" fillId="0" borderId="124" xfId="0" applyFont="1" applyFill="1" applyBorder="1" applyAlignment="1" applyProtection="1">
      <alignment horizontal="center" vertical="center"/>
      <protection locked="0"/>
    </xf>
    <xf numFmtId="0" fontId="13" fillId="0" borderId="9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2" fillId="2" borderId="12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0" fillId="4" borderId="16"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00" xfId="0" applyFill="1" applyBorder="1" applyAlignment="1" applyProtection="1">
      <alignment horizontal="center" vertical="center" wrapText="1"/>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9" fillId="5" borderId="16" xfId="0" applyFont="1" applyFill="1" applyBorder="1" applyAlignment="1" applyProtection="1">
      <alignment horizontal="right" vertical="center" wrapText="1"/>
    </xf>
    <xf numFmtId="0" fontId="20" fillId="5" borderId="17" xfId="0" applyFont="1" applyFill="1" applyBorder="1" applyAlignment="1" applyProtection="1">
      <alignment horizontal="right" vertical="center"/>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0" fillId="0" borderId="105"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6"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left" vertical="center"/>
      <protection locked="0"/>
    </xf>
    <xf numFmtId="0" fontId="3" fillId="2" borderId="110" xfId="0" applyFont="1" applyFill="1" applyBorder="1" applyAlignment="1" applyProtection="1">
      <alignment horizontal="left" vertical="center"/>
      <protection locked="0"/>
    </xf>
    <xf numFmtId="0" fontId="6" fillId="2" borderId="10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xf>
    <xf numFmtId="0" fontId="6" fillId="2" borderId="106" xfId="0" applyFont="1" applyFill="1" applyBorder="1" applyAlignment="1" applyProtection="1">
      <alignment horizontal="center" vertical="center"/>
    </xf>
    <xf numFmtId="0" fontId="10" fillId="0" borderId="3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49" fontId="3" fillId="2" borderId="109"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15"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00"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2" xfId="0" applyFont="1" applyFill="1" applyBorder="1" applyAlignment="1" applyProtection="1">
      <alignment horizontal="center" vertical="center" wrapText="1"/>
      <protection locked="0"/>
    </xf>
    <xf numFmtId="0" fontId="3" fillId="2" borderId="109" xfId="0" applyNumberFormat="1"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0" fontId="8" fillId="4" borderId="121" xfId="0" applyFont="1" applyFill="1" applyBorder="1" applyAlignment="1" applyProtection="1">
      <alignment horizontal="center" vertical="center"/>
    </xf>
    <xf numFmtId="0" fontId="3" fillId="2" borderId="53" xfId="0" applyFont="1" applyFill="1" applyBorder="1" applyAlignment="1" applyProtection="1">
      <alignment horizontal="center" vertical="center"/>
      <protection locked="0"/>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9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54" xfId="0"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35</xdr:col>
      <xdr:colOff>0</xdr:colOff>
      <xdr:row>2</xdr:row>
      <xdr:rowOff>16565</xdr:rowOff>
    </xdr:from>
    <xdr:to>
      <xdr:col>56</xdr:col>
      <xdr:colOff>28574</xdr:colOff>
      <xdr:row>8</xdr:row>
      <xdr:rowOff>253034</xdr:rowOff>
    </xdr:to>
    <xdr:sp macro="" textlink="">
      <xdr:nvSpPr>
        <xdr:cNvPr id="2" name="テキスト ボックス 1">
          <a:extLst>
            <a:ext uri="{FF2B5EF4-FFF2-40B4-BE49-F238E27FC236}">
              <a16:creationId xmlns:a16="http://schemas.microsoft.com/office/drawing/2014/main" id="{9687D5A9-3AB9-460E-B3BE-E85D8C632D5D}"/>
            </a:ext>
          </a:extLst>
        </xdr:cNvPr>
        <xdr:cNvSpPr txBox="1"/>
      </xdr:nvSpPr>
      <xdr:spPr>
        <a:xfrm>
          <a:off x="8630478" y="546652"/>
          <a:ext cx="4699966" cy="3085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xxxxxxxxx@&#9675;&#9675;&#9675;.com"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kkt-saiyou@ki.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4" customWidth="1"/>
    <col min="2" max="2" width="2.375" style="4" customWidth="1"/>
    <col min="3" max="3" width="2.625" style="4" customWidth="1"/>
    <col min="4" max="4" width="4" style="4" customWidth="1"/>
    <col min="5" max="5" width="2.625" style="4" customWidth="1"/>
    <col min="6" max="6" width="2.875" style="4" customWidth="1"/>
    <col min="7" max="7" width="3.875" style="4" customWidth="1"/>
    <col min="8" max="8" width="2.25" style="4" customWidth="1"/>
    <col min="9" max="9" width="3.5" style="4" customWidth="1"/>
    <col min="10" max="10" width="3" style="4" customWidth="1"/>
    <col min="11" max="11" width="3.125" style="4" customWidth="1"/>
    <col min="12" max="12" width="3" style="4" customWidth="1"/>
    <col min="13" max="13" width="3.125" style="4" customWidth="1"/>
    <col min="14" max="14" width="3.25" style="4" customWidth="1"/>
    <col min="15" max="15" width="3" style="4" customWidth="1"/>
    <col min="16" max="16" width="3.5" style="4" customWidth="1"/>
    <col min="17" max="17" width="3.25" style="4" customWidth="1"/>
    <col min="18" max="20" width="2.875" style="4"/>
    <col min="21" max="21" width="4.25" style="4" customWidth="1"/>
    <col min="22" max="22" width="3.875" style="4" customWidth="1"/>
    <col min="23" max="25" width="3.5" style="4" customWidth="1"/>
    <col min="26" max="26" width="3.875" style="4" customWidth="1"/>
    <col min="27" max="27" width="4.625" style="4" customWidth="1"/>
    <col min="28" max="28" width="4.25" style="4" customWidth="1"/>
    <col min="29" max="29" width="3" style="4" customWidth="1"/>
    <col min="30" max="30" width="3.75" style="4" customWidth="1"/>
    <col min="31" max="31" width="1.25" style="4" customWidth="1"/>
    <col min="32" max="32" width="3.625" style="4" customWidth="1"/>
    <col min="33" max="33" width="3" style="4" customWidth="1"/>
    <col min="34" max="35" width="2.875" style="4"/>
    <col min="36" max="36" width="4.75" style="4" bestFit="1" customWidth="1"/>
    <col min="37" max="16384" width="2.875" style="4"/>
  </cols>
  <sheetData>
    <row r="1" spans="1:47" ht="21" customHeight="1" thickBot="1" x14ac:dyDescent="0.2">
      <c r="A1" s="50"/>
      <c r="B1" s="51"/>
      <c r="C1" s="51"/>
      <c r="D1" s="51"/>
      <c r="E1" s="51"/>
      <c r="F1" s="51"/>
      <c r="G1" s="51"/>
      <c r="H1" s="51"/>
      <c r="I1" s="51"/>
      <c r="J1" s="51"/>
      <c r="K1" s="51"/>
      <c r="L1" s="51"/>
      <c r="M1" s="51"/>
      <c r="N1" s="51"/>
      <c r="O1" s="2" t="s">
        <v>153</v>
      </c>
      <c r="P1" s="51"/>
      <c r="Q1" s="51"/>
      <c r="R1" s="51"/>
      <c r="S1" s="51"/>
      <c r="T1" s="51"/>
      <c r="U1" s="51"/>
      <c r="V1" s="51"/>
      <c r="W1" s="51"/>
      <c r="X1" s="52"/>
      <c r="Y1" s="53" t="s">
        <v>60</v>
      </c>
      <c r="Z1" s="54"/>
      <c r="AA1" s="49" t="s">
        <v>59</v>
      </c>
      <c r="AB1" s="55"/>
      <c r="AC1" s="56" t="s">
        <v>58</v>
      </c>
      <c r="AD1" s="57"/>
      <c r="AE1" s="340" t="s">
        <v>112</v>
      </c>
      <c r="AF1" s="341"/>
      <c r="AG1" s="342"/>
      <c r="AH1" s="3"/>
      <c r="AI1" s="3"/>
      <c r="AJ1" s="3"/>
      <c r="AK1" s="3"/>
    </row>
    <row r="2" spans="1:47" ht="21" customHeight="1" thickBot="1" x14ac:dyDescent="0.2">
      <c r="A2" s="291" t="s">
        <v>72</v>
      </c>
      <c r="B2" s="292"/>
      <c r="C2" s="292"/>
      <c r="D2" s="292"/>
      <c r="E2" s="292"/>
      <c r="F2" s="293"/>
      <c r="G2" s="343" t="s">
        <v>75</v>
      </c>
      <c r="H2" s="344"/>
      <c r="I2" s="345"/>
      <c r="J2" s="346" t="s">
        <v>134</v>
      </c>
      <c r="K2" s="347"/>
      <c r="L2" s="347"/>
      <c r="M2" s="347"/>
      <c r="N2" s="347"/>
      <c r="O2" s="348"/>
      <c r="P2" s="349" t="s">
        <v>76</v>
      </c>
      <c r="Q2" s="344"/>
      <c r="R2" s="345"/>
      <c r="S2" s="346" t="s">
        <v>134</v>
      </c>
      <c r="T2" s="347"/>
      <c r="U2" s="347"/>
      <c r="V2" s="347"/>
      <c r="W2" s="347"/>
      <c r="X2" s="348"/>
      <c r="Y2" s="349" t="s">
        <v>77</v>
      </c>
      <c r="Z2" s="344"/>
      <c r="AA2" s="345"/>
      <c r="AB2" s="346" t="s">
        <v>134</v>
      </c>
      <c r="AC2" s="347"/>
      <c r="AD2" s="347"/>
      <c r="AE2" s="347"/>
      <c r="AF2" s="347"/>
      <c r="AG2" s="348"/>
    </row>
    <row r="3" spans="1:47" ht="21" customHeight="1" thickBot="1" x14ac:dyDescent="0.2">
      <c r="A3" s="327" t="s">
        <v>0</v>
      </c>
      <c r="B3" s="328"/>
      <c r="C3" s="329" t="s">
        <v>135</v>
      </c>
      <c r="D3" s="329"/>
      <c r="E3" s="329"/>
      <c r="F3" s="329"/>
      <c r="G3" s="330"/>
      <c r="H3" s="331"/>
      <c r="I3" s="332"/>
      <c r="J3" s="332"/>
      <c r="K3" s="333" t="s">
        <v>126</v>
      </c>
      <c r="L3" s="334"/>
      <c r="M3" s="334"/>
      <c r="N3" s="334"/>
      <c r="O3" s="334"/>
      <c r="P3" s="334"/>
      <c r="Q3" s="335"/>
      <c r="R3" s="336" t="s">
        <v>120</v>
      </c>
      <c r="S3" s="337"/>
      <c r="T3" s="337"/>
      <c r="U3" s="337"/>
      <c r="V3" s="338"/>
      <c r="W3" s="58"/>
      <c r="X3" s="327" t="s">
        <v>119</v>
      </c>
      <c r="Y3" s="339"/>
      <c r="Z3" s="328"/>
      <c r="AA3" s="350"/>
      <c r="AB3" s="351"/>
      <c r="AC3" s="351"/>
      <c r="AD3" s="352"/>
      <c r="AE3" s="59"/>
      <c r="AF3" s="60"/>
      <c r="AG3" s="61"/>
      <c r="AH3" s="3"/>
      <c r="AI3" s="3"/>
      <c r="AJ3" s="3"/>
      <c r="AP3" s="5"/>
      <c r="AQ3" s="5"/>
      <c r="AR3" s="5"/>
    </row>
    <row r="4" spans="1:47" ht="25.5" customHeight="1" x14ac:dyDescent="0.15">
      <c r="A4" s="312" t="s">
        <v>32</v>
      </c>
      <c r="B4" s="313"/>
      <c r="C4" s="313"/>
      <c r="D4" s="313"/>
      <c r="E4" s="313"/>
      <c r="F4" s="313"/>
      <c r="G4" s="314"/>
      <c r="H4" s="137" t="s">
        <v>37</v>
      </c>
      <c r="I4" s="138"/>
      <c r="J4" s="139"/>
      <c r="K4" s="318" t="s">
        <v>113</v>
      </c>
      <c r="L4" s="319"/>
      <c r="M4" s="319"/>
      <c r="N4" s="319"/>
      <c r="O4" s="319"/>
      <c r="P4" s="319"/>
      <c r="Q4" s="319"/>
      <c r="R4" s="320"/>
      <c r="S4" s="321" t="s">
        <v>114</v>
      </c>
      <c r="T4" s="322"/>
      <c r="U4" s="322"/>
      <c r="V4" s="322"/>
      <c r="W4" s="322"/>
      <c r="X4" s="322"/>
      <c r="Y4" s="322"/>
      <c r="Z4" s="323"/>
      <c r="AA4" s="62"/>
      <c r="AB4" s="63"/>
      <c r="AC4" s="63"/>
      <c r="AD4" s="63"/>
      <c r="AE4" s="63"/>
      <c r="AF4" s="63"/>
      <c r="AG4" s="64"/>
      <c r="AH4" s="3"/>
      <c r="AI4" s="3"/>
      <c r="AJ4" s="3"/>
      <c r="AP4" s="5"/>
      <c r="AQ4" s="5"/>
      <c r="AR4" s="5"/>
    </row>
    <row r="5" spans="1:47" ht="25.5" customHeight="1" x14ac:dyDescent="0.15">
      <c r="A5" s="315"/>
      <c r="B5" s="316"/>
      <c r="C5" s="316"/>
      <c r="D5" s="316"/>
      <c r="E5" s="316"/>
      <c r="F5" s="316"/>
      <c r="G5" s="317"/>
      <c r="H5" s="163"/>
      <c r="I5" s="164"/>
      <c r="J5" s="165"/>
      <c r="K5" s="324" t="s">
        <v>131</v>
      </c>
      <c r="L5" s="301"/>
      <c r="M5" s="301"/>
      <c r="N5" s="301"/>
      <c r="O5" s="301"/>
      <c r="P5" s="301"/>
      <c r="Q5" s="301"/>
      <c r="R5" s="325"/>
      <c r="S5" s="324" t="s">
        <v>130</v>
      </c>
      <c r="T5" s="301"/>
      <c r="U5" s="301"/>
      <c r="V5" s="301"/>
      <c r="W5" s="301"/>
      <c r="X5" s="301"/>
      <c r="Y5" s="301"/>
      <c r="Z5" s="326"/>
      <c r="AA5" s="65"/>
      <c r="AB5" s="66"/>
      <c r="AC5" s="66"/>
      <c r="AD5" s="66"/>
      <c r="AE5" s="66"/>
      <c r="AF5" s="66"/>
      <c r="AG5" s="67"/>
      <c r="AH5" s="3"/>
      <c r="AI5" s="3"/>
      <c r="AJ5" s="3"/>
      <c r="AK5" s="3"/>
      <c r="AP5" s="6"/>
      <c r="AQ5" s="5"/>
      <c r="AR5" s="5"/>
    </row>
    <row r="6" spans="1:47" ht="42" customHeight="1" x14ac:dyDescent="0.15">
      <c r="A6" s="7" t="s">
        <v>36</v>
      </c>
      <c r="B6" s="301" t="s">
        <v>128</v>
      </c>
      <c r="C6" s="301"/>
      <c r="D6" s="301"/>
      <c r="E6" s="301"/>
      <c r="F6" s="301"/>
      <c r="G6" s="68" t="s">
        <v>35</v>
      </c>
      <c r="H6" s="302" t="s">
        <v>82</v>
      </c>
      <c r="I6" s="303"/>
      <c r="J6" s="252"/>
      <c r="K6" s="304" t="s">
        <v>133</v>
      </c>
      <c r="L6" s="305"/>
      <c r="M6" s="305"/>
      <c r="N6" s="305"/>
      <c r="O6" s="305"/>
      <c r="P6" s="305"/>
      <c r="Q6" s="305"/>
      <c r="R6" s="306"/>
      <c r="S6" s="304" t="s">
        <v>132</v>
      </c>
      <c r="T6" s="305"/>
      <c r="U6" s="305"/>
      <c r="V6" s="305"/>
      <c r="W6" s="305"/>
      <c r="X6" s="305"/>
      <c r="Y6" s="305"/>
      <c r="Z6" s="307"/>
      <c r="AA6" s="65"/>
      <c r="AB6" s="66"/>
      <c r="AC6" s="66"/>
      <c r="AD6" s="66"/>
      <c r="AE6" s="66"/>
      <c r="AF6" s="66"/>
      <c r="AG6" s="67"/>
      <c r="AH6" s="3"/>
      <c r="AI6" s="3"/>
      <c r="AJ6" s="3"/>
      <c r="AK6" s="3"/>
      <c r="AP6" s="5"/>
      <c r="AQ6" s="5"/>
      <c r="AR6" s="5"/>
      <c r="AU6" s="5"/>
    </row>
    <row r="7" spans="1:47" ht="30" customHeight="1" thickBot="1" x14ac:dyDescent="0.2">
      <c r="A7" s="227" t="s">
        <v>33</v>
      </c>
      <c r="B7" s="228"/>
      <c r="C7" s="228"/>
      <c r="D7" s="308" t="s">
        <v>129</v>
      </c>
      <c r="E7" s="308"/>
      <c r="F7" s="308"/>
      <c r="G7" s="69" t="s">
        <v>34</v>
      </c>
      <c r="H7" s="227" t="s">
        <v>22</v>
      </c>
      <c r="I7" s="228"/>
      <c r="J7" s="309"/>
      <c r="K7" s="220" t="s">
        <v>65</v>
      </c>
      <c r="L7" s="310"/>
      <c r="M7" s="311"/>
      <c r="N7" s="70"/>
      <c r="O7" s="71"/>
      <c r="P7" s="10" t="s">
        <v>24</v>
      </c>
      <c r="Q7" s="72" t="s">
        <v>144</v>
      </c>
      <c r="R7" s="10" t="s">
        <v>25</v>
      </c>
      <c r="S7" s="72" t="s">
        <v>144</v>
      </c>
      <c r="T7" s="10" t="s">
        <v>26</v>
      </c>
      <c r="U7" s="10" t="s">
        <v>27</v>
      </c>
      <c r="V7" s="72" t="s">
        <v>144</v>
      </c>
      <c r="W7" s="10" t="s">
        <v>28</v>
      </c>
      <c r="X7" s="10" t="s">
        <v>48</v>
      </c>
      <c r="Y7" s="277" t="s">
        <v>150</v>
      </c>
      <c r="Z7" s="278"/>
      <c r="AA7" s="73"/>
      <c r="AB7" s="60"/>
      <c r="AC7" s="60"/>
      <c r="AD7" s="60"/>
      <c r="AE7" s="60"/>
      <c r="AF7" s="60"/>
      <c r="AG7" s="61"/>
      <c r="AH7" s="11"/>
      <c r="AI7" s="3"/>
      <c r="AJ7" s="3"/>
      <c r="AK7" s="3"/>
      <c r="AL7" s="3"/>
    </row>
    <row r="8" spans="1:47" ht="21" customHeight="1" thickBot="1" x14ac:dyDescent="0.2">
      <c r="A8" s="239" t="s">
        <v>47</v>
      </c>
      <c r="B8" s="236"/>
      <c r="C8" s="236"/>
      <c r="D8" s="237"/>
      <c r="E8" s="74" t="s">
        <v>45</v>
      </c>
      <c r="F8" s="294">
        <v>123</v>
      </c>
      <c r="G8" s="295"/>
      <c r="H8" s="75" t="s">
        <v>46</v>
      </c>
      <c r="I8" s="296">
        <v>4567</v>
      </c>
      <c r="J8" s="297"/>
      <c r="K8" s="281"/>
      <c r="L8" s="282"/>
      <c r="M8" s="282"/>
      <c r="N8" s="282"/>
      <c r="O8" s="282"/>
      <c r="P8" s="282"/>
      <c r="Q8" s="282"/>
      <c r="R8" s="282"/>
      <c r="S8" s="282"/>
      <c r="T8" s="282"/>
      <c r="U8" s="282"/>
      <c r="V8" s="282"/>
      <c r="W8" s="282"/>
      <c r="X8" s="282"/>
      <c r="Y8" s="282"/>
      <c r="Z8" s="298"/>
      <c r="AA8" s="299" t="s">
        <v>111</v>
      </c>
      <c r="AB8" s="144"/>
      <c r="AC8" s="144"/>
      <c r="AD8" s="144"/>
      <c r="AE8" s="144"/>
      <c r="AF8" s="144"/>
      <c r="AG8" s="146"/>
      <c r="AH8" s="11"/>
      <c r="AI8" s="3"/>
      <c r="AJ8" s="3"/>
      <c r="AK8" s="3"/>
      <c r="AL8" s="3"/>
    </row>
    <row r="9" spans="1:47" ht="21" customHeight="1" x14ac:dyDescent="0.15">
      <c r="A9" s="163" t="s">
        <v>37</v>
      </c>
      <c r="B9" s="164"/>
      <c r="C9" s="164"/>
      <c r="D9" s="300"/>
      <c r="E9" s="240" t="s">
        <v>137</v>
      </c>
      <c r="F9" s="241"/>
      <c r="G9" s="241"/>
      <c r="H9" s="241"/>
      <c r="I9" s="241"/>
      <c r="J9" s="241"/>
      <c r="K9" s="241"/>
      <c r="L9" s="241"/>
      <c r="M9" s="241"/>
      <c r="N9" s="241"/>
      <c r="O9" s="241"/>
      <c r="P9" s="241"/>
      <c r="Q9" s="241"/>
      <c r="R9" s="241"/>
      <c r="S9" s="241"/>
      <c r="T9" s="241"/>
      <c r="U9" s="241"/>
      <c r="V9" s="241"/>
      <c r="W9" s="241"/>
      <c r="X9" s="241"/>
      <c r="Y9" s="241"/>
      <c r="Z9" s="243"/>
      <c r="AA9" s="47" t="s">
        <v>66</v>
      </c>
      <c r="AB9" s="41" t="s">
        <v>138</v>
      </c>
      <c r="AC9" s="48" t="s">
        <v>46</v>
      </c>
      <c r="AD9" s="41" t="s">
        <v>139</v>
      </c>
      <c r="AE9" s="48" t="s">
        <v>140</v>
      </c>
      <c r="AF9" s="41" t="s">
        <v>139</v>
      </c>
      <c r="AG9" s="14" t="s">
        <v>35</v>
      </c>
      <c r="AH9" s="11"/>
      <c r="AI9" s="3"/>
      <c r="AJ9" s="3"/>
      <c r="AK9" s="3"/>
      <c r="AL9" s="3"/>
    </row>
    <row r="10" spans="1:47" ht="30.75" customHeight="1" thickBot="1" x14ac:dyDescent="0.2">
      <c r="A10" s="227" t="s">
        <v>78</v>
      </c>
      <c r="B10" s="228"/>
      <c r="C10" s="228"/>
      <c r="D10" s="229"/>
      <c r="E10" s="276" t="s">
        <v>136</v>
      </c>
      <c r="F10" s="277"/>
      <c r="G10" s="277"/>
      <c r="H10" s="277"/>
      <c r="I10" s="277"/>
      <c r="J10" s="277"/>
      <c r="K10" s="277"/>
      <c r="L10" s="277"/>
      <c r="M10" s="277"/>
      <c r="N10" s="277"/>
      <c r="O10" s="277"/>
      <c r="P10" s="277"/>
      <c r="Q10" s="277"/>
      <c r="R10" s="277"/>
      <c r="S10" s="277"/>
      <c r="T10" s="277"/>
      <c r="U10" s="277"/>
      <c r="V10" s="277"/>
      <c r="W10" s="277"/>
      <c r="X10" s="277"/>
      <c r="Y10" s="277"/>
      <c r="Z10" s="278"/>
      <c r="AA10" s="44" t="s">
        <v>67</v>
      </c>
      <c r="AB10" s="279" t="s">
        <v>141</v>
      </c>
      <c r="AC10" s="280"/>
      <c r="AD10" s="280"/>
      <c r="AE10" s="280"/>
      <c r="AF10" s="280"/>
      <c r="AG10" s="15" t="s">
        <v>35</v>
      </c>
      <c r="AH10" s="11"/>
      <c r="AI10" s="3"/>
      <c r="AJ10" s="3"/>
      <c r="AK10" s="3"/>
      <c r="AL10" s="3"/>
    </row>
    <row r="11" spans="1:47" ht="23.25" customHeight="1" thickBot="1" x14ac:dyDescent="0.2">
      <c r="A11" s="281" t="s">
        <v>109</v>
      </c>
      <c r="B11" s="282"/>
      <c r="C11" s="282"/>
      <c r="D11" s="283"/>
      <c r="E11" s="76" t="s">
        <v>110</v>
      </c>
      <c r="F11" s="284"/>
      <c r="G11" s="284"/>
      <c r="H11" s="284"/>
      <c r="I11" s="284"/>
      <c r="J11" s="77" t="s">
        <v>127</v>
      </c>
      <c r="K11" s="78" t="s">
        <v>51</v>
      </c>
      <c r="L11" s="79"/>
      <c r="M11" s="79"/>
      <c r="N11" s="79"/>
      <c r="O11" s="79"/>
      <c r="P11" s="79"/>
      <c r="Q11" s="79"/>
      <c r="R11" s="285" t="s">
        <v>70</v>
      </c>
      <c r="S11" s="286"/>
      <c r="T11" s="287"/>
      <c r="U11" s="288"/>
      <c r="V11" s="282" t="s">
        <v>52</v>
      </c>
      <c r="W11" s="286"/>
      <c r="X11" s="289"/>
      <c r="Y11" s="290"/>
      <c r="Z11" s="20" t="s">
        <v>53</v>
      </c>
      <c r="AA11" s="291"/>
      <c r="AB11" s="292"/>
      <c r="AC11" s="292"/>
      <c r="AD11" s="292"/>
      <c r="AE11" s="292"/>
      <c r="AF11" s="292"/>
      <c r="AG11" s="293"/>
      <c r="AH11" s="11"/>
      <c r="AI11" s="3"/>
      <c r="AJ11" s="3"/>
      <c r="AK11" s="3"/>
      <c r="AL11" s="3"/>
    </row>
    <row r="12" spans="1:47" ht="21" customHeight="1" x14ac:dyDescent="0.15">
      <c r="A12" s="137" t="s">
        <v>7</v>
      </c>
      <c r="B12" s="138"/>
      <c r="C12" s="138"/>
      <c r="D12" s="233"/>
      <c r="E12" s="263" t="s">
        <v>79</v>
      </c>
      <c r="F12" s="138"/>
      <c r="G12" s="138"/>
      <c r="H12" s="138"/>
      <c r="I12" s="138"/>
      <c r="J12" s="138"/>
      <c r="K12" s="138"/>
      <c r="L12" s="233"/>
      <c r="M12" s="161" t="s">
        <v>1</v>
      </c>
      <c r="N12" s="161"/>
      <c r="O12" s="161"/>
      <c r="P12" s="161"/>
      <c r="Q12" s="161"/>
      <c r="R12" s="161"/>
      <c r="S12" s="161"/>
      <c r="T12" s="264"/>
      <c r="U12" s="239" t="s">
        <v>2</v>
      </c>
      <c r="V12" s="236"/>
      <c r="W12" s="236"/>
      <c r="X12" s="236"/>
      <c r="Y12" s="236"/>
      <c r="Z12" s="238"/>
      <c r="AA12" s="239" t="s">
        <v>29</v>
      </c>
      <c r="AB12" s="236"/>
      <c r="AC12" s="236"/>
      <c r="AD12" s="236"/>
      <c r="AE12" s="236"/>
      <c r="AF12" s="236"/>
      <c r="AG12" s="238"/>
    </row>
    <row r="13" spans="1:47" ht="21" customHeight="1" x14ac:dyDescent="0.15">
      <c r="A13" s="160"/>
      <c r="B13" s="161"/>
      <c r="C13" s="161"/>
      <c r="D13" s="234"/>
      <c r="E13" s="265" t="s">
        <v>142</v>
      </c>
      <c r="F13" s="266"/>
      <c r="G13" s="266"/>
      <c r="H13" s="266"/>
      <c r="I13" s="266"/>
      <c r="J13" s="267"/>
      <c r="K13" s="80" t="s">
        <v>49</v>
      </c>
      <c r="L13" s="81"/>
      <c r="M13" s="268" t="s">
        <v>143</v>
      </c>
      <c r="N13" s="269"/>
      <c r="O13" s="269"/>
      <c r="P13" s="269"/>
      <c r="Q13" s="269"/>
      <c r="R13" s="269"/>
      <c r="S13" s="269"/>
      <c r="T13" s="270"/>
      <c r="U13" s="82" t="s">
        <v>62</v>
      </c>
      <c r="V13" s="83" t="s">
        <v>23</v>
      </c>
      <c r="W13" s="84" t="s">
        <v>144</v>
      </c>
      <c r="X13" s="42" t="s">
        <v>24</v>
      </c>
      <c r="Y13" s="84" t="s">
        <v>144</v>
      </c>
      <c r="Z13" s="43" t="s">
        <v>39</v>
      </c>
      <c r="AA13" s="85" t="s">
        <v>62</v>
      </c>
      <c r="AB13" s="83" t="s">
        <v>23</v>
      </c>
      <c r="AC13" s="84" t="s">
        <v>144</v>
      </c>
      <c r="AD13" s="271" t="s">
        <v>59</v>
      </c>
      <c r="AE13" s="272"/>
      <c r="AF13" s="84" t="s">
        <v>145</v>
      </c>
      <c r="AG13" s="43" t="s">
        <v>68</v>
      </c>
    </row>
    <row r="14" spans="1:47" ht="21" customHeight="1" x14ac:dyDescent="0.15">
      <c r="A14" s="160"/>
      <c r="B14" s="161"/>
      <c r="C14" s="161"/>
      <c r="D14" s="234"/>
      <c r="E14" s="273"/>
      <c r="F14" s="274"/>
      <c r="G14" s="274"/>
      <c r="H14" s="274"/>
      <c r="I14" s="274"/>
      <c r="J14" s="275"/>
      <c r="K14" s="86" t="s">
        <v>50</v>
      </c>
      <c r="L14" s="87"/>
      <c r="M14" s="254"/>
      <c r="N14" s="249"/>
      <c r="O14" s="249"/>
      <c r="P14" s="249"/>
      <c r="Q14" s="249"/>
      <c r="R14" s="249"/>
      <c r="S14" s="249"/>
      <c r="T14" s="250"/>
      <c r="U14" s="88" t="s">
        <v>62</v>
      </c>
      <c r="V14" s="89"/>
      <c r="W14" s="90"/>
      <c r="X14" s="42" t="s">
        <v>24</v>
      </c>
      <c r="Y14" s="90"/>
      <c r="Z14" s="43" t="s">
        <v>39</v>
      </c>
      <c r="AA14" s="91" t="s">
        <v>62</v>
      </c>
      <c r="AB14" s="89"/>
      <c r="AC14" s="90"/>
      <c r="AD14" s="251" t="s">
        <v>69</v>
      </c>
      <c r="AE14" s="252"/>
      <c r="AF14" s="90"/>
      <c r="AG14" s="43" t="s">
        <v>68</v>
      </c>
    </row>
    <row r="15" spans="1:47" ht="21" customHeight="1" x14ac:dyDescent="0.15">
      <c r="A15" s="160"/>
      <c r="B15" s="161"/>
      <c r="C15" s="161"/>
      <c r="D15" s="234"/>
      <c r="E15" s="246"/>
      <c r="F15" s="247"/>
      <c r="G15" s="247"/>
      <c r="H15" s="247"/>
      <c r="I15" s="247"/>
      <c r="J15" s="253"/>
      <c r="K15" s="86" t="s">
        <v>61</v>
      </c>
      <c r="L15" s="87"/>
      <c r="M15" s="254"/>
      <c r="N15" s="249"/>
      <c r="O15" s="249"/>
      <c r="P15" s="249"/>
      <c r="Q15" s="249"/>
      <c r="R15" s="249"/>
      <c r="S15" s="249"/>
      <c r="T15" s="250"/>
      <c r="U15" s="92" t="s">
        <v>62</v>
      </c>
      <c r="V15" s="89"/>
      <c r="W15" s="90"/>
      <c r="X15" s="42" t="s">
        <v>24</v>
      </c>
      <c r="Y15" s="90"/>
      <c r="Z15" s="43" t="s">
        <v>39</v>
      </c>
      <c r="AA15" s="91" t="s">
        <v>62</v>
      </c>
      <c r="AB15" s="89"/>
      <c r="AC15" s="90"/>
      <c r="AD15" s="255" t="s">
        <v>69</v>
      </c>
      <c r="AE15" s="162"/>
      <c r="AF15" s="90"/>
      <c r="AG15" s="43" t="s">
        <v>68</v>
      </c>
    </row>
    <row r="16" spans="1:47" ht="21" customHeight="1" thickBot="1" x14ac:dyDescent="0.2">
      <c r="A16" s="160"/>
      <c r="B16" s="161"/>
      <c r="C16" s="161"/>
      <c r="D16" s="234"/>
      <c r="E16" s="256"/>
      <c r="F16" s="257"/>
      <c r="G16" s="257"/>
      <c r="H16" s="257"/>
      <c r="I16" s="257"/>
      <c r="J16" s="257"/>
      <c r="K16" s="258"/>
      <c r="L16" s="259"/>
      <c r="M16" s="260"/>
      <c r="N16" s="261"/>
      <c r="O16" s="261"/>
      <c r="P16" s="261"/>
      <c r="Q16" s="261"/>
      <c r="R16" s="261"/>
      <c r="S16" s="261"/>
      <c r="T16" s="262"/>
      <c r="U16" s="93" t="s">
        <v>62</v>
      </c>
      <c r="V16" s="94"/>
      <c r="W16" s="90"/>
      <c r="X16" s="95" t="s">
        <v>24</v>
      </c>
      <c r="Y16" s="90"/>
      <c r="Z16" s="96" t="s">
        <v>39</v>
      </c>
      <c r="AA16" s="93" t="s">
        <v>62</v>
      </c>
      <c r="AB16" s="89"/>
      <c r="AC16" s="90"/>
      <c r="AD16" s="220" t="s">
        <v>69</v>
      </c>
      <c r="AE16" s="221"/>
      <c r="AF16" s="90"/>
      <c r="AG16" s="96" t="s">
        <v>68</v>
      </c>
    </row>
    <row r="17" spans="1:39" ht="21" customHeight="1" x14ac:dyDescent="0.15">
      <c r="A17" s="137" t="s">
        <v>8</v>
      </c>
      <c r="B17" s="138"/>
      <c r="C17" s="138"/>
      <c r="D17" s="233"/>
      <c r="E17" s="235" t="s">
        <v>57</v>
      </c>
      <c r="F17" s="236"/>
      <c r="G17" s="236"/>
      <c r="H17" s="236"/>
      <c r="I17" s="236"/>
      <c r="J17" s="236"/>
      <c r="K17" s="236"/>
      <c r="L17" s="237"/>
      <c r="M17" s="235" t="s">
        <v>4</v>
      </c>
      <c r="N17" s="236"/>
      <c r="O17" s="236"/>
      <c r="P17" s="236"/>
      <c r="Q17" s="236"/>
      <c r="R17" s="236"/>
      <c r="S17" s="236"/>
      <c r="T17" s="238"/>
      <c r="U17" s="239" t="s">
        <v>3</v>
      </c>
      <c r="V17" s="236"/>
      <c r="W17" s="236"/>
      <c r="X17" s="236"/>
      <c r="Y17" s="236"/>
      <c r="Z17" s="236"/>
      <c r="AA17" s="236"/>
      <c r="AB17" s="236"/>
      <c r="AC17" s="236"/>
      <c r="AD17" s="236"/>
      <c r="AE17" s="236"/>
      <c r="AF17" s="236"/>
      <c r="AG17" s="238"/>
    </row>
    <row r="18" spans="1:39" ht="21" customHeight="1" x14ac:dyDescent="0.15">
      <c r="A18" s="160"/>
      <c r="B18" s="161"/>
      <c r="C18" s="161"/>
      <c r="D18" s="234"/>
      <c r="E18" s="240" t="s">
        <v>146</v>
      </c>
      <c r="F18" s="241"/>
      <c r="G18" s="241"/>
      <c r="H18" s="241"/>
      <c r="I18" s="241"/>
      <c r="J18" s="241"/>
      <c r="K18" s="241"/>
      <c r="L18" s="242"/>
      <c r="M18" s="241" t="s">
        <v>147</v>
      </c>
      <c r="N18" s="241"/>
      <c r="O18" s="241"/>
      <c r="P18" s="241"/>
      <c r="Q18" s="241"/>
      <c r="R18" s="241"/>
      <c r="S18" s="241"/>
      <c r="T18" s="243"/>
      <c r="U18" s="82" t="s">
        <v>62</v>
      </c>
      <c r="V18" s="83" t="s">
        <v>73</v>
      </c>
      <c r="W18" s="84" t="s">
        <v>144</v>
      </c>
      <c r="X18" s="42" t="s">
        <v>24</v>
      </c>
      <c r="Y18" s="84" t="s">
        <v>144</v>
      </c>
      <c r="Z18" s="43" t="s">
        <v>39</v>
      </c>
      <c r="AA18" s="85" t="s">
        <v>62</v>
      </c>
      <c r="AB18" s="83" t="s">
        <v>73</v>
      </c>
      <c r="AC18" s="84" t="s">
        <v>144</v>
      </c>
      <c r="AD18" s="244" t="s">
        <v>117</v>
      </c>
      <c r="AE18" s="245"/>
      <c r="AF18" s="84" t="s">
        <v>148</v>
      </c>
      <c r="AG18" s="43" t="s">
        <v>68</v>
      </c>
    </row>
    <row r="19" spans="1:39" ht="21" customHeight="1" x14ac:dyDescent="0.15">
      <c r="A19" s="160"/>
      <c r="B19" s="161"/>
      <c r="C19" s="161"/>
      <c r="D19" s="234"/>
      <c r="E19" s="246"/>
      <c r="F19" s="247"/>
      <c r="G19" s="247"/>
      <c r="H19" s="247"/>
      <c r="I19" s="247"/>
      <c r="J19" s="247"/>
      <c r="K19" s="247"/>
      <c r="L19" s="248"/>
      <c r="M19" s="249"/>
      <c r="N19" s="249"/>
      <c r="O19" s="249"/>
      <c r="P19" s="249"/>
      <c r="Q19" s="249"/>
      <c r="R19" s="249"/>
      <c r="S19" s="249"/>
      <c r="T19" s="250"/>
      <c r="U19" s="91" t="s">
        <v>62</v>
      </c>
      <c r="V19" s="89"/>
      <c r="W19" s="90"/>
      <c r="X19" s="97" t="s">
        <v>24</v>
      </c>
      <c r="Y19" s="90"/>
      <c r="Z19" s="98" t="s">
        <v>39</v>
      </c>
      <c r="AA19" s="99" t="s">
        <v>62</v>
      </c>
      <c r="AB19" s="89"/>
      <c r="AC19" s="90"/>
      <c r="AD19" s="251" t="s">
        <v>69</v>
      </c>
      <c r="AE19" s="252"/>
      <c r="AF19" s="90"/>
      <c r="AG19" s="14" t="s">
        <v>68</v>
      </c>
    </row>
    <row r="20" spans="1:39" ht="21" customHeight="1" thickBot="1" x14ac:dyDescent="0.2">
      <c r="A20" s="227"/>
      <c r="B20" s="228"/>
      <c r="C20" s="228"/>
      <c r="D20" s="229"/>
      <c r="E20" s="215"/>
      <c r="F20" s="216"/>
      <c r="G20" s="216"/>
      <c r="H20" s="216"/>
      <c r="I20" s="216"/>
      <c r="J20" s="216"/>
      <c r="K20" s="216"/>
      <c r="L20" s="217"/>
      <c r="M20" s="218"/>
      <c r="N20" s="218"/>
      <c r="O20" s="218"/>
      <c r="P20" s="218"/>
      <c r="Q20" s="218"/>
      <c r="R20" s="218"/>
      <c r="S20" s="218"/>
      <c r="T20" s="219"/>
      <c r="U20" s="93" t="s">
        <v>62</v>
      </c>
      <c r="V20" s="89"/>
      <c r="W20" s="90"/>
      <c r="X20" s="100" t="s">
        <v>24</v>
      </c>
      <c r="Y20" s="90"/>
      <c r="Z20" s="45" t="s">
        <v>39</v>
      </c>
      <c r="AA20" s="101" t="s">
        <v>62</v>
      </c>
      <c r="AB20" s="89"/>
      <c r="AC20" s="90"/>
      <c r="AD20" s="220" t="s">
        <v>69</v>
      </c>
      <c r="AE20" s="221"/>
      <c r="AF20" s="90"/>
      <c r="AG20" s="96" t="s">
        <v>68</v>
      </c>
    </row>
    <row r="21" spans="1:39" ht="48" customHeight="1" x14ac:dyDescent="0.15">
      <c r="A21" s="222" t="s">
        <v>9</v>
      </c>
      <c r="B21" s="223"/>
      <c r="C21" s="223"/>
      <c r="D21" s="223"/>
      <c r="E21" s="224"/>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6"/>
      <c r="AH21" s="3"/>
      <c r="AI21" s="3"/>
      <c r="AJ21" s="3"/>
      <c r="AK21" s="3"/>
    </row>
    <row r="22" spans="1:39" ht="24.75" customHeight="1" thickBot="1" x14ac:dyDescent="0.2">
      <c r="A22" s="227" t="s">
        <v>5</v>
      </c>
      <c r="B22" s="228"/>
      <c r="C22" s="228"/>
      <c r="D22" s="229"/>
      <c r="E22" s="172"/>
      <c r="F22" s="172"/>
      <c r="G22" s="172"/>
      <c r="H22" s="172"/>
      <c r="I22" s="172"/>
      <c r="J22" s="172"/>
      <c r="K22" s="172"/>
      <c r="L22" s="172"/>
      <c r="M22" s="172"/>
      <c r="N22" s="172"/>
      <c r="O22" s="172"/>
      <c r="P22" s="230"/>
      <c r="Q22" s="228" t="s">
        <v>6</v>
      </c>
      <c r="R22" s="228"/>
      <c r="S22" s="228"/>
      <c r="T22" s="228"/>
      <c r="U22" s="228"/>
      <c r="V22" s="228"/>
      <c r="W22" s="229"/>
      <c r="X22" s="231"/>
      <c r="Y22" s="172"/>
      <c r="Z22" s="172"/>
      <c r="AA22" s="172"/>
      <c r="AB22" s="172"/>
      <c r="AC22" s="172"/>
      <c r="AD22" s="172"/>
      <c r="AE22" s="172"/>
      <c r="AF22" s="172"/>
      <c r="AG22" s="232"/>
      <c r="AH22" s="11"/>
      <c r="AI22" s="34"/>
      <c r="AJ22" s="3"/>
      <c r="AK22" s="3"/>
      <c r="AL22" s="3"/>
      <c r="AM22" s="3"/>
    </row>
    <row r="23" spans="1:39" ht="33.75" customHeight="1" thickBot="1" x14ac:dyDescent="0.2">
      <c r="A23" s="212" t="s">
        <v>19</v>
      </c>
      <c r="B23" s="213"/>
      <c r="C23" s="213"/>
      <c r="D23" s="213"/>
      <c r="E23" s="199" t="s">
        <v>54</v>
      </c>
      <c r="F23" s="142"/>
      <c r="G23" s="191"/>
      <c r="H23" s="214"/>
      <c r="I23" s="199" t="s">
        <v>55</v>
      </c>
      <c r="J23" s="142"/>
      <c r="K23" s="191"/>
      <c r="L23" s="214"/>
      <c r="M23" s="199" t="s">
        <v>56</v>
      </c>
      <c r="N23" s="142"/>
      <c r="O23" s="191"/>
      <c r="P23" s="191"/>
      <c r="Q23" s="78"/>
      <c r="R23" s="79"/>
      <c r="S23" s="79"/>
      <c r="T23" s="79"/>
      <c r="U23" s="79"/>
      <c r="V23" s="79"/>
      <c r="W23" s="79"/>
      <c r="X23" s="46"/>
      <c r="Y23" s="79"/>
      <c r="Z23" s="79"/>
      <c r="AA23" s="79"/>
      <c r="AB23" s="79"/>
      <c r="AC23" s="79"/>
      <c r="AD23" s="102"/>
      <c r="AE23" s="102"/>
      <c r="AF23" s="102"/>
      <c r="AG23" s="103"/>
      <c r="AH23" s="3"/>
      <c r="AI23" s="3"/>
      <c r="AJ23" s="3"/>
      <c r="AK23" s="3"/>
    </row>
    <row r="24" spans="1:39" ht="27.75" customHeight="1" x14ac:dyDescent="0.15">
      <c r="A24" s="193" t="s">
        <v>10</v>
      </c>
      <c r="B24" s="194"/>
      <c r="C24" s="194"/>
      <c r="D24" s="195"/>
      <c r="E24" s="196"/>
      <c r="F24" s="197"/>
      <c r="G24" s="197"/>
      <c r="H24" s="197"/>
      <c r="I24" s="197"/>
      <c r="J24" s="197"/>
      <c r="K24" s="197"/>
      <c r="L24" s="197"/>
      <c r="M24" s="197"/>
      <c r="N24" s="197"/>
      <c r="O24" s="197"/>
      <c r="P24" s="198"/>
      <c r="Q24" s="199" t="s">
        <v>11</v>
      </c>
      <c r="R24" s="141"/>
      <c r="S24" s="141"/>
      <c r="T24" s="200"/>
      <c r="U24" s="201"/>
      <c r="V24" s="201"/>
      <c r="W24" s="201"/>
      <c r="X24" s="201"/>
      <c r="Y24" s="201"/>
      <c r="Z24" s="201"/>
      <c r="AA24" s="201"/>
      <c r="AB24" s="201"/>
      <c r="AC24" s="201"/>
      <c r="AD24" s="201"/>
      <c r="AE24" s="201"/>
      <c r="AF24" s="201"/>
      <c r="AG24" s="202"/>
      <c r="AH24" s="3"/>
      <c r="AI24" s="3"/>
      <c r="AJ24" s="3"/>
      <c r="AK24" s="3"/>
    </row>
    <row r="25" spans="1:39" ht="26.25" customHeight="1" thickBot="1" x14ac:dyDescent="0.2">
      <c r="A25" s="203" t="s">
        <v>12</v>
      </c>
      <c r="B25" s="204"/>
      <c r="C25" s="204"/>
      <c r="D25" s="205"/>
      <c r="E25" s="206"/>
      <c r="F25" s="207"/>
      <c r="G25" s="207"/>
      <c r="H25" s="207"/>
      <c r="I25" s="207"/>
      <c r="J25" s="207"/>
      <c r="K25" s="207"/>
      <c r="L25" s="207"/>
      <c r="M25" s="207"/>
      <c r="N25" s="207"/>
      <c r="O25" s="207"/>
      <c r="P25" s="208"/>
      <c r="Q25" s="209" t="s">
        <v>71</v>
      </c>
      <c r="R25" s="204"/>
      <c r="S25" s="204"/>
      <c r="T25" s="205"/>
      <c r="U25" s="210"/>
      <c r="V25" s="210"/>
      <c r="W25" s="210"/>
      <c r="X25" s="210"/>
      <c r="Y25" s="210"/>
      <c r="Z25" s="210"/>
      <c r="AA25" s="210"/>
      <c r="AB25" s="210"/>
      <c r="AC25" s="210"/>
      <c r="AD25" s="210"/>
      <c r="AE25" s="210"/>
      <c r="AF25" s="210"/>
      <c r="AG25" s="211"/>
      <c r="AH25" s="3"/>
      <c r="AI25" s="3"/>
      <c r="AJ25" s="3"/>
      <c r="AK25" s="3"/>
    </row>
    <row r="26" spans="1:39" ht="21" customHeight="1" x14ac:dyDescent="0.15">
      <c r="A26" s="137" t="s">
        <v>13</v>
      </c>
      <c r="B26" s="138"/>
      <c r="C26" s="138"/>
      <c r="D26" s="139"/>
      <c r="E26" s="143" t="s">
        <v>16</v>
      </c>
      <c r="F26" s="144"/>
      <c r="G26" s="144"/>
      <c r="H26" s="145"/>
      <c r="I26" s="144" t="s">
        <v>15</v>
      </c>
      <c r="J26" s="144"/>
      <c r="K26" s="144"/>
      <c r="L26" s="145"/>
      <c r="M26" s="144" t="s">
        <v>14</v>
      </c>
      <c r="N26" s="144"/>
      <c r="O26" s="144"/>
      <c r="P26" s="146"/>
      <c r="Q26" s="147" t="s">
        <v>20</v>
      </c>
      <c r="R26" s="148"/>
      <c r="S26" s="148"/>
      <c r="T26" s="148"/>
      <c r="U26" s="148"/>
      <c r="V26" s="148"/>
      <c r="W26" s="148"/>
      <c r="X26" s="148"/>
      <c r="Y26" s="148"/>
      <c r="Z26" s="148"/>
      <c r="AA26" s="148"/>
      <c r="AB26" s="148"/>
      <c r="AC26" s="148"/>
      <c r="AD26" s="148"/>
      <c r="AE26" s="148"/>
      <c r="AF26" s="148"/>
      <c r="AG26" s="149"/>
      <c r="AH26" s="3"/>
      <c r="AI26" s="3"/>
      <c r="AJ26" s="3"/>
      <c r="AK26" s="3"/>
    </row>
    <row r="27" spans="1:39" ht="21" customHeight="1" x14ac:dyDescent="0.15">
      <c r="A27" s="140"/>
      <c r="B27" s="141"/>
      <c r="C27" s="141"/>
      <c r="D27" s="142"/>
      <c r="E27" s="150"/>
      <c r="F27" s="151"/>
      <c r="G27" s="151"/>
      <c r="H27" s="152"/>
      <c r="I27" s="151"/>
      <c r="J27" s="151"/>
      <c r="K27" s="151"/>
      <c r="L27" s="152"/>
      <c r="M27" s="151"/>
      <c r="N27" s="151"/>
      <c r="O27" s="151"/>
      <c r="P27" s="153"/>
      <c r="Q27" s="154"/>
      <c r="R27" s="155"/>
      <c r="S27" s="155"/>
      <c r="T27" s="155"/>
      <c r="U27" s="155"/>
      <c r="V27" s="155"/>
      <c r="W27" s="155"/>
      <c r="X27" s="155"/>
      <c r="Y27" s="155"/>
      <c r="Z27" s="155"/>
      <c r="AA27" s="155"/>
      <c r="AB27" s="155"/>
      <c r="AC27" s="155"/>
      <c r="AD27" s="155"/>
      <c r="AE27" s="155"/>
      <c r="AF27" s="155"/>
      <c r="AG27" s="156"/>
      <c r="AH27" s="3"/>
      <c r="AI27" s="3"/>
      <c r="AJ27" s="3"/>
      <c r="AK27" s="3"/>
    </row>
    <row r="28" spans="1:39" ht="21" customHeight="1" x14ac:dyDescent="0.15">
      <c r="A28" s="160" t="s">
        <v>81</v>
      </c>
      <c r="B28" s="161"/>
      <c r="C28" s="161"/>
      <c r="D28" s="162"/>
      <c r="E28" s="173" t="s">
        <v>149</v>
      </c>
      <c r="F28" s="174"/>
      <c r="G28" s="174"/>
      <c r="H28" s="174"/>
      <c r="I28" s="174"/>
      <c r="J28" s="174"/>
      <c r="K28" s="174"/>
      <c r="L28" s="174"/>
      <c r="M28" s="174"/>
      <c r="N28" s="174"/>
      <c r="O28" s="174"/>
      <c r="P28" s="175"/>
      <c r="Q28" s="154"/>
      <c r="R28" s="155"/>
      <c r="S28" s="155"/>
      <c r="T28" s="155"/>
      <c r="U28" s="155"/>
      <c r="V28" s="155"/>
      <c r="W28" s="155"/>
      <c r="X28" s="155"/>
      <c r="Y28" s="155"/>
      <c r="Z28" s="155"/>
      <c r="AA28" s="155"/>
      <c r="AB28" s="155"/>
      <c r="AC28" s="155"/>
      <c r="AD28" s="155"/>
      <c r="AE28" s="155"/>
      <c r="AF28" s="155"/>
      <c r="AG28" s="156"/>
      <c r="AH28" s="3"/>
      <c r="AI28" s="3"/>
      <c r="AJ28" s="3"/>
      <c r="AK28" s="3"/>
    </row>
    <row r="29" spans="1:39" ht="21" customHeight="1" x14ac:dyDescent="0.15">
      <c r="A29" s="163"/>
      <c r="B29" s="164"/>
      <c r="C29" s="164"/>
      <c r="D29" s="165"/>
      <c r="E29" s="176"/>
      <c r="F29" s="177"/>
      <c r="G29" s="177"/>
      <c r="H29" s="177"/>
      <c r="I29" s="177"/>
      <c r="J29" s="177"/>
      <c r="K29" s="177"/>
      <c r="L29" s="177"/>
      <c r="M29" s="177"/>
      <c r="N29" s="177"/>
      <c r="O29" s="177"/>
      <c r="P29" s="178"/>
      <c r="Q29" s="154"/>
      <c r="R29" s="155"/>
      <c r="S29" s="155"/>
      <c r="T29" s="155"/>
      <c r="U29" s="155"/>
      <c r="V29" s="155"/>
      <c r="W29" s="155"/>
      <c r="X29" s="155"/>
      <c r="Y29" s="155"/>
      <c r="Z29" s="155"/>
      <c r="AA29" s="155"/>
      <c r="AB29" s="155"/>
      <c r="AC29" s="155"/>
      <c r="AD29" s="155"/>
      <c r="AE29" s="155"/>
      <c r="AF29" s="155"/>
      <c r="AG29" s="156"/>
      <c r="AH29" s="3"/>
      <c r="AI29" s="3"/>
      <c r="AJ29" s="3"/>
      <c r="AK29" s="3"/>
    </row>
    <row r="30" spans="1:39" ht="15" customHeight="1" x14ac:dyDescent="0.15">
      <c r="A30" s="179" t="s">
        <v>17</v>
      </c>
      <c r="B30" s="180"/>
      <c r="C30" s="180"/>
      <c r="D30" s="181"/>
      <c r="E30" s="182"/>
      <c r="F30" s="183"/>
      <c r="G30" s="183"/>
      <c r="H30" s="183"/>
      <c r="I30" s="183"/>
      <c r="J30" s="183"/>
      <c r="K30" s="183"/>
      <c r="L30" s="183"/>
      <c r="M30" s="183"/>
      <c r="N30" s="183"/>
      <c r="O30" s="183"/>
      <c r="P30" s="184"/>
      <c r="Q30" s="154"/>
      <c r="R30" s="155"/>
      <c r="S30" s="155"/>
      <c r="T30" s="155"/>
      <c r="U30" s="155"/>
      <c r="V30" s="155"/>
      <c r="W30" s="155"/>
      <c r="X30" s="155"/>
      <c r="Y30" s="155"/>
      <c r="Z30" s="155"/>
      <c r="AA30" s="155"/>
      <c r="AB30" s="155"/>
      <c r="AC30" s="155"/>
      <c r="AD30" s="155"/>
      <c r="AE30" s="155"/>
      <c r="AF30" s="155"/>
      <c r="AG30" s="156"/>
      <c r="AH30" s="3"/>
      <c r="AI30" s="3"/>
      <c r="AJ30" s="3"/>
      <c r="AK30" s="3"/>
    </row>
    <row r="31" spans="1:39" ht="15" customHeight="1" x14ac:dyDescent="0.15">
      <c r="A31" s="163"/>
      <c r="B31" s="164"/>
      <c r="C31" s="164"/>
      <c r="D31" s="165"/>
      <c r="E31" s="185"/>
      <c r="F31" s="186"/>
      <c r="G31" s="186"/>
      <c r="H31" s="186"/>
      <c r="I31" s="186"/>
      <c r="J31" s="186"/>
      <c r="K31" s="186"/>
      <c r="L31" s="186"/>
      <c r="M31" s="186"/>
      <c r="N31" s="186"/>
      <c r="O31" s="186"/>
      <c r="P31" s="187"/>
      <c r="Q31" s="154"/>
      <c r="R31" s="155"/>
      <c r="S31" s="155"/>
      <c r="T31" s="155"/>
      <c r="U31" s="155"/>
      <c r="V31" s="155"/>
      <c r="W31" s="155"/>
      <c r="X31" s="155"/>
      <c r="Y31" s="155"/>
      <c r="Z31" s="155"/>
      <c r="AA31" s="155"/>
      <c r="AB31" s="155"/>
      <c r="AC31" s="155"/>
      <c r="AD31" s="155"/>
      <c r="AE31" s="155"/>
      <c r="AF31" s="155"/>
      <c r="AG31" s="156"/>
      <c r="AH31" s="3"/>
      <c r="AI31" s="3"/>
      <c r="AJ31" s="3"/>
      <c r="AK31" s="3"/>
    </row>
    <row r="32" spans="1:39" ht="21" customHeight="1" x14ac:dyDescent="0.15">
      <c r="A32" s="179" t="s">
        <v>18</v>
      </c>
      <c r="B32" s="180"/>
      <c r="C32" s="180"/>
      <c r="D32" s="181"/>
      <c r="E32" s="188" t="s">
        <v>16</v>
      </c>
      <c r="F32" s="164"/>
      <c r="G32" s="164"/>
      <c r="H32" s="165"/>
      <c r="I32" s="164" t="s">
        <v>15</v>
      </c>
      <c r="J32" s="164"/>
      <c r="K32" s="164"/>
      <c r="L32" s="165"/>
      <c r="M32" s="164" t="s">
        <v>14</v>
      </c>
      <c r="N32" s="164"/>
      <c r="O32" s="164"/>
      <c r="P32" s="189"/>
      <c r="Q32" s="154"/>
      <c r="R32" s="155"/>
      <c r="S32" s="155"/>
      <c r="T32" s="155"/>
      <c r="U32" s="155"/>
      <c r="V32" s="155"/>
      <c r="W32" s="155"/>
      <c r="X32" s="155"/>
      <c r="Y32" s="155"/>
      <c r="Z32" s="155"/>
      <c r="AA32" s="155"/>
      <c r="AB32" s="155"/>
      <c r="AC32" s="155"/>
      <c r="AD32" s="155"/>
      <c r="AE32" s="155"/>
      <c r="AF32" s="155"/>
      <c r="AG32" s="156"/>
      <c r="AH32" s="3"/>
      <c r="AI32" s="3"/>
      <c r="AJ32" s="3"/>
      <c r="AK32" s="3"/>
    </row>
    <row r="33" spans="1:37" ht="21" customHeight="1" x14ac:dyDescent="0.15">
      <c r="A33" s="140"/>
      <c r="B33" s="141"/>
      <c r="C33" s="141"/>
      <c r="D33" s="142"/>
      <c r="E33" s="190"/>
      <c r="F33" s="191"/>
      <c r="G33" s="191"/>
      <c r="H33" s="192"/>
      <c r="I33" s="190"/>
      <c r="J33" s="191"/>
      <c r="K33" s="191"/>
      <c r="L33" s="192"/>
      <c r="M33" s="190"/>
      <c r="N33" s="191"/>
      <c r="O33" s="191"/>
      <c r="P33" s="192"/>
      <c r="Q33" s="154"/>
      <c r="R33" s="155"/>
      <c r="S33" s="155"/>
      <c r="T33" s="155"/>
      <c r="U33" s="155"/>
      <c r="V33" s="155"/>
      <c r="W33" s="155"/>
      <c r="X33" s="155"/>
      <c r="Y33" s="155"/>
      <c r="Z33" s="155"/>
      <c r="AA33" s="155"/>
      <c r="AB33" s="155"/>
      <c r="AC33" s="155"/>
      <c r="AD33" s="155"/>
      <c r="AE33" s="155"/>
      <c r="AF33" s="155"/>
      <c r="AG33" s="156"/>
      <c r="AH33" s="3"/>
      <c r="AI33" s="3"/>
      <c r="AJ33" s="3"/>
      <c r="AK33" s="3"/>
    </row>
    <row r="34" spans="1:37" ht="21" customHeight="1" x14ac:dyDescent="0.15">
      <c r="A34" s="166" t="s">
        <v>21</v>
      </c>
      <c r="B34" s="167"/>
      <c r="C34" s="167"/>
      <c r="D34" s="167"/>
      <c r="E34" s="167"/>
      <c r="F34" s="167"/>
      <c r="G34" s="167"/>
      <c r="H34" s="167"/>
      <c r="I34" s="167"/>
      <c r="J34" s="167"/>
      <c r="K34" s="167"/>
      <c r="L34" s="167"/>
      <c r="M34" s="167"/>
      <c r="N34" s="167"/>
      <c r="O34" s="167"/>
      <c r="P34" s="168"/>
      <c r="Q34" s="154"/>
      <c r="R34" s="155"/>
      <c r="S34" s="155"/>
      <c r="T34" s="155"/>
      <c r="U34" s="155"/>
      <c r="V34" s="155"/>
      <c r="W34" s="155"/>
      <c r="X34" s="155"/>
      <c r="Y34" s="155"/>
      <c r="Z34" s="155"/>
      <c r="AA34" s="155"/>
      <c r="AB34" s="155"/>
      <c r="AC34" s="155"/>
      <c r="AD34" s="155"/>
      <c r="AE34" s="155"/>
      <c r="AF34" s="155"/>
      <c r="AG34" s="156"/>
      <c r="AH34" s="3"/>
      <c r="AI34" s="3"/>
      <c r="AJ34" s="3"/>
      <c r="AK34" s="3"/>
    </row>
    <row r="35" spans="1:37" ht="15.75" customHeight="1" x14ac:dyDescent="0.15">
      <c r="A35" s="169"/>
      <c r="B35" s="170"/>
      <c r="C35" s="170"/>
      <c r="D35" s="170"/>
      <c r="E35" s="170"/>
      <c r="F35" s="170"/>
      <c r="G35" s="170"/>
      <c r="H35" s="170"/>
      <c r="I35" s="170"/>
      <c r="J35" s="170"/>
      <c r="K35" s="170"/>
      <c r="L35" s="170"/>
      <c r="M35" s="170"/>
      <c r="N35" s="170"/>
      <c r="O35" s="170"/>
      <c r="P35" s="170"/>
      <c r="Q35" s="154"/>
      <c r="R35" s="155"/>
      <c r="S35" s="155"/>
      <c r="T35" s="155"/>
      <c r="U35" s="155"/>
      <c r="V35" s="155"/>
      <c r="W35" s="155"/>
      <c r="X35" s="155"/>
      <c r="Y35" s="155"/>
      <c r="Z35" s="155"/>
      <c r="AA35" s="155"/>
      <c r="AB35" s="155"/>
      <c r="AC35" s="155"/>
      <c r="AD35" s="155"/>
      <c r="AE35" s="155"/>
      <c r="AF35" s="155"/>
      <c r="AG35" s="156"/>
      <c r="AH35" s="3"/>
      <c r="AI35" s="3"/>
      <c r="AJ35" s="3"/>
      <c r="AK35" s="3"/>
    </row>
    <row r="36" spans="1:37" ht="17.25" customHeight="1" x14ac:dyDescent="0.15">
      <c r="A36" s="169"/>
      <c r="B36" s="170"/>
      <c r="C36" s="170"/>
      <c r="D36" s="170"/>
      <c r="E36" s="170"/>
      <c r="F36" s="170"/>
      <c r="G36" s="170"/>
      <c r="H36" s="170"/>
      <c r="I36" s="170"/>
      <c r="J36" s="170"/>
      <c r="K36" s="170"/>
      <c r="L36" s="170"/>
      <c r="M36" s="170"/>
      <c r="N36" s="170"/>
      <c r="O36" s="170"/>
      <c r="P36" s="170"/>
      <c r="Q36" s="154"/>
      <c r="R36" s="155"/>
      <c r="S36" s="155"/>
      <c r="T36" s="155"/>
      <c r="U36" s="155"/>
      <c r="V36" s="155"/>
      <c r="W36" s="155"/>
      <c r="X36" s="155"/>
      <c r="Y36" s="155"/>
      <c r="Z36" s="155"/>
      <c r="AA36" s="155"/>
      <c r="AB36" s="155"/>
      <c r="AC36" s="155"/>
      <c r="AD36" s="155"/>
      <c r="AE36" s="155"/>
      <c r="AF36" s="155"/>
      <c r="AG36" s="156"/>
      <c r="AH36" s="3"/>
      <c r="AI36" s="3"/>
      <c r="AJ36" s="3"/>
      <c r="AK36" s="3"/>
    </row>
    <row r="37" spans="1:37" ht="21" customHeight="1" thickBot="1" x14ac:dyDescent="0.2">
      <c r="A37" s="171"/>
      <c r="B37" s="172"/>
      <c r="C37" s="172"/>
      <c r="D37" s="172"/>
      <c r="E37" s="172"/>
      <c r="F37" s="172"/>
      <c r="G37" s="172"/>
      <c r="H37" s="172"/>
      <c r="I37" s="172"/>
      <c r="J37" s="172"/>
      <c r="K37" s="172"/>
      <c r="L37" s="172"/>
      <c r="M37" s="172"/>
      <c r="N37" s="172"/>
      <c r="O37" s="172"/>
      <c r="P37" s="172"/>
      <c r="Q37" s="157"/>
      <c r="R37" s="158"/>
      <c r="S37" s="158"/>
      <c r="T37" s="158"/>
      <c r="U37" s="158"/>
      <c r="V37" s="158"/>
      <c r="W37" s="158"/>
      <c r="X37" s="158"/>
      <c r="Y37" s="158"/>
      <c r="Z37" s="158"/>
      <c r="AA37" s="158"/>
      <c r="AB37" s="158"/>
      <c r="AC37" s="158"/>
      <c r="AD37" s="158"/>
      <c r="AE37" s="158"/>
      <c r="AF37" s="158"/>
      <c r="AG37" s="159"/>
      <c r="AH37" s="3"/>
      <c r="AI37" s="3"/>
      <c r="AJ37" s="3"/>
      <c r="AK37" s="3"/>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
      <c r="AI38" s="3"/>
      <c r="AJ38" s="3"/>
      <c r="AK38" s="3"/>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
      <c r="AI39" s="3"/>
      <c r="AJ39" s="3"/>
      <c r="AK39" s="3"/>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
      <c r="AI40" s="3"/>
      <c r="AJ40" s="3"/>
      <c r="AK40" s="3"/>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
      <c r="AI41" s="3"/>
      <c r="AJ41" s="3"/>
      <c r="AK41" s="3"/>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
      <c r="AI42" s="3"/>
      <c r="AJ42" s="3"/>
      <c r="AK42" s="3"/>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
      <c r="AI43" s="3"/>
      <c r="AJ43" s="3"/>
      <c r="AK43" s="3"/>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
      <c r="AI44" s="3"/>
      <c r="AJ44" s="3"/>
      <c r="AK44" s="3"/>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
      <c r="AI45" s="3"/>
      <c r="AJ45" s="3"/>
      <c r="AK45" s="3"/>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2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2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2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2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2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sheetData>
  <mergeCells count="121">
    <mergeCell ref="AE1:AG1"/>
    <mergeCell ref="A2:F2"/>
    <mergeCell ref="G2:I2"/>
    <mergeCell ref="J2:O2"/>
    <mergeCell ref="P2:R2"/>
    <mergeCell ref="S2:X2"/>
    <mergeCell ref="Y2:AA2"/>
    <mergeCell ref="AB2:AG2"/>
    <mergeCell ref="AA3:AD3"/>
    <mergeCell ref="A4:G5"/>
    <mergeCell ref="H4:J5"/>
    <mergeCell ref="K4:R4"/>
    <mergeCell ref="S4:Z4"/>
    <mergeCell ref="K5:R5"/>
    <mergeCell ref="S5:Z5"/>
    <mergeCell ref="A3:B3"/>
    <mergeCell ref="C3:G3"/>
    <mergeCell ref="H3:J3"/>
    <mergeCell ref="K3:Q3"/>
    <mergeCell ref="R3:V3"/>
    <mergeCell ref="X3:Z3"/>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10:D10"/>
    <mergeCell ref="E10:Z10"/>
    <mergeCell ref="AB10:AF10"/>
    <mergeCell ref="A11:D11"/>
    <mergeCell ref="F11:I11"/>
    <mergeCell ref="R11:S11"/>
    <mergeCell ref="T11:U11"/>
    <mergeCell ref="V11:W11"/>
    <mergeCell ref="X11:Y11"/>
    <mergeCell ref="AA11:AG11"/>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s>
  <phoneticPr fontId="1"/>
  <conditionalFormatting sqref="J2 AA3 W3 K5:Z6 Q7 S7 V7 Y7 D7 B6 N7:O7">
    <cfRule type="containsBlanks" dxfId="82" priority="33">
      <formula>LEN(TRIM(B2))=0</formula>
    </cfRule>
  </conditionalFormatting>
  <conditionalFormatting sqref="F8 I8 E9:E10 AD9 AF9 AB9:AB10 F11 T11 X11">
    <cfRule type="containsBlanks" dxfId="81" priority="34">
      <formula>LEN(TRIM(E8))=0</formula>
    </cfRule>
  </conditionalFormatting>
  <conditionalFormatting sqref="E13:J13">
    <cfRule type="expression" dxfId="80" priority="32">
      <formula>COUNTA($E$13:$J$16)&lt;1</formula>
    </cfRule>
  </conditionalFormatting>
  <conditionalFormatting sqref="M13:T13">
    <cfRule type="expression" dxfId="79" priority="31">
      <formula>COUNTA($M$13:$T$15)&lt;1</formula>
    </cfRule>
  </conditionalFormatting>
  <conditionalFormatting sqref="V13">
    <cfRule type="expression" dxfId="78" priority="30">
      <formula>COUNTA($V$13:$V$15)&lt;1</formula>
    </cfRule>
  </conditionalFormatting>
  <conditionalFormatting sqref="W13:W16">
    <cfRule type="expression" dxfId="77" priority="29">
      <formula>COUNTA($W$13:$W$15)&lt;1</formula>
    </cfRule>
  </conditionalFormatting>
  <conditionalFormatting sqref="Y13:Y16">
    <cfRule type="expression" dxfId="76" priority="28">
      <formula>COUNTA($Y$13:$Y$15)&lt;1</formula>
    </cfRule>
  </conditionalFormatting>
  <conditionalFormatting sqref="AC13:AC16">
    <cfRule type="expression" dxfId="75" priority="27">
      <formula>COUNTA($AC$13:$AC$15)&lt;1</formula>
    </cfRule>
  </conditionalFormatting>
  <conditionalFormatting sqref="AF13:AF16">
    <cfRule type="expression" dxfId="74" priority="26">
      <formula>COUNTA($AF$13:$AF$15)&lt;1</formula>
    </cfRule>
  </conditionalFormatting>
  <conditionalFormatting sqref="E18:E20">
    <cfRule type="expression" dxfId="73" priority="5">
      <formula>COUNTA($E$18:$L$20)&lt;=0</formula>
    </cfRule>
    <cfRule type="expression" priority="25">
      <formula>COUNTA($E$18:$E$20)&gt;0</formula>
    </cfRule>
  </conditionalFormatting>
  <conditionalFormatting sqref="M18:T20">
    <cfRule type="expression" dxfId="72" priority="24">
      <formula>COUNTA($M$18:$T$20)&lt;=0</formula>
    </cfRule>
  </conditionalFormatting>
  <conditionalFormatting sqref="W18:W20">
    <cfRule type="expression" dxfId="71" priority="23">
      <formula>COUNTA($W$18:$W$20)&lt;1</formula>
    </cfRule>
  </conditionalFormatting>
  <conditionalFormatting sqref="Y18:Y20">
    <cfRule type="expression" dxfId="70" priority="22">
      <formula>COUNTA($Y$18:$Y$20)&lt;1</formula>
    </cfRule>
  </conditionalFormatting>
  <conditionalFormatting sqref="AC18:AC20">
    <cfRule type="expression" dxfId="69" priority="21">
      <formula>COUNTA($AC$18:$AC$20)&lt;1</formula>
    </cfRule>
  </conditionalFormatting>
  <conditionalFormatting sqref="AF18:AF20">
    <cfRule type="expression" dxfId="68" priority="20">
      <formula>COUNTA($AF$18:$AF$20)&lt;1</formula>
    </cfRule>
  </conditionalFormatting>
  <conditionalFormatting sqref="E28 E30 A35 Q27">
    <cfRule type="containsBlanks" dxfId="67" priority="35">
      <formula>LEN(TRIM(A27))=0</formula>
    </cfRule>
  </conditionalFormatting>
  <conditionalFormatting sqref="E27:H27">
    <cfRule type="expression" dxfId="66" priority="19">
      <formula>COUNTA($E$27:$P$27)&lt;1</formula>
    </cfRule>
  </conditionalFormatting>
  <conditionalFormatting sqref="E33:H33">
    <cfRule type="expression" dxfId="65" priority="18">
      <formula>COUNTA($E$33:$P$33)&lt;1</formula>
    </cfRule>
  </conditionalFormatting>
  <conditionalFormatting sqref="I27:P27">
    <cfRule type="expression" dxfId="64" priority="17">
      <formula>COUNTA($E$27:$P$27)&lt;=0</formula>
    </cfRule>
  </conditionalFormatting>
  <conditionalFormatting sqref="I33:P33">
    <cfRule type="expression" dxfId="63" priority="16">
      <formula>COUNTA($E$33:$P$33)&lt;1</formula>
    </cfRule>
  </conditionalFormatting>
  <conditionalFormatting sqref="Z1 AB1 AD1">
    <cfRule type="containsBlanks" dxfId="62" priority="36">
      <formula>LEN(TRIM(Z1))=0</formula>
    </cfRule>
  </conditionalFormatting>
  <conditionalFormatting sqref="E21:AG21">
    <cfRule type="containsBlanks" dxfId="61" priority="37">
      <formula>LEN(TRIM(E21))=0</formula>
    </cfRule>
  </conditionalFormatting>
  <conditionalFormatting sqref="E22 X22 E24:E25 U24:U25">
    <cfRule type="containsBlanks" dxfId="60" priority="38">
      <formula>LEN(TRIM(E22))=0</formula>
    </cfRule>
  </conditionalFormatting>
  <conditionalFormatting sqref="O23:P23 K23:L23 G23:H23">
    <cfRule type="containsBlanks" dxfId="59" priority="39">
      <formula>LEN(TRIM(G23))=0</formula>
    </cfRule>
  </conditionalFormatting>
  <conditionalFormatting sqref="E13:J16">
    <cfRule type="expression" dxfId="58" priority="15">
      <formula>COUNTA($E$13:$J$16)&lt;=0</formula>
    </cfRule>
  </conditionalFormatting>
  <conditionalFormatting sqref="M13:T16">
    <cfRule type="expression" dxfId="57" priority="14">
      <formula>COUNTA($M$13:$T$16)&lt;=0</formula>
    </cfRule>
  </conditionalFormatting>
  <conditionalFormatting sqref="V13:V16">
    <cfRule type="expression" dxfId="56" priority="13">
      <formula>COUNTA($V$13:$V$16)&lt;=0</formula>
    </cfRule>
  </conditionalFormatting>
  <conditionalFormatting sqref="V18:V20">
    <cfRule type="expression" dxfId="55" priority="12">
      <formula>COUNTA($V$18:$V$20)&lt;1</formula>
    </cfRule>
  </conditionalFormatting>
  <conditionalFormatting sqref="V18:V20">
    <cfRule type="expression" dxfId="54" priority="11">
      <formula>COUNTA($V$18:$V$20)&lt;=0</formula>
    </cfRule>
  </conditionalFormatting>
  <conditionalFormatting sqref="AB18:AB20">
    <cfRule type="expression" dxfId="53" priority="10">
      <formula>COUNTA($V$13:$V$15+$AB$18:$AB$20)&lt;1</formula>
    </cfRule>
  </conditionalFormatting>
  <conditionalFormatting sqref="AB18:AB20">
    <cfRule type="expression" dxfId="52" priority="9">
      <formula>COUNTA($AB$18:$AB$20)&lt;=0</formula>
    </cfRule>
  </conditionalFormatting>
  <conditionalFormatting sqref="AB13:AB16">
    <cfRule type="expression" dxfId="51" priority="8">
      <formula>COUNTA($V$13:$V$15+$AB$13:$AB$16)&lt;1</formula>
    </cfRule>
  </conditionalFormatting>
  <conditionalFormatting sqref="AB13:AB16">
    <cfRule type="expression" dxfId="50" priority="7">
      <formula>COUNTA($AB$13:$AB$16)&lt;=0</formula>
    </cfRule>
  </conditionalFormatting>
  <conditionalFormatting sqref="O23 K23 G23">
    <cfRule type="expression" dxfId="49" priority="6">
      <formula>COUNTA($G$23,$K$23,$O$23)&gt;0</formula>
    </cfRule>
  </conditionalFormatting>
  <conditionalFormatting sqref="AA3:AD3 W3">
    <cfRule type="expression" dxfId="48" priority="4">
      <formula>COUNTA($W$3,$AA$3)&gt;0</formula>
    </cfRule>
  </conditionalFormatting>
  <conditionalFormatting sqref="C3:G3">
    <cfRule type="containsBlanks" dxfId="47" priority="3">
      <formula>LEN(TRIM(C3))=0</formula>
    </cfRule>
  </conditionalFormatting>
  <conditionalFormatting sqref="S2">
    <cfRule type="containsBlanks" dxfId="46" priority="2">
      <formula>LEN(TRIM(S2))=0</formula>
    </cfRule>
  </conditionalFormatting>
  <conditionalFormatting sqref="AB2">
    <cfRule type="containsBlanks" dxfId="45" priority="1">
      <formula>LEN(TRIM(AB2))=0</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Y100"/>
  <sheetViews>
    <sheetView tabSelected="1" view="pageBreakPreview" zoomScale="115" zoomScaleNormal="115" zoomScaleSheetLayoutView="115" zoomScalePageLayoutView="70" workbookViewId="0">
      <selection activeCell="H4" sqref="H4:J4"/>
    </sheetView>
  </sheetViews>
  <sheetFormatPr defaultColWidth="2.875" defaultRowHeight="21" customHeight="1" x14ac:dyDescent="0.15"/>
  <cols>
    <col min="1" max="25" width="3.25" style="4" customWidth="1"/>
    <col min="26" max="26" width="3.125" style="4" customWidth="1"/>
    <col min="27" max="27" width="3.875" style="4" customWidth="1"/>
    <col min="28" max="32" width="3.25" style="4" customWidth="1"/>
    <col min="33" max="33" width="2.75" style="4" customWidth="1"/>
    <col min="34" max="35" width="2.875" style="4"/>
    <col min="36" max="36" width="4.75" style="4" bestFit="1" customWidth="1"/>
    <col min="37" max="16384" width="2.875" style="4"/>
  </cols>
  <sheetData>
    <row r="1" spans="1:51" ht="21" customHeight="1" thickBot="1" x14ac:dyDescent="0.2">
      <c r="A1" s="359" t="s">
        <v>192</v>
      </c>
      <c r="B1" s="360"/>
      <c r="C1" s="360"/>
      <c r="D1" s="360"/>
      <c r="E1" s="360"/>
      <c r="F1" s="360"/>
      <c r="G1" s="360"/>
      <c r="H1" s="360"/>
      <c r="I1" s="360"/>
      <c r="J1" s="360"/>
      <c r="K1" s="360"/>
      <c r="L1" s="360"/>
      <c r="M1" s="360"/>
      <c r="N1" s="360"/>
      <c r="O1" s="360"/>
      <c r="P1" s="360"/>
      <c r="Q1" s="360"/>
      <c r="R1" s="360"/>
      <c r="S1" s="360"/>
      <c r="T1" s="360"/>
      <c r="U1" s="360"/>
      <c r="V1" s="360"/>
      <c r="W1" s="361"/>
      <c r="X1" s="122" t="s">
        <v>60</v>
      </c>
      <c r="Y1" s="123">
        <v>7</v>
      </c>
      <c r="Z1" s="124" t="s">
        <v>59</v>
      </c>
      <c r="AA1" s="125"/>
      <c r="AB1" s="126" t="s">
        <v>210</v>
      </c>
      <c r="AC1" s="125"/>
      <c r="AD1" s="373" t="s">
        <v>112</v>
      </c>
      <c r="AE1" s="374"/>
      <c r="AF1" s="374"/>
      <c r="AG1" s="375"/>
      <c r="AH1" s="3"/>
      <c r="AI1" s="3"/>
      <c r="AJ1" s="3"/>
      <c r="AK1" s="3"/>
    </row>
    <row r="2" spans="1:51" ht="21" customHeight="1" thickBot="1" x14ac:dyDescent="0.2">
      <c r="A2" s="376" t="s">
        <v>193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8"/>
      <c r="AH2" s="3"/>
      <c r="AI2" s="3"/>
      <c r="AJ2" s="3"/>
      <c r="AK2" s="3"/>
    </row>
    <row r="3" spans="1:51" ht="51" customHeight="1" thickBot="1" x14ac:dyDescent="0.2">
      <c r="A3" s="385" t="s">
        <v>189</v>
      </c>
      <c r="B3" s="386"/>
      <c r="C3" s="386"/>
      <c r="D3" s="386"/>
      <c r="E3" s="386"/>
      <c r="F3" s="386"/>
      <c r="G3" s="362" t="s">
        <v>206</v>
      </c>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3"/>
      <c r="AH3" s="136"/>
      <c r="AI3" s="136"/>
      <c r="AJ3" s="136"/>
      <c r="AK3" s="136"/>
      <c r="AL3" s="136"/>
      <c r="AM3" s="136"/>
      <c r="AN3" s="136"/>
      <c r="AO3" s="136"/>
      <c r="AP3" s="136"/>
      <c r="AQ3" s="136"/>
      <c r="AR3" s="136"/>
      <c r="AS3" s="136"/>
      <c r="AT3" s="136"/>
      <c r="AU3" s="136"/>
      <c r="AV3" s="136"/>
      <c r="AW3" s="136"/>
      <c r="AX3" s="136"/>
      <c r="AY3" s="136"/>
    </row>
    <row r="4" spans="1:51" ht="51" customHeight="1" thickBot="1" x14ac:dyDescent="0.2">
      <c r="A4" s="379" t="s">
        <v>196</v>
      </c>
      <c r="B4" s="380"/>
      <c r="C4" s="380"/>
      <c r="D4" s="381"/>
      <c r="E4" s="460" t="s">
        <v>182</v>
      </c>
      <c r="F4" s="460"/>
      <c r="G4" s="460"/>
      <c r="H4" s="370"/>
      <c r="I4" s="371"/>
      <c r="J4" s="372"/>
      <c r="K4" s="364" t="s">
        <v>183</v>
      </c>
      <c r="L4" s="365"/>
      <c r="M4" s="366"/>
      <c r="N4" s="370"/>
      <c r="O4" s="371"/>
      <c r="P4" s="372"/>
      <c r="Q4" s="364" t="s">
        <v>194</v>
      </c>
      <c r="R4" s="365"/>
      <c r="S4" s="366"/>
      <c r="T4" s="370"/>
      <c r="U4" s="371"/>
      <c r="V4" s="372"/>
      <c r="W4" s="364" t="s">
        <v>195</v>
      </c>
      <c r="X4" s="365"/>
      <c r="Y4" s="366"/>
      <c r="Z4" s="370"/>
      <c r="AA4" s="371"/>
      <c r="AB4" s="372"/>
      <c r="AC4" s="367"/>
      <c r="AD4" s="368"/>
      <c r="AE4" s="368"/>
      <c r="AF4" s="368"/>
      <c r="AG4" s="369"/>
      <c r="AH4" s="136"/>
      <c r="AI4" s="136"/>
      <c r="AJ4" s="136"/>
      <c r="AK4" s="136"/>
      <c r="AL4" s="136"/>
      <c r="AM4" s="136"/>
      <c r="AN4" s="136"/>
      <c r="AO4" s="136"/>
      <c r="AP4" s="136"/>
      <c r="AQ4" s="136"/>
      <c r="AR4" s="136"/>
      <c r="AS4" s="136"/>
      <c r="AT4" s="136"/>
      <c r="AU4" s="136"/>
      <c r="AV4" s="136"/>
      <c r="AW4" s="136"/>
      <c r="AX4" s="136"/>
      <c r="AY4" s="136"/>
    </row>
    <row r="5" spans="1:51" ht="25.5" customHeight="1" x14ac:dyDescent="0.15">
      <c r="A5" s="312" t="s">
        <v>32</v>
      </c>
      <c r="B5" s="313"/>
      <c r="C5" s="313"/>
      <c r="D5" s="313"/>
      <c r="E5" s="313"/>
      <c r="F5" s="313"/>
      <c r="G5" s="314"/>
      <c r="H5" s="160" t="s">
        <v>37</v>
      </c>
      <c r="I5" s="161"/>
      <c r="J5" s="162"/>
      <c r="K5" s="462" t="s">
        <v>113</v>
      </c>
      <c r="L5" s="463"/>
      <c r="M5" s="463"/>
      <c r="N5" s="463"/>
      <c r="O5" s="463"/>
      <c r="P5" s="463"/>
      <c r="Q5" s="463"/>
      <c r="R5" s="464"/>
      <c r="S5" s="465" t="s">
        <v>114</v>
      </c>
      <c r="T5" s="466"/>
      <c r="U5" s="466"/>
      <c r="V5" s="466"/>
      <c r="W5" s="466"/>
      <c r="X5" s="466"/>
      <c r="Y5" s="466"/>
      <c r="Z5" s="467"/>
      <c r="AA5" s="438" t="s">
        <v>220</v>
      </c>
      <c r="AB5" s="439"/>
      <c r="AC5" s="439"/>
      <c r="AD5" s="439"/>
      <c r="AE5" s="439"/>
      <c r="AF5" s="439"/>
      <c r="AG5" s="440"/>
      <c r="AH5" s="3"/>
      <c r="AI5" s="3"/>
      <c r="AJ5" s="3"/>
      <c r="AP5" s="5"/>
      <c r="AQ5" s="5"/>
      <c r="AR5" s="5"/>
    </row>
    <row r="6" spans="1:51" ht="25.5" customHeight="1" x14ac:dyDescent="0.15">
      <c r="A6" s="7" t="s">
        <v>36</v>
      </c>
      <c r="B6" s="461"/>
      <c r="C6" s="461"/>
      <c r="D6" s="461"/>
      <c r="E6" s="461"/>
      <c r="F6" s="461"/>
      <c r="G6" s="8" t="s">
        <v>35</v>
      </c>
      <c r="H6" s="163"/>
      <c r="I6" s="164"/>
      <c r="J6" s="165"/>
      <c r="K6" s="468"/>
      <c r="L6" s="461"/>
      <c r="M6" s="461"/>
      <c r="N6" s="461"/>
      <c r="O6" s="461"/>
      <c r="P6" s="461"/>
      <c r="Q6" s="461"/>
      <c r="R6" s="469"/>
      <c r="S6" s="468"/>
      <c r="T6" s="461"/>
      <c r="U6" s="461"/>
      <c r="V6" s="461"/>
      <c r="W6" s="461"/>
      <c r="X6" s="461"/>
      <c r="Y6" s="461"/>
      <c r="Z6" s="470"/>
      <c r="AA6" s="441"/>
      <c r="AB6" s="439"/>
      <c r="AC6" s="439"/>
      <c r="AD6" s="439"/>
      <c r="AE6" s="439"/>
      <c r="AF6" s="439"/>
      <c r="AG6" s="440"/>
      <c r="AH6" s="3"/>
      <c r="AI6" s="3"/>
      <c r="AJ6" s="3"/>
      <c r="AK6" s="3"/>
      <c r="AP6" s="6"/>
      <c r="AQ6" s="5"/>
      <c r="AR6" s="5"/>
    </row>
    <row r="7" spans="1:51" ht="42" customHeight="1" x14ac:dyDescent="0.15">
      <c r="A7" s="353" t="s">
        <v>219</v>
      </c>
      <c r="B7" s="354"/>
      <c r="C7" s="354"/>
      <c r="D7" s="355"/>
      <c r="E7" s="356"/>
      <c r="F7" s="357"/>
      <c r="G7" s="358"/>
      <c r="H7" s="302" t="s">
        <v>82</v>
      </c>
      <c r="I7" s="303"/>
      <c r="J7" s="252"/>
      <c r="K7" s="382"/>
      <c r="L7" s="383"/>
      <c r="M7" s="383"/>
      <c r="N7" s="383"/>
      <c r="O7" s="383"/>
      <c r="P7" s="383"/>
      <c r="Q7" s="383"/>
      <c r="R7" s="384"/>
      <c r="S7" s="382"/>
      <c r="T7" s="383"/>
      <c r="U7" s="383"/>
      <c r="V7" s="383"/>
      <c r="W7" s="383"/>
      <c r="X7" s="383"/>
      <c r="Y7" s="383"/>
      <c r="Z7" s="477"/>
      <c r="AA7" s="441"/>
      <c r="AB7" s="439"/>
      <c r="AC7" s="439"/>
      <c r="AD7" s="439"/>
      <c r="AE7" s="439"/>
      <c r="AF7" s="439"/>
      <c r="AG7" s="440"/>
      <c r="AH7" s="3"/>
      <c r="AI7" s="3"/>
      <c r="AJ7" s="3" t="s">
        <v>181</v>
      </c>
      <c r="AK7" s="3"/>
      <c r="AP7" s="5"/>
      <c r="AQ7" s="5"/>
      <c r="AR7" s="5"/>
      <c r="AU7" s="5"/>
    </row>
    <row r="8" spans="1:51" ht="30" customHeight="1" thickBot="1" x14ac:dyDescent="0.2">
      <c r="A8" s="227" t="s">
        <v>33</v>
      </c>
      <c r="B8" s="228"/>
      <c r="C8" s="228"/>
      <c r="D8" s="172"/>
      <c r="E8" s="172"/>
      <c r="F8" s="172"/>
      <c r="G8" s="9" t="s">
        <v>34</v>
      </c>
      <c r="H8" s="445" t="s">
        <v>22</v>
      </c>
      <c r="I8" s="446"/>
      <c r="J8" s="453"/>
      <c r="K8" s="430" t="s">
        <v>65</v>
      </c>
      <c r="L8" s="431"/>
      <c r="M8" s="432"/>
      <c r="N8" s="37" t="s">
        <v>23</v>
      </c>
      <c r="O8" s="36"/>
      <c r="P8" s="39" t="s">
        <v>24</v>
      </c>
      <c r="Q8" s="36"/>
      <c r="R8" s="39" t="s">
        <v>25</v>
      </c>
      <c r="S8" s="36"/>
      <c r="T8" s="39" t="s">
        <v>26</v>
      </c>
      <c r="U8" s="39" t="s">
        <v>27</v>
      </c>
      <c r="V8" s="36"/>
      <c r="W8" s="39" t="s">
        <v>28</v>
      </c>
      <c r="X8" s="133" t="s">
        <v>48</v>
      </c>
      <c r="Y8" s="433"/>
      <c r="Z8" s="434"/>
      <c r="AA8" s="442"/>
      <c r="AB8" s="443"/>
      <c r="AC8" s="443"/>
      <c r="AD8" s="443"/>
      <c r="AE8" s="443"/>
      <c r="AF8" s="443"/>
      <c r="AG8" s="444"/>
      <c r="AH8" s="11"/>
      <c r="AI8" s="3"/>
      <c r="AJ8" s="3"/>
      <c r="AK8" s="3"/>
      <c r="AL8" s="3"/>
    </row>
    <row r="9" spans="1:51" ht="21" customHeight="1" thickBot="1" x14ac:dyDescent="0.2">
      <c r="A9" s="435" t="s">
        <v>47</v>
      </c>
      <c r="B9" s="401"/>
      <c r="C9" s="401"/>
      <c r="D9" s="409"/>
      <c r="E9" s="12" t="s">
        <v>45</v>
      </c>
      <c r="F9" s="458"/>
      <c r="G9" s="459"/>
      <c r="H9" s="113" t="s">
        <v>187</v>
      </c>
      <c r="I9" s="428"/>
      <c r="J9" s="429"/>
      <c r="K9" s="413"/>
      <c r="L9" s="414"/>
      <c r="M9" s="414"/>
      <c r="N9" s="414"/>
      <c r="O9" s="414"/>
      <c r="P9" s="414"/>
      <c r="Q9" s="414"/>
      <c r="R9" s="414"/>
      <c r="S9" s="414"/>
      <c r="T9" s="414"/>
      <c r="U9" s="414"/>
      <c r="V9" s="414"/>
      <c r="W9" s="414"/>
      <c r="X9" s="414"/>
      <c r="Y9" s="414"/>
      <c r="Z9" s="415"/>
      <c r="AA9" s="474" t="s">
        <v>111</v>
      </c>
      <c r="AB9" s="475"/>
      <c r="AC9" s="475"/>
      <c r="AD9" s="475"/>
      <c r="AE9" s="475"/>
      <c r="AF9" s="475"/>
      <c r="AG9" s="476"/>
      <c r="AH9" s="11"/>
      <c r="AI9" s="3"/>
      <c r="AJ9" s="3"/>
      <c r="AK9" s="3"/>
      <c r="AL9" s="3"/>
    </row>
    <row r="10" spans="1:51" ht="21" customHeight="1" x14ac:dyDescent="0.15">
      <c r="A10" s="454" t="s">
        <v>37</v>
      </c>
      <c r="B10" s="455"/>
      <c r="C10" s="455"/>
      <c r="D10" s="456"/>
      <c r="E10" s="410"/>
      <c r="F10" s="411"/>
      <c r="G10" s="411"/>
      <c r="H10" s="411"/>
      <c r="I10" s="411"/>
      <c r="J10" s="411"/>
      <c r="K10" s="411"/>
      <c r="L10" s="411"/>
      <c r="M10" s="411"/>
      <c r="N10" s="411"/>
      <c r="O10" s="411"/>
      <c r="P10" s="411"/>
      <c r="Q10" s="411"/>
      <c r="R10" s="411"/>
      <c r="S10" s="411"/>
      <c r="T10" s="411"/>
      <c r="U10" s="411"/>
      <c r="V10" s="411"/>
      <c r="W10" s="411"/>
      <c r="X10" s="411"/>
      <c r="Y10" s="411"/>
      <c r="Z10" s="457"/>
      <c r="AA10" s="13" t="s">
        <v>66</v>
      </c>
      <c r="AB10" s="129"/>
      <c r="AC10" s="132" t="s">
        <v>140</v>
      </c>
      <c r="AD10" s="129"/>
      <c r="AE10" s="132" t="s">
        <v>140</v>
      </c>
      <c r="AF10" s="129"/>
      <c r="AG10" s="14" t="s">
        <v>35</v>
      </c>
      <c r="AH10" s="11"/>
      <c r="AI10" s="3"/>
      <c r="AJ10" s="3"/>
      <c r="AK10" s="3"/>
      <c r="AL10" s="3"/>
    </row>
    <row r="11" spans="1:51" ht="30.75" customHeight="1" thickBot="1" x14ac:dyDescent="0.2">
      <c r="A11" s="445" t="s">
        <v>78</v>
      </c>
      <c r="B11" s="446"/>
      <c r="C11" s="446"/>
      <c r="D11" s="447"/>
      <c r="E11" s="448"/>
      <c r="F11" s="433"/>
      <c r="G11" s="433"/>
      <c r="H11" s="433"/>
      <c r="I11" s="433"/>
      <c r="J11" s="433"/>
      <c r="K11" s="433"/>
      <c r="L11" s="433"/>
      <c r="M11" s="433"/>
      <c r="N11" s="433"/>
      <c r="O11" s="433"/>
      <c r="P11" s="433"/>
      <c r="Q11" s="433"/>
      <c r="R11" s="433"/>
      <c r="S11" s="433"/>
      <c r="T11" s="433"/>
      <c r="U11" s="433"/>
      <c r="V11" s="433"/>
      <c r="W11" s="433"/>
      <c r="X11" s="433"/>
      <c r="Y11" s="433"/>
      <c r="Z11" s="434"/>
      <c r="AA11" s="130" t="s">
        <v>202</v>
      </c>
      <c r="AB11" s="436"/>
      <c r="AC11" s="437"/>
      <c r="AD11" s="437"/>
      <c r="AE11" s="437"/>
      <c r="AF11" s="437"/>
      <c r="AG11" s="15" t="s">
        <v>35</v>
      </c>
      <c r="AH11" s="11"/>
      <c r="AI11" s="3"/>
      <c r="AJ11" s="3"/>
      <c r="AK11" s="3"/>
      <c r="AL11" s="3"/>
    </row>
    <row r="12" spans="1:51" ht="23.25" customHeight="1" thickBot="1" x14ac:dyDescent="0.2">
      <c r="A12" s="413" t="s">
        <v>109</v>
      </c>
      <c r="B12" s="414"/>
      <c r="C12" s="414"/>
      <c r="D12" s="452"/>
      <c r="E12" s="16" t="s">
        <v>110</v>
      </c>
      <c r="F12" s="451"/>
      <c r="G12" s="451"/>
      <c r="H12" s="451"/>
      <c r="I12" s="451"/>
      <c r="J12" s="17" t="s">
        <v>127</v>
      </c>
      <c r="K12" s="18" t="s">
        <v>51</v>
      </c>
      <c r="L12" s="19"/>
      <c r="M12" s="19"/>
      <c r="N12" s="19"/>
      <c r="O12" s="19"/>
      <c r="P12" s="19"/>
      <c r="Q12" s="19"/>
      <c r="R12" s="285" t="s">
        <v>70</v>
      </c>
      <c r="S12" s="286"/>
      <c r="T12" s="287"/>
      <c r="U12" s="288"/>
      <c r="V12" s="282" t="s">
        <v>203</v>
      </c>
      <c r="W12" s="286"/>
      <c r="X12" s="449"/>
      <c r="Y12" s="450"/>
      <c r="Z12" s="131" t="s">
        <v>204</v>
      </c>
      <c r="AA12" s="471"/>
      <c r="AB12" s="472"/>
      <c r="AC12" s="472"/>
      <c r="AD12" s="472"/>
      <c r="AE12" s="472"/>
      <c r="AF12" s="472"/>
      <c r="AG12" s="473"/>
      <c r="AH12" s="11"/>
      <c r="AI12" s="3"/>
      <c r="AJ12" s="3"/>
      <c r="AK12" s="3"/>
      <c r="AL12" s="3"/>
    </row>
    <row r="13" spans="1:51" ht="21" customHeight="1" x14ac:dyDescent="0.15">
      <c r="A13" s="137" t="s">
        <v>7</v>
      </c>
      <c r="B13" s="138"/>
      <c r="C13" s="138"/>
      <c r="D13" s="233"/>
      <c r="E13" s="400" t="s">
        <v>215</v>
      </c>
      <c r="F13" s="401"/>
      <c r="G13" s="401"/>
      <c r="H13" s="401"/>
      <c r="I13" s="401"/>
      <c r="J13" s="401"/>
      <c r="K13" s="401"/>
      <c r="L13" s="409"/>
      <c r="M13" s="400" t="s">
        <v>1</v>
      </c>
      <c r="N13" s="401"/>
      <c r="O13" s="401"/>
      <c r="P13" s="401"/>
      <c r="Q13" s="401"/>
      <c r="R13" s="401"/>
      <c r="S13" s="401"/>
      <c r="T13" s="401"/>
      <c r="U13" s="402"/>
      <c r="V13" s="435" t="s">
        <v>2</v>
      </c>
      <c r="W13" s="401"/>
      <c r="X13" s="401"/>
      <c r="Y13" s="401"/>
      <c r="Z13" s="401"/>
      <c r="AA13" s="402"/>
      <c r="AB13" s="435" t="s">
        <v>29</v>
      </c>
      <c r="AC13" s="401"/>
      <c r="AD13" s="401"/>
      <c r="AE13" s="401"/>
      <c r="AF13" s="401"/>
      <c r="AG13" s="402"/>
    </row>
    <row r="14" spans="1:51" ht="21" customHeight="1" x14ac:dyDescent="0.15">
      <c r="A14" s="160"/>
      <c r="B14" s="161"/>
      <c r="C14" s="161"/>
      <c r="D14" s="234"/>
      <c r="E14" s="393"/>
      <c r="F14" s="394"/>
      <c r="G14" s="394"/>
      <c r="H14" s="394"/>
      <c r="I14" s="394"/>
      <c r="J14" s="395"/>
      <c r="K14" s="134" t="s">
        <v>49</v>
      </c>
      <c r="L14" s="135"/>
      <c r="M14" s="397"/>
      <c r="N14" s="398"/>
      <c r="O14" s="398"/>
      <c r="P14" s="398"/>
      <c r="Q14" s="398"/>
      <c r="R14" s="398"/>
      <c r="S14" s="398"/>
      <c r="T14" s="398"/>
      <c r="U14" s="399"/>
      <c r="V14" s="21" t="s">
        <v>62</v>
      </c>
      <c r="W14" s="1" t="s">
        <v>23</v>
      </c>
      <c r="X14" s="38"/>
      <c r="Y14" s="40" t="s">
        <v>24</v>
      </c>
      <c r="Z14" s="38"/>
      <c r="AA14" s="22" t="s">
        <v>39</v>
      </c>
      <c r="AB14" s="23" t="s">
        <v>62</v>
      </c>
      <c r="AC14" s="1" t="s">
        <v>73</v>
      </c>
      <c r="AD14" s="38"/>
      <c r="AE14" s="104" t="s">
        <v>205</v>
      </c>
      <c r="AF14" s="38"/>
      <c r="AG14" s="22" t="s">
        <v>68</v>
      </c>
    </row>
    <row r="15" spans="1:51" ht="21" customHeight="1" x14ac:dyDescent="0.15">
      <c r="A15" s="160"/>
      <c r="B15" s="161"/>
      <c r="C15" s="161"/>
      <c r="D15" s="234"/>
      <c r="E15" s="387"/>
      <c r="F15" s="388"/>
      <c r="G15" s="388"/>
      <c r="H15" s="388"/>
      <c r="I15" s="388"/>
      <c r="J15" s="396"/>
      <c r="K15" s="24" t="s">
        <v>50</v>
      </c>
      <c r="L15" s="25"/>
      <c r="M15" s="397"/>
      <c r="N15" s="398"/>
      <c r="O15" s="398"/>
      <c r="P15" s="398"/>
      <c r="Q15" s="398"/>
      <c r="R15" s="398"/>
      <c r="S15" s="398"/>
      <c r="T15" s="398"/>
      <c r="U15" s="399"/>
      <c r="V15" s="26" t="s">
        <v>62</v>
      </c>
      <c r="W15" s="1" t="s">
        <v>73</v>
      </c>
      <c r="X15" s="38"/>
      <c r="Y15" s="40" t="s">
        <v>24</v>
      </c>
      <c r="Z15" s="38"/>
      <c r="AA15" s="22" t="s">
        <v>39</v>
      </c>
      <c r="AB15" s="27" t="s">
        <v>62</v>
      </c>
      <c r="AC15" s="1" t="s">
        <v>73</v>
      </c>
      <c r="AD15" s="38"/>
      <c r="AE15" s="31" t="s">
        <v>69</v>
      </c>
      <c r="AF15" s="38"/>
      <c r="AG15" s="22" t="s">
        <v>68</v>
      </c>
    </row>
    <row r="16" spans="1:51" ht="21" customHeight="1" x14ac:dyDescent="0.15">
      <c r="A16" s="160"/>
      <c r="B16" s="161"/>
      <c r="C16" s="161"/>
      <c r="D16" s="234"/>
      <c r="E16" s="387"/>
      <c r="F16" s="388"/>
      <c r="G16" s="388"/>
      <c r="H16" s="388"/>
      <c r="I16" s="388"/>
      <c r="J16" s="396"/>
      <c r="K16" s="24" t="s">
        <v>61</v>
      </c>
      <c r="L16" s="25"/>
      <c r="M16" s="397"/>
      <c r="N16" s="398"/>
      <c r="O16" s="398"/>
      <c r="P16" s="398"/>
      <c r="Q16" s="398"/>
      <c r="R16" s="398"/>
      <c r="S16" s="398"/>
      <c r="T16" s="398"/>
      <c r="U16" s="399"/>
      <c r="V16" s="28" t="s">
        <v>62</v>
      </c>
      <c r="W16" s="1"/>
      <c r="X16" s="38"/>
      <c r="Y16" s="40" t="s">
        <v>24</v>
      </c>
      <c r="Z16" s="38"/>
      <c r="AA16" s="22" t="s">
        <v>39</v>
      </c>
      <c r="AB16" s="27" t="s">
        <v>62</v>
      </c>
      <c r="AC16" s="1"/>
      <c r="AD16" s="38"/>
      <c r="AE16" s="105" t="s">
        <v>69</v>
      </c>
      <c r="AF16" s="38"/>
      <c r="AG16" s="22" t="s">
        <v>68</v>
      </c>
    </row>
    <row r="17" spans="1:37" ht="21" customHeight="1" thickBot="1" x14ac:dyDescent="0.2">
      <c r="A17" s="160"/>
      <c r="B17" s="161"/>
      <c r="C17" s="161"/>
      <c r="D17" s="234"/>
      <c r="E17" s="421"/>
      <c r="F17" s="422"/>
      <c r="G17" s="422"/>
      <c r="H17" s="422"/>
      <c r="I17" s="422"/>
      <c r="J17" s="422"/>
      <c r="K17" s="423"/>
      <c r="L17" s="424"/>
      <c r="M17" s="403"/>
      <c r="N17" s="404"/>
      <c r="O17" s="404"/>
      <c r="P17" s="404"/>
      <c r="Q17" s="404"/>
      <c r="R17" s="404"/>
      <c r="S17" s="404"/>
      <c r="T17" s="404"/>
      <c r="U17" s="405"/>
      <c r="V17" s="29" t="s">
        <v>62</v>
      </c>
      <c r="W17" s="1"/>
      <c r="X17" s="38"/>
      <c r="Y17" s="116" t="s">
        <v>24</v>
      </c>
      <c r="Z17" s="38"/>
      <c r="AA17" s="30" t="s">
        <v>39</v>
      </c>
      <c r="AB17" s="29" t="s">
        <v>62</v>
      </c>
      <c r="AC17" s="1"/>
      <c r="AD17" s="38"/>
      <c r="AE17" s="106" t="s">
        <v>69</v>
      </c>
      <c r="AF17" s="38"/>
      <c r="AG17" s="30" t="s">
        <v>68</v>
      </c>
    </row>
    <row r="18" spans="1:37" ht="21" customHeight="1" thickBot="1" x14ac:dyDescent="0.2">
      <c r="A18" s="137" t="s">
        <v>216</v>
      </c>
      <c r="B18" s="138"/>
      <c r="C18" s="138"/>
      <c r="D18" s="233"/>
      <c r="E18" s="400" t="s">
        <v>57</v>
      </c>
      <c r="F18" s="401"/>
      <c r="G18" s="401"/>
      <c r="H18" s="401"/>
      <c r="I18" s="401"/>
      <c r="J18" s="401"/>
      <c r="K18" s="401"/>
      <c r="L18" s="409"/>
      <c r="M18" s="400" t="s">
        <v>4</v>
      </c>
      <c r="N18" s="401"/>
      <c r="O18" s="401"/>
      <c r="P18" s="401"/>
      <c r="Q18" s="401"/>
      <c r="R18" s="401"/>
      <c r="S18" s="401"/>
      <c r="T18" s="401"/>
      <c r="U18" s="402"/>
      <c r="V18" s="413" t="s">
        <v>3</v>
      </c>
      <c r="W18" s="414"/>
      <c r="X18" s="414"/>
      <c r="Y18" s="414"/>
      <c r="Z18" s="414"/>
      <c r="AA18" s="414"/>
      <c r="AB18" s="414"/>
      <c r="AC18" s="414"/>
      <c r="AD18" s="414"/>
      <c r="AE18" s="414"/>
      <c r="AF18" s="414"/>
      <c r="AG18" s="415"/>
    </row>
    <row r="19" spans="1:37" ht="21" customHeight="1" x14ac:dyDescent="0.15">
      <c r="A19" s="160"/>
      <c r="B19" s="161"/>
      <c r="C19" s="161"/>
      <c r="D19" s="234"/>
      <c r="E19" s="410"/>
      <c r="F19" s="411"/>
      <c r="G19" s="411"/>
      <c r="H19" s="411"/>
      <c r="I19" s="411"/>
      <c r="J19" s="411"/>
      <c r="K19" s="411"/>
      <c r="L19" s="412"/>
      <c r="M19" s="390"/>
      <c r="N19" s="391"/>
      <c r="O19" s="391"/>
      <c r="P19" s="391"/>
      <c r="Q19" s="391"/>
      <c r="R19" s="391"/>
      <c r="S19" s="391"/>
      <c r="T19" s="391"/>
      <c r="U19" s="392"/>
      <c r="V19" s="107" t="s">
        <v>62</v>
      </c>
      <c r="W19" s="1" t="s">
        <v>73</v>
      </c>
      <c r="X19" s="108"/>
      <c r="Y19" s="109" t="s">
        <v>24</v>
      </c>
      <c r="Z19" s="108"/>
      <c r="AA19" s="114" t="s">
        <v>39</v>
      </c>
      <c r="AB19" s="111" t="s">
        <v>62</v>
      </c>
      <c r="AC19" s="1" t="s">
        <v>73</v>
      </c>
      <c r="AD19" s="108"/>
      <c r="AE19" s="112" t="s">
        <v>117</v>
      </c>
      <c r="AF19" s="108"/>
      <c r="AG19" s="114" t="s">
        <v>68</v>
      </c>
    </row>
    <row r="20" spans="1:37" ht="21" customHeight="1" x14ac:dyDescent="0.15">
      <c r="A20" s="160"/>
      <c r="B20" s="161"/>
      <c r="C20" s="161"/>
      <c r="D20" s="234"/>
      <c r="E20" s="387"/>
      <c r="F20" s="388"/>
      <c r="G20" s="388"/>
      <c r="H20" s="388"/>
      <c r="I20" s="388"/>
      <c r="J20" s="388"/>
      <c r="K20" s="388"/>
      <c r="L20" s="389"/>
      <c r="M20" s="397"/>
      <c r="N20" s="398"/>
      <c r="O20" s="398"/>
      <c r="P20" s="398"/>
      <c r="Q20" s="398"/>
      <c r="R20" s="398"/>
      <c r="S20" s="398"/>
      <c r="T20" s="398"/>
      <c r="U20" s="399"/>
      <c r="V20" s="27" t="s">
        <v>62</v>
      </c>
      <c r="W20" s="1"/>
      <c r="X20" s="38"/>
      <c r="Y20" s="31" t="s">
        <v>24</v>
      </c>
      <c r="Z20" s="38"/>
      <c r="AA20" s="32" t="s">
        <v>39</v>
      </c>
      <c r="AB20" s="28" t="s">
        <v>62</v>
      </c>
      <c r="AC20" s="1"/>
      <c r="AD20" s="38"/>
      <c r="AE20" s="31" t="s">
        <v>69</v>
      </c>
      <c r="AF20" s="38"/>
      <c r="AG20" s="32" t="s">
        <v>68</v>
      </c>
    </row>
    <row r="21" spans="1:37" ht="21" customHeight="1" thickBot="1" x14ac:dyDescent="0.2">
      <c r="A21" s="227"/>
      <c r="B21" s="228"/>
      <c r="C21" s="228"/>
      <c r="D21" s="229"/>
      <c r="E21" s="215"/>
      <c r="F21" s="216"/>
      <c r="G21" s="216"/>
      <c r="H21" s="216"/>
      <c r="I21" s="216"/>
      <c r="J21" s="216"/>
      <c r="K21" s="216"/>
      <c r="L21" s="217"/>
      <c r="M21" s="425"/>
      <c r="N21" s="426"/>
      <c r="O21" s="426"/>
      <c r="P21" s="426"/>
      <c r="Q21" s="426"/>
      <c r="R21" s="426"/>
      <c r="S21" s="426"/>
      <c r="T21" s="426"/>
      <c r="U21" s="427"/>
      <c r="V21" s="29" t="s">
        <v>62</v>
      </c>
      <c r="W21" s="1"/>
      <c r="X21" s="110"/>
      <c r="Y21" s="33" t="s">
        <v>24</v>
      </c>
      <c r="Z21" s="110"/>
      <c r="AA21" s="30" t="s">
        <v>39</v>
      </c>
      <c r="AB21" s="115" t="s">
        <v>62</v>
      </c>
      <c r="AC21" s="1"/>
      <c r="AD21" s="38"/>
      <c r="AE21" s="33" t="s">
        <v>69</v>
      </c>
      <c r="AF21" s="38"/>
      <c r="AG21" s="30" t="s">
        <v>68</v>
      </c>
    </row>
    <row r="22" spans="1:37" ht="48" customHeight="1" x14ac:dyDescent="0.15">
      <c r="A22" s="222" t="s">
        <v>191</v>
      </c>
      <c r="B22" s="223"/>
      <c r="C22" s="223"/>
      <c r="D22" s="223"/>
      <c r="E22" s="224"/>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6"/>
      <c r="AH22" s="3"/>
      <c r="AI22" s="3"/>
      <c r="AJ22" s="3"/>
      <c r="AK22" s="3"/>
    </row>
    <row r="23" spans="1:37" ht="27.75" customHeight="1" thickBot="1" x14ac:dyDescent="0.2">
      <c r="A23" s="406" t="s">
        <v>12</v>
      </c>
      <c r="B23" s="407"/>
      <c r="C23" s="407"/>
      <c r="D23" s="408"/>
      <c r="E23" s="196"/>
      <c r="F23" s="197"/>
      <c r="G23" s="197"/>
      <c r="H23" s="197"/>
      <c r="I23" s="197"/>
      <c r="J23" s="197"/>
      <c r="K23" s="197"/>
      <c r="L23" s="197"/>
      <c r="M23" s="197"/>
      <c r="N23" s="197"/>
      <c r="O23" s="197"/>
      <c r="P23" s="198"/>
      <c r="Q23" s="416" t="s">
        <v>11</v>
      </c>
      <c r="R23" s="417"/>
      <c r="S23" s="417"/>
      <c r="T23" s="418"/>
      <c r="U23" s="419"/>
      <c r="V23" s="419"/>
      <c r="W23" s="419"/>
      <c r="X23" s="419"/>
      <c r="Y23" s="419"/>
      <c r="Z23" s="419"/>
      <c r="AA23" s="419"/>
      <c r="AB23" s="419"/>
      <c r="AC23" s="419"/>
      <c r="AD23" s="419"/>
      <c r="AE23" s="419"/>
      <c r="AF23" s="419"/>
      <c r="AG23" s="420"/>
      <c r="AH23" s="3"/>
      <c r="AI23" s="3"/>
      <c r="AJ23" s="3"/>
      <c r="AK23" s="3"/>
    </row>
    <row r="24" spans="1:37" ht="21"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3"/>
      <c r="AI24" s="3"/>
      <c r="AJ24" s="3"/>
      <c r="AK24" s="3"/>
    </row>
    <row r="25" spans="1:37" ht="21" customHeight="1" x14ac:dyDescent="0.1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3"/>
      <c r="AI25" s="3"/>
      <c r="AJ25" s="3"/>
      <c r="AK25" s="3"/>
    </row>
    <row r="26" spans="1:37" ht="21" customHeight="1" x14ac:dyDescent="0.1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3"/>
      <c r="AI26" s="3"/>
      <c r="AJ26" s="3"/>
      <c r="AK26" s="3"/>
    </row>
    <row r="27" spans="1:37" ht="21" customHeight="1"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3"/>
      <c r="AI27" s="3"/>
      <c r="AJ27" s="3"/>
      <c r="AK27" s="3"/>
    </row>
    <row r="28" spans="1:37" ht="21" customHeight="1" x14ac:dyDescent="0.1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3"/>
      <c r="AI28" s="3"/>
      <c r="AJ28" s="3"/>
      <c r="AK28" s="3"/>
    </row>
    <row r="29" spans="1:37" ht="21" customHeight="1" x14ac:dyDescent="0.1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3"/>
      <c r="AI29" s="3"/>
      <c r="AJ29" s="3"/>
      <c r="AK29" s="3"/>
    </row>
    <row r="30" spans="1:37" ht="21" customHeight="1" x14ac:dyDescent="0.1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3"/>
      <c r="AI30" s="3"/>
      <c r="AJ30" s="3"/>
      <c r="AK30" s="3"/>
    </row>
    <row r="31" spans="1:37" ht="21" customHeight="1"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3"/>
      <c r="AI31" s="3"/>
      <c r="AJ31" s="3"/>
      <c r="AK31" s="3"/>
    </row>
    <row r="32" spans="1:37" ht="21" customHeight="1" x14ac:dyDescent="0.1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3"/>
      <c r="AI32" s="3"/>
      <c r="AJ32" s="3"/>
      <c r="AK32" s="3"/>
    </row>
    <row r="33" spans="1:37" ht="2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2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2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2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2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2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sheetData>
  <mergeCells count="80">
    <mergeCell ref="E4:G4"/>
    <mergeCell ref="N4:P4"/>
    <mergeCell ref="A5:G5"/>
    <mergeCell ref="B6:F6"/>
    <mergeCell ref="AB13:AG13"/>
    <mergeCell ref="V13:AA13"/>
    <mergeCell ref="E13:L13"/>
    <mergeCell ref="H7:J7"/>
    <mergeCell ref="H5:J6"/>
    <mergeCell ref="K5:R5"/>
    <mergeCell ref="S5:Z5"/>
    <mergeCell ref="K6:R6"/>
    <mergeCell ref="S6:Z6"/>
    <mergeCell ref="AA12:AG12"/>
    <mergeCell ref="AA9:AG9"/>
    <mergeCell ref="S7:Z7"/>
    <mergeCell ref="AB11:AF11"/>
    <mergeCell ref="AA5:AG8"/>
    <mergeCell ref="A11:D11"/>
    <mergeCell ref="E11:Z11"/>
    <mergeCell ref="R12:S12"/>
    <mergeCell ref="T12:U12"/>
    <mergeCell ref="X12:Y12"/>
    <mergeCell ref="V12:W12"/>
    <mergeCell ref="F12:I12"/>
    <mergeCell ref="A12:D12"/>
    <mergeCell ref="A8:C8"/>
    <mergeCell ref="D8:F8"/>
    <mergeCell ref="H8:J8"/>
    <mergeCell ref="A10:D10"/>
    <mergeCell ref="E10:Z10"/>
    <mergeCell ref="F9:G9"/>
    <mergeCell ref="I9:J9"/>
    <mergeCell ref="K8:M8"/>
    <mergeCell ref="Y8:Z8"/>
    <mergeCell ref="A9:D9"/>
    <mergeCell ref="K9:Z9"/>
    <mergeCell ref="A23:D23"/>
    <mergeCell ref="E18:L18"/>
    <mergeCell ref="E19:L19"/>
    <mergeCell ref="V18:AG18"/>
    <mergeCell ref="M14:U14"/>
    <mergeCell ref="E23:P23"/>
    <mergeCell ref="Q23:T23"/>
    <mergeCell ref="U23:AG23"/>
    <mergeCell ref="E17:J17"/>
    <mergeCell ref="K17:L17"/>
    <mergeCell ref="E16:J16"/>
    <mergeCell ref="M20:U20"/>
    <mergeCell ref="M21:U21"/>
    <mergeCell ref="A22:D22"/>
    <mergeCell ref="E22:AG22"/>
    <mergeCell ref="E21:L21"/>
    <mergeCell ref="A18:D21"/>
    <mergeCell ref="E20:L20"/>
    <mergeCell ref="M19:U19"/>
    <mergeCell ref="E14:J14"/>
    <mergeCell ref="E15:J15"/>
    <mergeCell ref="A13:D17"/>
    <mergeCell ref="M15:U15"/>
    <mergeCell ref="M18:U18"/>
    <mergeCell ref="M16:U16"/>
    <mergeCell ref="M17:U17"/>
    <mergeCell ref="M13:U13"/>
    <mergeCell ref="A7:D7"/>
    <mergeCell ref="E7:G7"/>
    <mergeCell ref="A1:W1"/>
    <mergeCell ref="G3:AG3"/>
    <mergeCell ref="K4:M4"/>
    <mergeCell ref="Q4:S4"/>
    <mergeCell ref="W4:Y4"/>
    <mergeCell ref="AC4:AG4"/>
    <mergeCell ref="Z4:AB4"/>
    <mergeCell ref="T4:V4"/>
    <mergeCell ref="H4:J4"/>
    <mergeCell ref="AD1:AG1"/>
    <mergeCell ref="A2:AG2"/>
    <mergeCell ref="A4:D4"/>
    <mergeCell ref="K7:R7"/>
    <mergeCell ref="A3:F3"/>
  </mergeCells>
  <phoneticPr fontId="1"/>
  <conditionalFormatting sqref="Y8 D8 B6">
    <cfRule type="containsBlanks" dxfId="44" priority="99">
      <formula>LEN(TRIM(B6))=0</formula>
    </cfRule>
  </conditionalFormatting>
  <conditionalFormatting sqref="F9 I9">
    <cfRule type="containsBlanks" dxfId="43" priority="100">
      <formula>LEN(TRIM(F9))=0</formula>
    </cfRule>
  </conditionalFormatting>
  <conditionalFormatting sqref="X16:X17">
    <cfRule type="expression" dxfId="42" priority="93">
      <formula>COUNTA($X$14:$X$16)&lt;1</formula>
    </cfRule>
  </conditionalFormatting>
  <conditionalFormatting sqref="Z16:Z17">
    <cfRule type="expression" dxfId="41" priority="92">
      <formula>COUNTA($Z$14:$Z$16)&lt;1</formula>
    </cfRule>
  </conditionalFormatting>
  <conditionalFormatting sqref="AD16:AD17">
    <cfRule type="expression" dxfId="40" priority="90">
      <formula>COUNTA($AD$14:$AD$16)&lt;1</formula>
    </cfRule>
  </conditionalFormatting>
  <conditionalFormatting sqref="AF16:AF17">
    <cfRule type="expression" dxfId="39" priority="88">
      <formula>COUNTA($AF$14:$AF$16)&lt;1</formula>
    </cfRule>
  </conditionalFormatting>
  <conditionalFormatting sqref="E19:E21">
    <cfRule type="expression" dxfId="38" priority="57">
      <formula>COUNTA($E$19:$L$21)&lt;=0</formula>
    </cfRule>
    <cfRule type="expression" priority="87">
      <formula>COUNTA($E$19:$E$21)&gt;0</formula>
    </cfRule>
  </conditionalFormatting>
  <conditionalFormatting sqref="M19:M21">
    <cfRule type="expression" dxfId="37" priority="86">
      <formula>COUNTA($M$19:$T$21)&lt;=0</formula>
    </cfRule>
  </conditionalFormatting>
  <conditionalFormatting sqref="X19:X21">
    <cfRule type="expression" dxfId="36" priority="84">
      <formula>COUNTA($X$19:$X$21)&lt;1</formula>
    </cfRule>
  </conditionalFormatting>
  <conditionalFormatting sqref="Z19:Z21">
    <cfRule type="expression" dxfId="35" priority="83">
      <formula>COUNTA($Z$19:$Z$21)&lt;1</formula>
    </cfRule>
  </conditionalFormatting>
  <conditionalFormatting sqref="AD19:AD21">
    <cfRule type="expression" dxfId="34" priority="81">
      <formula>COUNTA($AD$19:$AD$21)&lt;1</formula>
    </cfRule>
  </conditionalFormatting>
  <conditionalFormatting sqref="AF19:AF21">
    <cfRule type="expression" dxfId="33" priority="80">
      <formula>COUNTA($AF$19:$AF$21)&lt;1</formula>
    </cfRule>
  </conditionalFormatting>
  <conditionalFormatting sqref="Y1 AA1 AC1">
    <cfRule type="containsBlanks" dxfId="32" priority="102">
      <formula>LEN(TRIM(Y1))=0</formula>
    </cfRule>
  </conditionalFormatting>
  <conditionalFormatting sqref="E16:J17">
    <cfRule type="expression" dxfId="31" priority="69">
      <formula>COUNTA($E$14:$J$17)&lt;=0</formula>
    </cfRule>
  </conditionalFormatting>
  <conditionalFormatting sqref="M16:M17">
    <cfRule type="expression" dxfId="30" priority="68">
      <formula>COUNTA($M$14:$T$17)&lt;=0</formula>
    </cfRule>
  </conditionalFormatting>
  <conditionalFormatting sqref="H4">
    <cfRule type="containsBlanks" dxfId="29" priority="45">
      <formula>LEN(TRIM(H4))=0</formula>
    </cfRule>
  </conditionalFormatting>
  <conditionalFormatting sqref="K6:Z7">
    <cfRule type="containsBlanks" dxfId="28" priority="40">
      <formula>LEN(TRIM(K6))=0</formula>
    </cfRule>
  </conditionalFormatting>
  <conditionalFormatting sqref="Q8 S8 V8 N8:O8">
    <cfRule type="containsBlanks" dxfId="27" priority="39">
      <formula>LEN(TRIM(N8))=0</formula>
    </cfRule>
  </conditionalFormatting>
  <conditionalFormatting sqref="AD10 AF10 AB10:AB11">
    <cfRule type="containsBlanks" dxfId="26" priority="38">
      <formula>LEN(TRIM(AB10))=0</formula>
    </cfRule>
  </conditionalFormatting>
  <conditionalFormatting sqref="E10:E11">
    <cfRule type="containsBlanks" dxfId="25" priority="37">
      <formula>LEN(TRIM(E10))=0</formula>
    </cfRule>
  </conditionalFormatting>
  <conditionalFormatting sqref="F12 T12 X12">
    <cfRule type="containsBlanks" dxfId="24" priority="36">
      <formula>LEN(TRIM(F12))=0</formula>
    </cfRule>
  </conditionalFormatting>
  <conditionalFormatting sqref="W14:W17">
    <cfRule type="expression" dxfId="23" priority="33">
      <formula>COUNTA($W$15:$W$18)&lt;1</formula>
    </cfRule>
  </conditionalFormatting>
  <conditionalFormatting sqref="X14:X15">
    <cfRule type="expression" dxfId="22" priority="32">
      <formula>COUNTA($X$15:$X$17)&lt;1</formula>
    </cfRule>
  </conditionalFormatting>
  <conditionalFormatting sqref="Z14:Z15">
    <cfRule type="expression" dxfId="21" priority="31">
      <formula>COUNTA($Z$15:$Z$17)&lt;1</formula>
    </cfRule>
  </conditionalFormatting>
  <conditionalFormatting sqref="AD14:AD15">
    <cfRule type="expression" dxfId="20" priority="30">
      <formula>COUNTA($AD$15:$AD$17)&lt;1</formula>
    </cfRule>
  </conditionalFormatting>
  <conditionalFormatting sqref="AF14:AF15">
    <cfRule type="expression" dxfId="19" priority="29">
      <formula>COUNTA($AF$15:$AF$17)&lt;1</formula>
    </cfRule>
  </conditionalFormatting>
  <conditionalFormatting sqref="W14:W17">
    <cfRule type="expression" dxfId="18" priority="26">
      <formula>COUNTA($W$15:$W$18)&lt;=0</formula>
    </cfRule>
  </conditionalFormatting>
  <conditionalFormatting sqref="E22:AG22">
    <cfRule type="containsBlanks" dxfId="17" priority="22">
      <formula>LEN(TRIM(E22))=0</formula>
    </cfRule>
  </conditionalFormatting>
  <conditionalFormatting sqref="E23 U23">
    <cfRule type="containsBlanks" dxfId="16" priority="23">
      <formula>LEN(TRIM(E23))=0</formula>
    </cfRule>
  </conditionalFormatting>
  <conditionalFormatting sqref="E15:J15">
    <cfRule type="expression" dxfId="15" priority="21">
      <formula>COUNTA($E$14:$J$17)&lt;=0</formula>
    </cfRule>
  </conditionalFormatting>
  <conditionalFormatting sqref="E14:J14">
    <cfRule type="expression" dxfId="14" priority="20">
      <formula>COUNTA($E$14:$J$17)&lt;=0</formula>
    </cfRule>
  </conditionalFormatting>
  <conditionalFormatting sqref="M15">
    <cfRule type="expression" dxfId="13" priority="18">
      <formula>COUNTA($M$14:$T$17)&lt;=0</formula>
    </cfRule>
  </conditionalFormatting>
  <conditionalFormatting sqref="M14">
    <cfRule type="expression" dxfId="12" priority="17">
      <formula>COUNTA($M$14:$T$17)&lt;=0</formula>
    </cfRule>
  </conditionalFormatting>
  <conditionalFormatting sqref="W19:W21">
    <cfRule type="expression" dxfId="11" priority="13">
      <formula>COUNTA($W$15:$W$18)&lt;1</formula>
    </cfRule>
  </conditionalFormatting>
  <conditionalFormatting sqref="W19:W21">
    <cfRule type="expression" dxfId="10" priority="12">
      <formula>COUNTA($W$15:$W$18)&lt;=0</formula>
    </cfRule>
  </conditionalFormatting>
  <conditionalFormatting sqref="AC14:AC17">
    <cfRule type="expression" dxfId="9" priority="11">
      <formula>COUNTA($W$15:$W$18)&lt;1</formula>
    </cfRule>
  </conditionalFormatting>
  <conditionalFormatting sqref="AC14:AC17">
    <cfRule type="expression" dxfId="8" priority="10">
      <formula>COUNTA($W$15:$W$18)&lt;=0</formula>
    </cfRule>
  </conditionalFormatting>
  <conditionalFormatting sqref="AC19">
    <cfRule type="expression" dxfId="7" priority="9">
      <formula>COUNTA($W$15:$W$18)&lt;1</formula>
    </cfRule>
  </conditionalFormatting>
  <conditionalFormatting sqref="AC19">
    <cfRule type="expression" dxfId="6" priority="8">
      <formula>COUNTA($W$15:$W$18)&lt;=0</formula>
    </cfRule>
  </conditionalFormatting>
  <conditionalFormatting sqref="AC20:AC21">
    <cfRule type="expression" dxfId="5" priority="7">
      <formula>COUNTA($W$15:$W$18)&lt;1</formula>
    </cfRule>
  </conditionalFormatting>
  <conditionalFormatting sqref="AC20:AC21">
    <cfRule type="expression" dxfId="4" priority="6">
      <formula>COUNTA($W$15:$W$18)&lt;=0</formula>
    </cfRule>
  </conditionalFormatting>
  <conditionalFormatting sqref="N4">
    <cfRule type="containsBlanks" dxfId="3" priority="4">
      <formula>LEN(TRIM(N4))=0</formula>
    </cfRule>
  </conditionalFormatting>
  <conditionalFormatting sqref="T4">
    <cfRule type="containsBlanks" dxfId="2" priority="3">
      <formula>LEN(TRIM(T4))=0</formula>
    </cfRule>
  </conditionalFormatting>
  <conditionalFormatting sqref="Z4">
    <cfRule type="containsBlanks" dxfId="1" priority="2">
      <formula>LEN(TRIM(Z4))=0</formula>
    </cfRule>
  </conditionalFormatting>
  <conditionalFormatting sqref="E7">
    <cfRule type="containsBlanks" dxfId="0" priority="1">
      <formula>LEN(TRIM(E7))=0</formula>
    </cfRule>
  </conditionalFormatting>
  <hyperlinks>
    <hyperlink ref="G3" r:id="rId1" xr:uid="{B6FB6438-332F-4436-96B8-8EAFCB8D26FF}"/>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予約カード内リストの情報!$B$9:$B$34</xm:f>
          </x14:formula1>
          <xm:sqref>D8:F8</xm:sqref>
        </x14:dataValidation>
        <x14:dataValidation type="list" allowBlank="1" showInputMessage="1" showErrorMessage="1" xr:uid="{00000000-0002-0000-0100-000002000000}">
          <x14:formula1>
            <xm:f>予約カード内リストの情報!$L$4:$L$5</xm:f>
          </x14:formula1>
          <xm:sqref>Y8:Z8</xm:sqref>
        </x14:dataValidation>
        <x14:dataValidation type="list" allowBlank="1" showInputMessage="1" showErrorMessage="1" xr:uid="{00000000-0002-0000-0100-000003000000}">
          <x14:formula1>
            <xm:f>予約カード内リストの情報!$E$4:$E$5</xm:f>
          </x14:formula1>
          <xm:sqref>W14:W17 W19:W21 AC14:AC17 AC19:AC21</xm:sqref>
        </x14:dataValidation>
        <x14:dataValidation type="list" allowBlank="1" showInputMessage="1" showErrorMessage="1" xr:uid="{0A51D189-3334-4733-9428-4FC78EA0BF5F}">
          <x14:formula1>
            <xm:f>予約カード内リストの情報!$N$12:$N$19</xm:f>
          </x14:formula1>
          <xm:sqref>Z4:AB4 H4:J4 N4:P4 T4:V4</xm:sqref>
        </x14:dataValidation>
        <x14:dataValidation type="list" allowBlank="1" showInputMessage="1" showErrorMessage="1" xr:uid="{2A2F2331-39E6-42DA-B901-6AAEBDA2C7FD}">
          <x14:formula1>
            <xm:f>予約カード内リストの情報!$C$8:$C$9</xm:f>
          </x14:formula1>
          <xm:sqref>E7:G7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F2"/>
  <sheetViews>
    <sheetView workbookViewId="0">
      <selection activeCell="AG2" sqref="AG2"/>
    </sheetView>
  </sheetViews>
  <sheetFormatPr defaultRowHeight="13.5" x14ac:dyDescent="0.15"/>
  <cols>
    <col min="2" max="2" width="12.125" customWidth="1"/>
    <col min="3" max="3" width="8.375" bestFit="1" customWidth="1"/>
    <col min="4" max="4" width="8.375" customWidth="1"/>
    <col min="5" max="5" width="10.375" bestFit="1" customWidth="1"/>
    <col min="6" max="6" width="13.75" bestFit="1" customWidth="1"/>
    <col min="7" max="7" width="9" bestFit="1" customWidth="1"/>
    <col min="8" max="8" width="21.375" customWidth="1"/>
    <col min="9" max="9" width="10" bestFit="1" customWidth="1"/>
    <col min="10" max="10" width="10" customWidth="1"/>
    <col min="11" max="11" width="8.375" bestFit="1" customWidth="1"/>
    <col min="14" max="14" width="10.375" bestFit="1" customWidth="1"/>
    <col min="15" max="15" width="22.25" bestFit="1" customWidth="1"/>
    <col min="16" max="16" width="25.125" bestFit="1" customWidth="1"/>
    <col min="17" max="17" width="13.625" customWidth="1"/>
    <col min="18" max="18" width="14.375" bestFit="1" customWidth="1"/>
    <col min="19" max="19" width="8.375" bestFit="1" customWidth="1"/>
    <col min="21" max="22" width="14.375" bestFit="1" customWidth="1"/>
    <col min="23" max="25" width="14.375" customWidth="1"/>
    <col min="26" max="26" width="14.375" bestFit="1" customWidth="1"/>
    <col min="27" max="27" width="21.375" bestFit="1" customWidth="1"/>
    <col min="28" max="28" width="16.5" bestFit="1" customWidth="1"/>
    <col min="29" max="32" width="18.25" customWidth="1"/>
    <col min="33" max="35" width="16.5" bestFit="1" customWidth="1"/>
  </cols>
  <sheetData>
    <row r="1" spans="1:32" x14ac:dyDescent="0.15">
      <c r="B1" t="s">
        <v>151</v>
      </c>
      <c r="C1" t="s">
        <v>83</v>
      </c>
      <c r="D1" t="s">
        <v>118</v>
      </c>
      <c r="E1" t="s">
        <v>88</v>
      </c>
      <c r="F1" t="s">
        <v>84</v>
      </c>
      <c r="G1" t="s">
        <v>85</v>
      </c>
      <c r="H1" t="s">
        <v>86</v>
      </c>
      <c r="I1" t="s">
        <v>108</v>
      </c>
      <c r="J1" t="s">
        <v>201</v>
      </c>
      <c r="K1" t="s">
        <v>209</v>
      </c>
      <c r="L1" t="s">
        <v>89</v>
      </c>
      <c r="M1" t="s">
        <v>87</v>
      </c>
      <c r="N1" t="s">
        <v>90</v>
      </c>
      <c r="O1" t="s">
        <v>115</v>
      </c>
      <c r="P1" t="s">
        <v>91</v>
      </c>
      <c r="Q1" t="s">
        <v>92</v>
      </c>
      <c r="R1" t="s">
        <v>93</v>
      </c>
      <c r="S1" t="s">
        <v>94</v>
      </c>
      <c r="T1" t="s">
        <v>95</v>
      </c>
      <c r="U1" t="s">
        <v>96</v>
      </c>
      <c r="V1" t="s">
        <v>97</v>
      </c>
      <c r="W1" t="s">
        <v>184</v>
      </c>
      <c r="X1" t="s">
        <v>185</v>
      </c>
      <c r="Y1" t="s">
        <v>186</v>
      </c>
      <c r="Z1" t="s">
        <v>207</v>
      </c>
      <c r="AA1" t="s">
        <v>208</v>
      </c>
      <c r="AB1" t="s">
        <v>90</v>
      </c>
      <c r="AC1" t="s">
        <v>211</v>
      </c>
      <c r="AD1" t="s">
        <v>212</v>
      </c>
      <c r="AE1" t="s">
        <v>213</v>
      </c>
      <c r="AF1" t="s">
        <v>214</v>
      </c>
    </row>
    <row r="2" spans="1:32" x14ac:dyDescent="0.15">
      <c r="A2" t="s">
        <v>188</v>
      </c>
      <c r="B2" t="str">
        <f>CONCATENATE(受付カード!$D$8,"-",受付カード!$B$6)</f>
        <v>-</v>
      </c>
      <c r="C2" s="128">
        <f>受付カード!$B$6</f>
        <v>0</v>
      </c>
      <c r="D2" s="128">
        <f>受付カード!$E$7</f>
        <v>0</v>
      </c>
      <c r="E2" s="128">
        <f>受付カード!$D$8</f>
        <v>0</v>
      </c>
      <c r="F2" t="str">
        <f>CONCATENATE(受付カード!$K$7," ",受付カード!$S$7)</f>
        <v xml:space="preserve"> </v>
      </c>
      <c r="G2" t="str">
        <f>CONCATENATE(受付カード!$K$6," ",受付カード!$S$6)</f>
        <v xml:space="preserve"> </v>
      </c>
      <c r="H2" t="str">
        <f>CONCATENATE(受付カード!$K$7," ",受付カード!$S$7,"(",受付カード!$K$6," ",受付カード!$S$6,")")</f>
        <v xml:space="preserve"> ( )</v>
      </c>
      <c r="I2" t="str">
        <f>IF(AND(1&lt;=受付カード!$Q$8,受付カード!$Q$8&lt;=3),CONCATENATE(受付カード!$N$8,受付カード!$O$8-1,"年度"),CONCATENATE(受付カード!$N$8,受付カード!$O$8,"年度"))</f>
        <v>平成年度</v>
      </c>
      <c r="J2" t="str">
        <f>IF(T2="","",IF(T2="令和7年3月","","「既」"))</f>
        <v>「既」</v>
      </c>
      <c r="K2" t="str">
        <f>CONCATENATE(受付カード!$N$8,受付カード!$O$8,"年",受付カード!$Q$8,"月",受付カード!$S$8,"日")</f>
        <v>平成年月日</v>
      </c>
      <c r="L2" t="str">
        <f>CONCATENATE(受付カード!$V$8,"歳")</f>
        <v>歳</v>
      </c>
      <c r="M2">
        <f>受付カード!$Y$8</f>
        <v>0</v>
      </c>
      <c r="N2" t="str">
        <f>CONCATENATE(受付カード!$AB$10,"-",受付カード!$AD$10,"-",受付カード!$AF$10)</f>
        <v>--</v>
      </c>
      <c r="O2">
        <f>受付カード!$AB$11</f>
        <v>0</v>
      </c>
      <c r="P2" t="str">
        <f>CONCATENATE(受付カード!$F$12,"駅")</f>
        <v>駅</v>
      </c>
      <c r="Q2" t="str">
        <f>IF(ISBLANK(受付カード!$E$17),
 IF(ISBLANK(受付カード!$E$16),
  IF(ISBLANK(受付カード!$E$15),
   IF(ISBLANK(受付カード!$E$14),"",CONCATENATE(受付カード!$E$14,"高")),CONCATENATE(受付カード!$E$15,"大")),CONCATENATE(受付カード!$E$16,"大学院")),受付カード!$E$17)</f>
        <v/>
      </c>
      <c r="R2" t="str">
        <f>IF(ISBLANK(受付カード!$M$17),
 IF(ISBLANK(受付カード!$M$16),
  IF(ISBLANK(受付カード!$M$15),
   IF(ISBLANK(受付カード!$M$14),"",CONCATENATE(受付カード!$M$14,"")),CONCATENATE(受付カード!$M$15,"")),CONCATENATE(受付カード!$M$16,"")),受付カード!$M$17)</f>
        <v/>
      </c>
      <c r="S2" t="str">
        <f>IF(ISBLANK(受付カード!$W$17),
 IF(ISBLANK(受付カード!$W$16),
  IF(ISBLANK(受付カード!$W$15),
   IF(ISBLANK(受付カード!$W$14),"",CONCATENATE(受付カード!$W$14,受付カード!$X$14,"年",受付カード!$Z$14,"月")),CONCATENATE(受付カード!$W$15,受付カード!$X$15,"年",受付カード!$Z$15,"月")),CONCATENATE(受付カード!$W$16,受付カード!$X$16,"年",受付カード!$Z$16,"月")),CONCATENATE(受付カード!$W$17,受付カード!$X$17,"年",受付カード!$Z$17,"月"))</f>
        <v>令和年月</v>
      </c>
      <c r="T2" t="str">
        <f>IF(ISBLANK(受付カード!$AC$17),
 IF(ISBLANK(受付カード!$AC$16),
  IF(ISBLANK(受付カード!$AC$15),
   IF(ISBLANK(受付カード!$AC$14),"",CONCATENATE(受付カード!$AC$14,受付カード!$AD$14,"年",受付カード!$AF$14,"月")),CONCATENATE(受付カード!$AC$15,受付カード!$AD$15,"年",受付カード!$AF$15,"月")),CONCATENATE(受付カード!$AC$16,受付カード!$AD$16,"年",受付カード!$AF$16,"月")),CONCATENATE(受付カード!$AC$17,受付カード!$AD$17,"年",受付カード!$AF$17,"月"))</f>
        <v>令和年月</v>
      </c>
      <c r="U2" t="str">
        <f>IF(ISBLANK(受付カード!$E$21),
 IF(ISBLANK(受付カード!$E$20),
  IF(ISBLANK(受付カード!$E$19),"",受付カード!$E$19),受付カード!$E$20),受付カード!$E$21)</f>
        <v/>
      </c>
      <c r="V2" t="str">
        <f>IF(ISBLANK(受付カード!$M$21),
 IF(ISBLANK(受付カード!$M$20),
  IF(ISBLANK(受付カード!$M$19),"",受付カード!$M$19),受付カード!$M$20),受付カード!$M$21)</f>
        <v/>
      </c>
      <c r="W2">
        <f>受付カード!$E$22</f>
        <v>0</v>
      </c>
      <c r="X2">
        <f>受付カード!$E$23</f>
        <v>0</v>
      </c>
      <c r="Y2">
        <f>受付カード!$U$23</f>
        <v>0</v>
      </c>
      <c r="Z2" t="str">
        <f>ASC(CONCATENATE(受付カード!$F$9,"-",受付カード!$I$9))</f>
        <v>-</v>
      </c>
      <c r="AA2">
        <f>受付カード!$E$11</f>
        <v>0</v>
      </c>
      <c r="AB2" t="str">
        <f>ASC(CONCATENATE(受付カード!$AB$10,"-",受付カード!$AD$10,"-",受付カード!$AF$10))</f>
        <v>--</v>
      </c>
      <c r="AC2" s="128">
        <f>受付カード!$H$4</f>
        <v>0</v>
      </c>
      <c r="AD2" s="128">
        <f>受付カード!$N$4</f>
        <v>0</v>
      </c>
      <c r="AE2" s="128">
        <f>受付カード!$T$4</f>
        <v>0</v>
      </c>
      <c r="AF2" s="128">
        <f>受付カード!$Z$4</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2"/>
  <sheetViews>
    <sheetView workbookViewId="0">
      <selection activeCell="V10" sqref="V10"/>
    </sheetView>
  </sheetViews>
  <sheetFormatPr defaultRowHeight="13.5" x14ac:dyDescent="0.15"/>
  <sheetData>
    <row r="1" spans="1:7" ht="27" x14ac:dyDescent="0.15">
      <c r="B1" s="127" t="s">
        <v>198</v>
      </c>
      <c r="C1" s="127" t="s">
        <v>199</v>
      </c>
      <c r="D1" s="127" t="s">
        <v>200</v>
      </c>
      <c r="E1" s="127"/>
      <c r="F1" s="127"/>
      <c r="G1" s="127"/>
    </row>
    <row r="2" spans="1:7" x14ac:dyDescent="0.15">
      <c r="A2" t="s">
        <v>197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workbookViewId="0">
      <selection activeCell="J13" sqref="J13"/>
    </sheetView>
  </sheetViews>
  <sheetFormatPr defaultRowHeight="13.5" x14ac:dyDescent="0.15"/>
  <cols>
    <col min="1" max="1" width="8.625" style="4" customWidth="1"/>
    <col min="2" max="2" width="13.125" style="4" bestFit="1" customWidth="1"/>
    <col min="3" max="5" width="9" style="4"/>
    <col min="6" max="7" width="14.625" style="4" bestFit="1" customWidth="1"/>
    <col min="8" max="13" width="9" style="4"/>
    <col min="14" max="14" width="37.75" style="118" customWidth="1"/>
    <col min="15" max="15" width="32.875" style="118" customWidth="1"/>
    <col min="16" max="16" width="9" style="4"/>
    <col min="17" max="17" width="28.875" style="118" customWidth="1"/>
    <col min="18" max="18" width="13.5" style="4" bestFit="1" customWidth="1"/>
    <col min="19" max="16384" width="9" style="4"/>
  </cols>
  <sheetData>
    <row r="1" spans="1:20" x14ac:dyDescent="0.15">
      <c r="E1" s="4" t="s">
        <v>38</v>
      </c>
    </row>
    <row r="2" spans="1:20" x14ac:dyDescent="0.15">
      <c r="A2" s="121"/>
      <c r="B2" s="4" t="s">
        <v>118</v>
      </c>
      <c r="C2" s="4" t="s">
        <v>124</v>
      </c>
      <c r="D2" s="4" t="s">
        <v>30</v>
      </c>
      <c r="E2" s="4" t="s">
        <v>62</v>
      </c>
      <c r="F2" s="4" t="s">
        <v>63</v>
      </c>
      <c r="G2" s="4" t="s">
        <v>74</v>
      </c>
      <c r="I2" s="4" t="s">
        <v>39</v>
      </c>
      <c r="J2" s="4" t="s">
        <v>40</v>
      </c>
      <c r="K2" s="4" t="s">
        <v>41</v>
      </c>
      <c r="L2" s="4" t="s">
        <v>42</v>
      </c>
      <c r="P2" s="4" t="s">
        <v>152</v>
      </c>
      <c r="Q2" s="118" t="s">
        <v>80</v>
      </c>
      <c r="R2" s="4" t="s">
        <v>116</v>
      </c>
      <c r="T2" s="4" t="s">
        <v>98</v>
      </c>
    </row>
    <row r="4" spans="1:20" x14ac:dyDescent="0.15">
      <c r="B4" s="4" t="s">
        <v>121</v>
      </c>
      <c r="C4" s="4" t="s">
        <v>123</v>
      </c>
      <c r="D4" s="4" t="s">
        <v>31</v>
      </c>
      <c r="E4" s="4" t="s">
        <v>64</v>
      </c>
      <c r="F4" s="119">
        <v>1</v>
      </c>
      <c r="G4" s="119">
        <v>1</v>
      </c>
      <c r="H4" s="119"/>
      <c r="I4" s="4">
        <v>1</v>
      </c>
      <c r="J4" s="4">
        <v>1</v>
      </c>
      <c r="K4" s="4">
        <v>18</v>
      </c>
      <c r="L4" s="4" t="s">
        <v>43</v>
      </c>
      <c r="Q4"/>
      <c r="R4" s="120"/>
      <c r="T4" s="4" t="s">
        <v>99</v>
      </c>
    </row>
    <row r="5" spans="1:20" x14ac:dyDescent="0.15">
      <c r="B5" s="4" t="s">
        <v>122</v>
      </c>
      <c r="C5" s="4" t="s">
        <v>125</v>
      </c>
      <c r="E5" s="4" t="s">
        <v>73</v>
      </c>
      <c r="F5" s="119">
        <v>2</v>
      </c>
      <c r="G5" s="119">
        <v>2</v>
      </c>
      <c r="H5" s="119"/>
      <c r="I5" s="4">
        <v>2</v>
      </c>
      <c r="J5" s="4">
        <v>2</v>
      </c>
      <c r="K5" s="4">
        <v>19</v>
      </c>
      <c r="L5" s="4" t="s">
        <v>44</v>
      </c>
      <c r="Q5"/>
      <c r="R5" s="120"/>
      <c r="T5" s="4" t="s">
        <v>107</v>
      </c>
    </row>
    <row r="6" spans="1:20" x14ac:dyDescent="0.15">
      <c r="F6" s="119">
        <v>3</v>
      </c>
      <c r="G6" s="119">
        <v>3</v>
      </c>
      <c r="H6" s="119"/>
      <c r="I6" s="4">
        <v>3</v>
      </c>
      <c r="J6" s="4">
        <v>3</v>
      </c>
      <c r="K6" s="4">
        <v>20</v>
      </c>
      <c r="Q6"/>
      <c r="R6" s="120"/>
      <c r="T6" s="4" t="s">
        <v>100</v>
      </c>
    </row>
    <row r="7" spans="1:20" x14ac:dyDescent="0.15">
      <c r="F7" s="119">
        <v>4</v>
      </c>
      <c r="G7" s="119">
        <v>4</v>
      </c>
      <c r="H7" s="119"/>
      <c r="I7" s="4">
        <v>4</v>
      </c>
      <c r="J7" s="4">
        <v>4</v>
      </c>
      <c r="K7" s="4">
        <v>21</v>
      </c>
      <c r="Q7"/>
      <c r="R7" s="120"/>
      <c r="T7" s="4" t="s">
        <v>101</v>
      </c>
    </row>
    <row r="8" spans="1:20" x14ac:dyDescent="0.15">
      <c r="B8" s="4" t="s">
        <v>154</v>
      </c>
      <c r="C8" s="4" t="s">
        <v>217</v>
      </c>
      <c r="F8" s="119">
        <v>5</v>
      </c>
      <c r="G8" s="119">
        <v>5</v>
      </c>
      <c r="H8" s="119"/>
      <c r="I8" s="4">
        <v>5</v>
      </c>
      <c r="J8" s="4">
        <v>5</v>
      </c>
      <c r="K8" s="4">
        <v>22</v>
      </c>
      <c r="Q8"/>
      <c r="R8" s="120"/>
      <c r="T8" s="4" t="s">
        <v>102</v>
      </c>
    </row>
    <row r="9" spans="1:20" x14ac:dyDescent="0.15">
      <c r="B9" s="4" t="s">
        <v>155</v>
      </c>
      <c r="C9" s="4" t="s">
        <v>218</v>
      </c>
      <c r="F9" s="119">
        <v>6</v>
      </c>
      <c r="G9" s="119">
        <v>6</v>
      </c>
      <c r="H9" s="119"/>
      <c r="I9" s="4">
        <v>6</v>
      </c>
      <c r="J9" s="4">
        <v>6</v>
      </c>
      <c r="K9" s="4">
        <v>23</v>
      </c>
      <c r="R9" s="120"/>
      <c r="T9" s="4" t="s">
        <v>103</v>
      </c>
    </row>
    <row r="10" spans="1:20" x14ac:dyDescent="0.15">
      <c r="B10" s="4" t="s">
        <v>156</v>
      </c>
      <c r="F10" s="119">
        <v>7</v>
      </c>
      <c r="G10" s="119">
        <v>7</v>
      </c>
      <c r="H10" s="119"/>
      <c r="I10" s="4">
        <v>7</v>
      </c>
      <c r="J10" s="4">
        <v>7</v>
      </c>
      <c r="K10" s="4">
        <v>24</v>
      </c>
      <c r="T10" s="4" t="s">
        <v>104</v>
      </c>
    </row>
    <row r="11" spans="1:20" x14ac:dyDescent="0.15">
      <c r="B11" s="4" t="s">
        <v>157</v>
      </c>
      <c r="F11" s="119">
        <v>8</v>
      </c>
      <c r="G11" s="119">
        <v>8</v>
      </c>
      <c r="H11" s="119"/>
      <c r="I11" s="4">
        <v>8</v>
      </c>
      <c r="J11" s="4">
        <v>8</v>
      </c>
      <c r="K11" s="4">
        <v>25</v>
      </c>
      <c r="N11" s="118" t="s">
        <v>190</v>
      </c>
      <c r="T11" s="4" t="s">
        <v>106</v>
      </c>
    </row>
    <row r="12" spans="1:20" x14ac:dyDescent="0.15">
      <c r="B12" s="4" t="s">
        <v>158</v>
      </c>
      <c r="F12" s="119">
        <v>9</v>
      </c>
      <c r="G12" s="119">
        <v>9</v>
      </c>
      <c r="H12" s="119"/>
      <c r="I12" s="4">
        <v>9</v>
      </c>
      <c r="J12" s="4">
        <v>9</v>
      </c>
      <c r="K12" s="4">
        <v>26</v>
      </c>
      <c r="N12" s="118" t="s">
        <v>221</v>
      </c>
      <c r="T12" s="4" t="s">
        <v>105</v>
      </c>
    </row>
    <row r="13" spans="1:20" x14ac:dyDescent="0.15">
      <c r="B13" s="4" t="s">
        <v>159</v>
      </c>
      <c r="F13" s="119">
        <v>10</v>
      </c>
      <c r="G13" s="119">
        <v>10</v>
      </c>
      <c r="H13" s="119"/>
      <c r="I13" s="4">
        <v>10</v>
      </c>
      <c r="J13" s="4">
        <v>10</v>
      </c>
      <c r="K13" s="4">
        <v>27</v>
      </c>
      <c r="N13" s="118" t="s">
        <v>222</v>
      </c>
    </row>
    <row r="14" spans="1:20" x14ac:dyDescent="0.15">
      <c r="B14" s="4" t="s">
        <v>160</v>
      </c>
      <c r="F14" s="119">
        <v>11</v>
      </c>
      <c r="G14" s="119">
        <v>11</v>
      </c>
      <c r="H14" s="119"/>
      <c r="I14" s="4">
        <v>11</v>
      </c>
      <c r="J14" s="4">
        <v>11</v>
      </c>
      <c r="K14" s="4">
        <v>28</v>
      </c>
      <c r="N14" s="118" t="s">
        <v>223</v>
      </c>
    </row>
    <row r="15" spans="1:20" x14ac:dyDescent="0.15">
      <c r="B15" s="4" t="s">
        <v>161</v>
      </c>
      <c r="F15" s="119">
        <v>12</v>
      </c>
      <c r="G15" s="119">
        <v>12</v>
      </c>
      <c r="H15" s="119"/>
      <c r="I15" s="4">
        <v>12</v>
      </c>
      <c r="J15" s="4">
        <v>12</v>
      </c>
      <c r="K15" s="4">
        <v>29</v>
      </c>
      <c r="N15" s="118" t="s">
        <v>224</v>
      </c>
    </row>
    <row r="16" spans="1:20" x14ac:dyDescent="0.15">
      <c r="B16" s="4" t="s">
        <v>162</v>
      </c>
      <c r="F16" s="119">
        <v>13</v>
      </c>
      <c r="G16" s="119">
        <v>13</v>
      </c>
      <c r="H16" s="119"/>
      <c r="J16" s="4">
        <v>13</v>
      </c>
      <c r="K16" s="4">
        <v>30</v>
      </c>
      <c r="N16" s="118" t="s">
        <v>226</v>
      </c>
    </row>
    <row r="17" spans="2:14" x14ac:dyDescent="0.15">
      <c r="B17" s="4" t="s">
        <v>163</v>
      </c>
      <c r="F17" s="119">
        <v>14</v>
      </c>
      <c r="G17" s="119">
        <v>14</v>
      </c>
      <c r="H17" s="119"/>
      <c r="J17" s="4">
        <v>14</v>
      </c>
      <c r="K17" s="4">
        <v>31</v>
      </c>
      <c r="N17" s="118" t="s">
        <v>225</v>
      </c>
    </row>
    <row r="18" spans="2:14" x14ac:dyDescent="0.15">
      <c r="B18" s="4" t="s">
        <v>164</v>
      </c>
      <c r="F18" s="119">
        <v>15</v>
      </c>
      <c r="G18" s="119">
        <v>15</v>
      </c>
      <c r="H18" s="119"/>
      <c r="J18" s="4">
        <v>15</v>
      </c>
      <c r="K18" s="4">
        <v>32</v>
      </c>
      <c r="N18" s="118" t="s">
        <v>227</v>
      </c>
    </row>
    <row r="19" spans="2:14" x14ac:dyDescent="0.15">
      <c r="B19" s="4" t="s">
        <v>165</v>
      </c>
      <c r="F19" s="119">
        <v>16</v>
      </c>
      <c r="G19" s="119"/>
      <c r="H19" s="119"/>
      <c r="J19" s="4">
        <v>16</v>
      </c>
      <c r="K19" s="4">
        <v>33</v>
      </c>
      <c r="N19" s="118" t="s">
        <v>228</v>
      </c>
    </row>
    <row r="20" spans="2:14" x14ac:dyDescent="0.15">
      <c r="B20" s="4" t="s">
        <v>166</v>
      </c>
      <c r="F20" s="119">
        <v>17</v>
      </c>
      <c r="G20" s="119"/>
      <c r="H20" s="119"/>
      <c r="J20" s="4">
        <v>17</v>
      </c>
      <c r="K20" s="4">
        <v>34</v>
      </c>
    </row>
    <row r="21" spans="2:14" x14ac:dyDescent="0.15">
      <c r="B21" s="4" t="s">
        <v>167</v>
      </c>
      <c r="F21" s="119">
        <v>18</v>
      </c>
      <c r="G21" s="119"/>
      <c r="H21" s="119"/>
      <c r="J21" s="4">
        <v>18</v>
      </c>
      <c r="K21" s="4">
        <v>35</v>
      </c>
    </row>
    <row r="22" spans="2:14" x14ac:dyDescent="0.15">
      <c r="B22" s="4" t="s">
        <v>168</v>
      </c>
      <c r="F22" s="119">
        <v>19</v>
      </c>
      <c r="G22" s="119"/>
      <c r="H22" s="119"/>
      <c r="J22" s="4">
        <v>19</v>
      </c>
      <c r="K22" s="4">
        <v>36</v>
      </c>
    </row>
    <row r="23" spans="2:14" x14ac:dyDescent="0.15">
      <c r="B23" s="4" t="s">
        <v>169</v>
      </c>
      <c r="F23" s="119">
        <v>20</v>
      </c>
      <c r="G23" s="119"/>
      <c r="H23" s="119"/>
      <c r="J23" s="4">
        <v>20</v>
      </c>
      <c r="K23" s="4">
        <v>37</v>
      </c>
    </row>
    <row r="24" spans="2:14" x14ac:dyDescent="0.15">
      <c r="B24" s="4" t="s">
        <v>170</v>
      </c>
      <c r="F24" s="119">
        <v>21</v>
      </c>
      <c r="G24" s="119"/>
      <c r="H24" s="119"/>
      <c r="J24" s="4">
        <v>21</v>
      </c>
      <c r="K24" s="4">
        <v>38</v>
      </c>
    </row>
    <row r="25" spans="2:14" x14ac:dyDescent="0.15">
      <c r="B25" s="4" t="s">
        <v>171</v>
      </c>
      <c r="F25" s="119">
        <v>22</v>
      </c>
      <c r="G25" s="119"/>
      <c r="H25" s="119"/>
      <c r="J25" s="4">
        <v>22</v>
      </c>
      <c r="K25" s="4">
        <v>39</v>
      </c>
    </row>
    <row r="26" spans="2:14" x14ac:dyDescent="0.15">
      <c r="B26" s="4" t="s">
        <v>172</v>
      </c>
      <c r="F26" s="119">
        <v>23</v>
      </c>
      <c r="G26" s="119"/>
      <c r="H26" s="119"/>
      <c r="J26" s="4">
        <v>23</v>
      </c>
      <c r="K26" s="4">
        <v>40</v>
      </c>
    </row>
    <row r="27" spans="2:14" x14ac:dyDescent="0.15">
      <c r="B27" s="4" t="s">
        <v>173</v>
      </c>
      <c r="F27" s="119">
        <v>24</v>
      </c>
      <c r="G27" s="119"/>
      <c r="H27" s="119"/>
      <c r="J27" s="4">
        <v>24</v>
      </c>
    </row>
    <row r="28" spans="2:14" x14ac:dyDescent="0.15">
      <c r="B28" s="4" t="s">
        <v>174</v>
      </c>
      <c r="F28" s="119">
        <v>25</v>
      </c>
      <c r="G28" s="119"/>
      <c r="H28" s="119"/>
      <c r="J28" s="4">
        <v>25</v>
      </c>
    </row>
    <row r="29" spans="2:14" x14ac:dyDescent="0.15">
      <c r="B29" s="4" t="s">
        <v>175</v>
      </c>
      <c r="F29" s="119">
        <v>26</v>
      </c>
      <c r="G29" s="119"/>
      <c r="H29" s="119"/>
      <c r="J29" s="4">
        <v>26</v>
      </c>
    </row>
    <row r="30" spans="2:14" x14ac:dyDescent="0.15">
      <c r="B30" s="4" t="s">
        <v>176</v>
      </c>
      <c r="F30" s="119">
        <v>27</v>
      </c>
      <c r="G30" s="119"/>
      <c r="H30" s="119"/>
      <c r="J30" s="4">
        <v>27</v>
      </c>
    </row>
    <row r="31" spans="2:14" x14ac:dyDescent="0.15">
      <c r="B31" s="4" t="s">
        <v>177</v>
      </c>
      <c r="F31" s="119">
        <v>28</v>
      </c>
      <c r="G31" s="119"/>
      <c r="H31" s="119"/>
      <c r="J31" s="4">
        <v>28</v>
      </c>
    </row>
    <row r="32" spans="2:14" x14ac:dyDescent="0.15">
      <c r="B32" s="4" t="s">
        <v>178</v>
      </c>
      <c r="F32" s="119">
        <v>29</v>
      </c>
      <c r="G32" s="119"/>
      <c r="H32" s="119"/>
      <c r="J32" s="4">
        <v>29</v>
      </c>
    </row>
    <row r="33" spans="2:10" x14ac:dyDescent="0.15">
      <c r="B33" s="4" t="s">
        <v>179</v>
      </c>
      <c r="F33" s="119">
        <v>30</v>
      </c>
      <c r="G33" s="119"/>
      <c r="H33" s="119"/>
      <c r="J33" s="4">
        <v>30</v>
      </c>
    </row>
    <row r="34" spans="2:10" x14ac:dyDescent="0.15">
      <c r="B34" s="4" t="s">
        <v>180</v>
      </c>
      <c r="F34" s="119">
        <v>31</v>
      </c>
      <c r="G34" s="119"/>
      <c r="H34" s="119"/>
      <c r="J34" s="4">
        <v>31</v>
      </c>
    </row>
    <row r="35" spans="2:10" x14ac:dyDescent="0.15">
      <c r="F35" s="119"/>
    </row>
    <row r="36" spans="2:10" x14ac:dyDescent="0.15">
      <c r="F36" s="119"/>
    </row>
    <row r="37" spans="2:10" x14ac:dyDescent="0.15">
      <c r="F37" s="119"/>
    </row>
    <row r="38" spans="2:10" x14ac:dyDescent="0.15">
      <c r="F38" s="119"/>
    </row>
    <row r="39" spans="2:10" x14ac:dyDescent="0.15">
      <c r="F39" s="119"/>
    </row>
    <row r="40" spans="2:10" x14ac:dyDescent="0.15">
      <c r="F40" s="119"/>
    </row>
    <row r="41" spans="2:10" x14ac:dyDescent="0.15">
      <c r="F41" s="119"/>
    </row>
    <row r="42" spans="2:10" x14ac:dyDescent="0.15">
      <c r="F42" s="119"/>
    </row>
    <row r="43" spans="2:10" x14ac:dyDescent="0.15">
      <c r="F43" s="119"/>
    </row>
    <row r="44" spans="2:10" x14ac:dyDescent="0.15">
      <c r="F44" s="119"/>
    </row>
    <row r="45" spans="2:10" x14ac:dyDescent="0.15">
      <c r="F45" s="119"/>
    </row>
    <row r="46" spans="2:10" x14ac:dyDescent="0.15">
      <c r="F46" s="119"/>
    </row>
    <row r="47" spans="2:10" x14ac:dyDescent="0.15">
      <c r="F47" s="119"/>
    </row>
    <row r="48" spans="2:10" x14ac:dyDescent="0.15">
      <c r="F48" s="119"/>
    </row>
    <row r="49" spans="6:6" x14ac:dyDescent="0.15">
      <c r="F49" s="119"/>
    </row>
    <row r="50" spans="6:6" x14ac:dyDescent="0.15">
      <c r="F50" s="119"/>
    </row>
    <row r="51" spans="6:6" x14ac:dyDescent="0.15">
      <c r="F51" s="119"/>
    </row>
    <row r="52" spans="6:6" x14ac:dyDescent="0.15">
      <c r="F52" s="119"/>
    </row>
    <row r="53" spans="6:6" x14ac:dyDescent="0.15">
      <c r="F53" s="119"/>
    </row>
    <row r="54" spans="6:6" x14ac:dyDescent="0.15">
      <c r="F54" s="119"/>
    </row>
    <row r="55" spans="6:6" x14ac:dyDescent="0.15">
      <c r="F55" s="119"/>
    </row>
    <row r="56" spans="6:6" x14ac:dyDescent="0.15">
      <c r="F56" s="119"/>
    </row>
    <row r="57" spans="6:6" x14ac:dyDescent="0.15">
      <c r="F57" s="119"/>
    </row>
    <row r="58" spans="6:6" x14ac:dyDescent="0.15">
      <c r="F58" s="119"/>
    </row>
    <row r="59" spans="6:6" x14ac:dyDescent="0.15">
      <c r="F59" s="119"/>
    </row>
    <row r="60" spans="6:6" x14ac:dyDescent="0.15">
      <c r="F60" s="119"/>
    </row>
    <row r="61" spans="6:6" x14ac:dyDescent="0.15">
      <c r="F61" s="119"/>
    </row>
    <row r="62" spans="6:6" x14ac:dyDescent="0.15">
      <c r="F62" s="119"/>
    </row>
    <row r="63" spans="6:6" x14ac:dyDescent="0.15">
      <c r="F63" s="119"/>
    </row>
    <row r="64" spans="6:6" x14ac:dyDescent="0.15">
      <c r="F64" s="119"/>
    </row>
    <row r="65" spans="6:6" x14ac:dyDescent="0.15">
      <c r="F65" s="119"/>
    </row>
    <row r="66" spans="6:6" x14ac:dyDescent="0.15">
      <c r="F66" s="119"/>
    </row>
    <row r="67" spans="6:6" x14ac:dyDescent="0.15">
      <c r="F67" s="11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