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KTKINHD58Z\nas2017\10_大阪\02_輸送\旅客・全般共有\タクシー\★旅客関係★\雑件\220401_HP更新（各種様式のカイゼン）\"/>
    </mc:Choice>
  </mc:AlternateContent>
  <bookViews>
    <workbookView xWindow="-15" yWindow="-15" windowWidth="7680" windowHeight="8580"/>
  </bookViews>
  <sheets>
    <sheet name="手引き表紙" sheetId="1" r:id="rId1"/>
    <sheet name="申請書表紙" sheetId="2" r:id="rId2"/>
    <sheet name="事業計画(別紙①)" sheetId="3" r:id="rId3"/>
    <sheet name="事業計画(別紙①記載例)" sheetId="33" r:id="rId4"/>
    <sheet name="添付書類" sheetId="4" r:id="rId5"/>
    <sheet name="運行管理体制(別紙②)" sheetId="5" r:id="rId6"/>
    <sheet name="運行管理体制 (別紙②記載例)" sheetId="35" r:id="rId7"/>
    <sheet name="所要資金(別紙③)※記載例を必ずご覧ください。" sheetId="8" r:id="rId8"/>
    <sheet name="所要資金手書き用(別紙③)" sheetId="32" r:id="rId9"/>
    <sheet name="所要資金(記載例) " sheetId="34" r:id="rId10"/>
    <sheet name="資金調達方法(別紙④)" sheetId="12" r:id="rId11"/>
    <sheet name="資金調達方法(記載例　法人)" sheetId="27" r:id="rId12"/>
    <sheet name="資金調達方法(記載例　個人）" sheetId="30" r:id="rId13"/>
    <sheet name="幅員証明書に代わる添付書類（前面道路の宣誓書）" sheetId="14" r:id="rId14"/>
    <sheet name="図面例【営業所・休憩仮眠施設】" sheetId="17" r:id="rId15"/>
    <sheet name="図面例【車庫】" sheetId="19" r:id="rId16"/>
    <sheet name="写真貼付用紙(参考)" sheetId="18" r:id="rId17"/>
    <sheet name="各種宣誓書(別紙⑤・⑥・⑥－１・⑥－２・⑥－３)" sheetId="7" r:id="rId18"/>
    <sheet name="役員名簿" sheetId="10" r:id="rId19"/>
    <sheet name="乗務割表(入力方法は記載例をご覧ください)" sheetId="9" r:id="rId20"/>
    <sheet name="乗務割表(記載例)" sheetId="29" r:id="rId21"/>
    <sheet name="各種承諾書（別紙⑦～⑪）" sheetId="6" r:id="rId22"/>
    <sheet name="法令試験" sheetId="11" r:id="rId23"/>
  </sheets>
  <definedNames>
    <definedName name="_xlnm.Print_Area" localSheetId="17">'各種宣誓書(別紙⑤・⑥・⑥－１・⑥－２・⑥－３)'!$A$1:$I$192</definedName>
    <definedName name="_xlnm.Print_Area" localSheetId="12">'資金調達方法(記載例　個人）'!$A$1:$L$25</definedName>
    <definedName name="_xlnm.Print_Area" localSheetId="11">'資金調達方法(記載例　法人)'!$A$1:$L$25</definedName>
    <definedName name="_xlnm.Print_Area" localSheetId="10">'資金調達方法(別紙④)'!$A$1:$L$51</definedName>
    <definedName name="_xlnm.Print_Area" localSheetId="0">手引き表紙!$A$1:$H$41</definedName>
    <definedName name="_xlnm.Print_Area" localSheetId="14">図面例【営業所・休憩仮眠施設】!$A$1:$J$47</definedName>
    <definedName name="_xlnm.Print_Area" localSheetId="13">'幅員証明書に代わる添付書類（前面道路の宣誓書）'!$A$1:$I$56</definedName>
  </definedNames>
  <calcPr calcId="152511"/>
</workbook>
</file>

<file path=xl/calcChain.xml><?xml version="1.0" encoding="utf-8"?>
<calcChain xmlns="http://schemas.openxmlformats.org/spreadsheetml/2006/main">
  <c r="G45" i="34" l="1"/>
  <c r="E38" i="34"/>
  <c r="G38" i="34" s="1"/>
  <c r="E36" i="34"/>
  <c r="E29" i="34"/>
  <c r="E27" i="34"/>
  <c r="E22" i="34"/>
  <c r="E12" i="34" s="1"/>
  <c r="E11" i="34" s="1"/>
  <c r="G10" i="34"/>
  <c r="G11" i="34" l="1"/>
  <c r="G46" i="34" s="1"/>
  <c r="E46" i="34"/>
  <c r="E47" i="34" s="1"/>
  <c r="E15" i="30"/>
  <c r="E15" i="27"/>
  <c r="E15" i="12"/>
  <c r="F10" i="12"/>
  <c r="C10" i="12"/>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D31" i="9"/>
  <c r="AH28" i="9"/>
  <c r="AG28" i="9"/>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E28" i="9"/>
  <c r="D28" i="9"/>
  <c r="D29"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D26"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D24"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D21"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D19"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D16"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D14" i="9"/>
  <c r="E10" i="9"/>
  <c r="F10" i="9"/>
  <c r="G10" i="9"/>
  <c r="H10" i="9"/>
  <c r="I10" i="9"/>
  <c r="J10" i="9"/>
  <c r="K10" i="9"/>
  <c r="L10" i="9"/>
  <c r="M10" i="9"/>
  <c r="N10" i="9"/>
  <c r="O10" i="9"/>
  <c r="P10" i="9"/>
  <c r="Q10" i="9"/>
  <c r="R10" i="9"/>
  <c r="S10" i="9"/>
  <c r="T10" i="9"/>
  <c r="U10" i="9"/>
  <c r="V10" i="9"/>
  <c r="W10" i="9"/>
  <c r="X10" i="9"/>
  <c r="Y10" i="9"/>
  <c r="Z10" i="9"/>
  <c r="AA10" i="9"/>
  <c r="AB10" i="9"/>
  <c r="AC10" i="9"/>
  <c r="AD10" i="9"/>
  <c r="AE10" i="9"/>
  <c r="AF10" i="9"/>
  <c r="AG10" i="9"/>
  <c r="AH10" i="9"/>
  <c r="D10"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D8" i="9"/>
  <c r="D9" i="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I30"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I28" i="29"/>
  <c r="D29" i="29"/>
  <c r="E29" i="29"/>
  <c r="F29"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I25" i="29"/>
  <c r="G26" i="29"/>
  <c r="H26" i="29"/>
  <c r="I26" i="29"/>
  <c r="J26" i="29"/>
  <c r="D26" i="29"/>
  <c r="E26" i="29"/>
  <c r="F26"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I23"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I20" i="29"/>
  <c r="D21" i="29"/>
  <c r="E21" i="29"/>
  <c r="F21"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I18" i="29"/>
  <c r="D19" i="29"/>
  <c r="E19" i="29"/>
  <c r="F19"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I15" i="29"/>
  <c r="D16" i="29"/>
  <c r="E16" i="29"/>
  <c r="F16"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I13" i="29"/>
  <c r="D14" i="29"/>
  <c r="E14" i="29"/>
  <c r="F14" i="29"/>
  <c r="G11" i="29"/>
  <c r="H11" i="29"/>
  <c r="I11" i="29"/>
  <c r="J11" i="29"/>
  <c r="K11" i="29"/>
  <c r="L11" i="29"/>
  <c r="M11" i="29"/>
  <c r="N11" i="29"/>
  <c r="O11" i="29"/>
  <c r="P11" i="29"/>
  <c r="Q11" i="29"/>
  <c r="R11" i="29"/>
  <c r="S11" i="29"/>
  <c r="T11" i="29"/>
  <c r="U11" i="29"/>
  <c r="V11" i="29"/>
  <c r="W11" i="29"/>
  <c r="X11" i="29"/>
  <c r="Y11" i="29"/>
  <c r="Z11" i="29"/>
  <c r="AA11" i="29"/>
  <c r="AB11" i="29"/>
  <c r="AC11" i="29"/>
  <c r="AD11" i="29"/>
  <c r="AE11" i="29"/>
  <c r="AF11" i="29"/>
  <c r="AG11" i="29"/>
  <c r="AH11" i="29"/>
  <c r="AI10" i="29"/>
  <c r="D11" i="29"/>
  <c r="E11" i="29"/>
  <c r="F11" i="29"/>
  <c r="D9" i="29"/>
  <c r="E9" i="29"/>
  <c r="F9" i="29"/>
  <c r="G9" i="29"/>
  <c r="H9" i="29"/>
  <c r="I9" i="29"/>
  <c r="J9" i="29"/>
  <c r="K9" i="29"/>
  <c r="L9" i="29"/>
  <c r="M9" i="29"/>
  <c r="N9" i="29"/>
  <c r="O9" i="29"/>
  <c r="P9" i="29"/>
  <c r="Q9" i="29"/>
  <c r="R9" i="29"/>
  <c r="S9" i="29"/>
  <c r="T9" i="29"/>
  <c r="U9" i="29"/>
  <c r="V9" i="29"/>
  <c r="W9" i="29"/>
  <c r="X9" i="29"/>
  <c r="Y9" i="29"/>
  <c r="Z9" i="29"/>
  <c r="AA9" i="29"/>
  <c r="AB9" i="29"/>
  <c r="AC9" i="29"/>
  <c r="AD9" i="29"/>
  <c r="AE9" i="29"/>
  <c r="AF9" i="29"/>
  <c r="AG9" i="29"/>
  <c r="AH9" i="29"/>
  <c r="AI8" i="29"/>
  <c r="E36" i="8"/>
  <c r="E29" i="8"/>
  <c r="G10" i="8"/>
  <c r="E38" i="8"/>
  <c r="G38" i="8"/>
  <c r="G45" i="8"/>
  <c r="E27" i="8"/>
  <c r="E22" i="8"/>
  <c r="D1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0"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0"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5" i="9"/>
  <c r="E26" i="9"/>
  <c r="E11" i="9"/>
  <c r="F11" i="9"/>
  <c r="G11" i="9"/>
  <c r="H11" i="9"/>
  <c r="I11" i="9"/>
  <c r="J11" i="9"/>
  <c r="K11" i="9"/>
  <c r="L11" i="9"/>
  <c r="M11" i="9"/>
  <c r="N11" i="9"/>
  <c r="O11" i="9"/>
  <c r="P11" i="9"/>
  <c r="Q11" i="9"/>
  <c r="R11" i="9"/>
  <c r="S11" i="9"/>
  <c r="T11" i="9"/>
  <c r="U11" i="9"/>
  <c r="V11" i="9"/>
  <c r="W11" i="9"/>
  <c r="X11" i="9"/>
  <c r="Y11" i="9"/>
  <c r="Z11" i="9"/>
  <c r="AA11" i="9"/>
  <c r="AB11" i="9"/>
  <c r="AC11" i="9"/>
  <c r="AD11" i="9"/>
  <c r="AE11" i="9"/>
  <c r="AF11" i="9"/>
  <c r="AG11" i="9"/>
  <c r="AH11" i="9"/>
  <c r="AI10"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8" i="9"/>
  <c r="E14" i="9"/>
  <c r="F14" i="9"/>
  <c r="G14" i="9"/>
  <c r="H14" i="9"/>
  <c r="I14" i="9"/>
  <c r="J14" i="9"/>
  <c r="K14" i="9"/>
  <c r="L14" i="9"/>
  <c r="M14" i="9"/>
  <c r="N14" i="9"/>
  <c r="O14" i="9"/>
  <c r="P14" i="9"/>
  <c r="Q14" i="9"/>
  <c r="R14" i="9"/>
  <c r="S14" i="9"/>
  <c r="T14" i="9"/>
  <c r="U14" i="9"/>
  <c r="V14" i="9"/>
  <c r="W14" i="9"/>
  <c r="X14" i="9"/>
  <c r="Y14" i="9"/>
  <c r="Z14" i="9"/>
  <c r="AA14" i="9"/>
  <c r="AB14" i="9"/>
  <c r="AC14" i="9"/>
  <c r="AD14" i="9"/>
  <c r="AE14" i="9"/>
  <c r="AF14" i="9"/>
  <c r="AG14" i="9"/>
  <c r="AH14" i="9"/>
  <c r="AI13" i="9"/>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5" i="9"/>
  <c r="E9" i="9"/>
  <c r="F9" i="9"/>
  <c r="G9" i="9"/>
  <c r="H9" i="9"/>
  <c r="I9" i="9"/>
  <c r="J9" i="9"/>
  <c r="K9" i="9"/>
  <c r="L9" i="9"/>
  <c r="M9" i="9"/>
  <c r="N9" i="9"/>
  <c r="O9" i="9"/>
  <c r="P9" i="9"/>
  <c r="Q9" i="9"/>
  <c r="R9" i="9"/>
  <c r="S9" i="9"/>
  <c r="T9" i="9"/>
  <c r="U9" i="9"/>
  <c r="V9" i="9"/>
  <c r="W9" i="9"/>
  <c r="X9" i="9"/>
  <c r="Y9" i="9"/>
  <c r="Z9" i="9"/>
  <c r="AA9" i="9"/>
  <c r="AB9" i="9"/>
  <c r="AC9" i="9"/>
  <c r="AD9" i="9"/>
  <c r="AE9" i="9"/>
  <c r="AF9" i="9"/>
  <c r="AG9" i="9"/>
  <c r="AH9" i="9"/>
  <c r="AI8" i="9"/>
  <c r="E24" i="9"/>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3" i="9"/>
  <c r="E29" i="9"/>
  <c r="F29" i="9"/>
  <c r="G29" i="9"/>
  <c r="H29" i="9"/>
  <c r="I29" i="9"/>
  <c r="J29" i="9"/>
  <c r="K29" i="9"/>
  <c r="L29" i="9"/>
  <c r="M29" i="9"/>
  <c r="N29" i="9"/>
  <c r="O29" i="9"/>
  <c r="P29" i="9"/>
  <c r="Q29" i="9"/>
  <c r="R29" i="9"/>
  <c r="S29" i="9"/>
  <c r="T29" i="9"/>
  <c r="U29" i="9"/>
  <c r="V29" i="9"/>
  <c r="W29" i="9"/>
  <c r="X29" i="9"/>
  <c r="Y29" i="9"/>
  <c r="Z29" i="9"/>
  <c r="AA29" i="9"/>
  <c r="AB29" i="9"/>
  <c r="AC29" i="9"/>
  <c r="AD29" i="9"/>
  <c r="AE29" i="9"/>
  <c r="AF29" i="9"/>
  <c r="AG29" i="9"/>
  <c r="AH29" i="9"/>
  <c r="AI28" i="9"/>
  <c r="E12" i="8"/>
  <c r="E11" i="8"/>
  <c r="E46" i="8"/>
  <c r="E47" i="8"/>
  <c r="G11" i="8"/>
  <c r="G46" i="8"/>
</calcChain>
</file>

<file path=xl/comments1.xml><?xml version="1.0" encoding="utf-8"?>
<comments xmlns="http://schemas.openxmlformats.org/spreadsheetml/2006/main">
  <authors>
    <author>なし</author>
  </authors>
  <commentList>
    <comment ref="E13" authorId="0" shapeId="0">
      <text>
        <r>
          <rPr>
            <b/>
            <sz val="9"/>
            <color indexed="81"/>
            <rFont val="ＭＳ Ｐゴシック"/>
            <family val="3"/>
            <charset val="128"/>
          </rPr>
          <t>補正のやり取りに使用するため、可能な限り、電子メールアドレスをご記載ください。</t>
        </r>
      </text>
    </comment>
    <comment ref="A24" authorId="0" shapeId="0">
      <text>
        <r>
          <rPr>
            <b/>
            <sz val="9"/>
            <color indexed="81"/>
            <rFont val="ＭＳ Ｐゴシック"/>
            <family val="3"/>
            <charset val="128"/>
          </rPr>
          <t>記載漏れが多いため、忘れないように記載ください。</t>
        </r>
        <r>
          <rPr>
            <sz val="9"/>
            <color indexed="81"/>
            <rFont val="ＭＳ Ｐゴシック"/>
            <family val="3"/>
            <charset val="128"/>
          </rPr>
          <t xml:space="preserve">
</t>
        </r>
      </text>
    </comment>
    <comment ref="B32" authorId="0" shapeId="0">
      <text>
        <r>
          <rPr>
            <b/>
            <sz val="9"/>
            <color indexed="81"/>
            <rFont val="ＭＳ Ｐゴシック"/>
            <family val="3"/>
            <charset val="128"/>
          </rPr>
          <t>下段の別紙を添付ください。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なし</author>
  </authors>
  <commentList>
    <comment ref="G10" authorId="0" shapeId="0">
      <text>
        <r>
          <rPr>
            <b/>
            <sz val="9"/>
            <color indexed="81"/>
            <rFont val="ＭＳ Ｐゴシック"/>
            <family val="3"/>
            <charset val="128"/>
          </rPr>
          <t>車庫について
車庫の面積は、車両と車庫の境界及び車両相互間の間隔を50㎝以上空けた面積が必要。</t>
        </r>
        <r>
          <rPr>
            <sz val="9"/>
            <color indexed="81"/>
            <rFont val="ＭＳ Ｐゴシック"/>
            <family val="3"/>
            <charset val="128"/>
          </rPr>
          <t xml:space="preserve">
</t>
        </r>
        <r>
          <rPr>
            <b/>
            <sz val="9"/>
            <color indexed="81"/>
            <rFont val="ＭＳ Ｐゴシック"/>
            <family val="3"/>
            <charset val="128"/>
          </rPr>
          <t xml:space="preserve">点検清掃施設について
原則車庫に併設。水道（水栓）があるかを確認。
</t>
        </r>
      </text>
    </comment>
    <comment ref="E12" authorId="0" shapeId="0">
      <text>
        <r>
          <rPr>
            <b/>
            <sz val="9"/>
            <color indexed="81"/>
            <rFont val="ＭＳ Ｐゴシック"/>
            <family val="3"/>
            <charset val="128"/>
          </rPr>
          <t>申請者が法人の場合、
謄本上の所有者も法人名義になっているかを確認。
例えば、代表個人の名義になっているのであれば、契約書若しくは使用承諾書等が別途必要となる。</t>
        </r>
        <r>
          <rPr>
            <sz val="9"/>
            <color indexed="81"/>
            <rFont val="ＭＳ Ｐゴシック"/>
            <family val="3"/>
            <charset val="128"/>
          </rPr>
          <t xml:space="preserve">
</t>
        </r>
      </text>
    </comment>
    <comment ref="E13" authorId="0" shapeId="0">
      <text>
        <r>
          <rPr>
            <b/>
            <sz val="9"/>
            <color indexed="81"/>
            <rFont val="ＭＳ Ｐゴシック"/>
            <family val="3"/>
            <charset val="128"/>
          </rPr>
          <t>建物の使用目的が居住であったり、別の使用目的になっている場合は、別途承諾書が必要。使用期間が申請日から3年未満の場合は、別途承諾書が必要（自動更新の文言があれば3年未満でも不要）。</t>
        </r>
        <r>
          <rPr>
            <sz val="9"/>
            <color indexed="81"/>
            <rFont val="ＭＳ Ｐゴシック"/>
            <family val="3"/>
            <charset val="128"/>
          </rPr>
          <t xml:space="preserve">
</t>
        </r>
      </text>
    </comment>
    <comment ref="H15" authorId="0" shapeId="0">
      <text>
        <r>
          <rPr>
            <b/>
            <sz val="9"/>
            <color indexed="81"/>
            <rFont val="ＭＳ Ｐゴシック"/>
            <family val="3"/>
            <charset val="128"/>
          </rPr>
          <t>前面道路が私道の場合、所有者からの通行承諾書が必要。
また、私道に繋がる公道の幅員証明書が必要。</t>
        </r>
        <r>
          <rPr>
            <sz val="9"/>
            <color indexed="81"/>
            <rFont val="ＭＳ Ｐゴシック"/>
            <family val="3"/>
            <charset val="128"/>
          </rPr>
          <t xml:space="preserve">
</t>
        </r>
      </text>
    </comment>
    <comment ref="C23" authorId="0" shapeId="0">
      <text>
        <r>
          <rPr>
            <b/>
            <sz val="9"/>
            <color indexed="81"/>
            <rFont val="ＭＳ Ｐゴシック"/>
            <family val="3"/>
            <charset val="128"/>
          </rPr>
          <t>事業用の見積りであることが必要。
保険の内容は、
対人：8000万円以上
対物：200万円以上
となっていること。</t>
        </r>
      </text>
    </comment>
  </commentList>
</comments>
</file>

<file path=xl/comments3.xml><?xml version="1.0" encoding="utf-8"?>
<comments xmlns="http://schemas.openxmlformats.org/spreadsheetml/2006/main">
  <authors>
    <author>なし</author>
  </authors>
  <commentList>
    <comment ref="G5" authorId="0" shapeId="0">
      <text>
        <r>
          <rPr>
            <sz val="9"/>
            <color indexed="81"/>
            <rFont val="ＭＳ Ｐゴシック"/>
            <family val="3"/>
            <charset val="128"/>
          </rPr>
          <t xml:space="preserve">黄色のセルをすべて入力してください。
（入力するとセルの色が黄色から白に変わります。）
該当がない箇所には0を入力してください。
</t>
        </r>
      </text>
    </comment>
    <comment ref="E44" authorId="0" shapeId="0">
      <text>
        <r>
          <rPr>
            <sz val="9"/>
            <color indexed="81"/>
            <rFont val="ＭＳ Ｐゴシック"/>
            <family val="3"/>
            <charset val="128"/>
          </rPr>
          <t xml:space="preserve">許可後に登録免許税を30,000円納付いただく必要があるため、30,000円とご記載ください。
（許可後に納付方法等ご案内します。）
</t>
        </r>
      </text>
    </comment>
  </commentList>
</comments>
</file>

<file path=xl/comments4.xml><?xml version="1.0" encoding="utf-8"?>
<comments xmlns="http://schemas.openxmlformats.org/spreadsheetml/2006/main">
  <authors>
    <author>なし</author>
  </authors>
  <commentList>
    <comment ref="B11" authorId="0" shapeId="0">
      <text>
        <r>
          <rPr>
            <sz val="9"/>
            <color indexed="81"/>
            <rFont val="ＭＳ Ｐゴシック"/>
            <family val="3"/>
            <charset val="128"/>
          </rPr>
          <t xml:space="preserve">
申請者が法人の場合は法人名、個人の場合は氏名を記載下さい。
以下、同様。</t>
        </r>
      </text>
    </comment>
  </commentList>
</comments>
</file>

<file path=xl/sharedStrings.xml><?xml version="1.0" encoding="utf-8"?>
<sst xmlns="http://schemas.openxmlformats.org/spreadsheetml/2006/main" count="1718" uniqueCount="827">
  <si>
    <t>修</t>
    <rPh sb="0" eb="1">
      <t>オサム</t>
    </rPh>
    <phoneticPr fontId="13"/>
  </si>
  <si>
    <t>繕</t>
    <rPh sb="0" eb="1">
      <t>ツクロ</t>
    </rPh>
    <phoneticPr fontId="13"/>
  </si>
  <si>
    <t xml:space="preserve">  　絡がとれる具体的方法を記入して下さい。（例：一般電話・携帯電話等）</t>
    <rPh sb="3" eb="4">
      <t>ラク</t>
    </rPh>
    <phoneticPr fontId="5"/>
  </si>
  <si>
    <t>一般乗用旅客自動車運送事業</t>
  </si>
  <si>
    <t>経営許可申請書作成の手引き</t>
  </si>
  <si>
    <t>　この手引きは、近畿運輸局管内において許可申請する場合に作成したものであります。</t>
  </si>
  <si>
    <t>申請書作成にあたっての注意事項</t>
  </si>
  <si>
    <t>○　提出先及び提出部数</t>
  </si>
  <si>
    <t>　　①　提出先は、営業所の所在地を管轄する運輸支局又は兵庫陸運部です。</t>
  </si>
  <si>
    <t>　　②　提出部数は、近畿運輸局及び関係運輸支局（陸運部）、各１部（正・副）です。</t>
  </si>
  <si>
    <t>○　申請書様式</t>
  </si>
  <si>
    <t>記</t>
  </si>
  <si>
    <t>（申請者用として１部）</t>
    <phoneticPr fontId="5"/>
  </si>
  <si>
    <t>〈申請書の作成にあたっての留意点〉</t>
  </si>
  <si>
    <t>１．申請者の概要欄（申請書　上段）の記載について</t>
  </si>
  <si>
    <t>　　(1)申請者住所</t>
  </si>
  <si>
    <t>　　(2)申請者名・代表者名</t>
  </si>
  <si>
    <t>２．事業の種別</t>
  </si>
  <si>
    <t>【別紙①】</t>
    <rPh sb="1" eb="2">
      <t>ベツ</t>
    </rPh>
    <rPh sb="2" eb="3">
      <t>カミ</t>
    </rPh>
    <phoneticPr fontId="13"/>
  </si>
  <si>
    <t>事　　　業　　　計　　　画　　　等</t>
    <rPh sb="0" eb="1">
      <t>コト</t>
    </rPh>
    <rPh sb="4" eb="5">
      <t>ギョウ</t>
    </rPh>
    <rPh sb="8" eb="9">
      <t>ケイ</t>
    </rPh>
    <rPh sb="12" eb="13">
      <t>ガ</t>
    </rPh>
    <rPh sb="16" eb="17">
      <t>トウ</t>
    </rPh>
    <phoneticPr fontId="13"/>
  </si>
  <si>
    <t>１　営業区域</t>
    <rPh sb="2" eb="4">
      <t>エイギョウ</t>
    </rPh>
    <rPh sb="4" eb="6">
      <t>クイキ</t>
    </rPh>
    <phoneticPr fontId="13"/>
  </si>
  <si>
    <t>２　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13"/>
  </si>
  <si>
    <t>　①　主たる事務所</t>
    <rPh sb="3" eb="4">
      <t>シュ</t>
    </rPh>
    <rPh sb="6" eb="9">
      <t>ジムショ</t>
    </rPh>
    <phoneticPr fontId="13"/>
  </si>
  <si>
    <t>位　　　　　　　　　　　　置</t>
    <rPh sb="0" eb="1">
      <t>クライ</t>
    </rPh>
    <rPh sb="13" eb="14">
      <t>チ</t>
    </rPh>
    <phoneticPr fontId="13"/>
  </si>
  <si>
    <t>　②　営業所</t>
    <rPh sb="3" eb="6">
      <t>エイギョウショ</t>
    </rPh>
    <phoneticPr fontId="13"/>
  </si>
  <si>
    <t>自己所有・　　借入の別</t>
    <rPh sb="0" eb="2">
      <t>ジコ</t>
    </rPh>
    <rPh sb="2" eb="4">
      <t>ショユウ</t>
    </rPh>
    <rPh sb="7" eb="9">
      <t>カリイレ</t>
    </rPh>
    <rPh sb="10" eb="11">
      <t>ベツ</t>
    </rPh>
    <phoneticPr fontId="13"/>
  </si>
  <si>
    <t>営業所</t>
    <rPh sb="0" eb="3">
      <t>エイギョウショ</t>
    </rPh>
    <phoneticPr fontId="13"/>
  </si>
  <si>
    <t>所有・借入</t>
    <rPh sb="0" eb="2">
      <t>ショユウ</t>
    </rPh>
    <rPh sb="3" eb="5">
      <t>カリイレ</t>
    </rPh>
    <phoneticPr fontId="13"/>
  </si>
  <si>
    <t>３　営業所ごとに配置する事業用自動車の数及びその種類ごとの数並びにタクシー及びハイヤーの別ごとの数</t>
    <rPh sb="2" eb="5">
      <t>エイギョウショ</t>
    </rPh>
    <rPh sb="8" eb="10">
      <t>ハイチ</t>
    </rPh>
    <rPh sb="12" eb="15">
      <t>ジギョウヨウ</t>
    </rPh>
    <rPh sb="15" eb="18">
      <t>ジドウシャ</t>
    </rPh>
    <rPh sb="19" eb="20">
      <t>スウ</t>
    </rPh>
    <rPh sb="20" eb="21">
      <t>オヨ</t>
    </rPh>
    <rPh sb="24" eb="26">
      <t>シュルイ</t>
    </rPh>
    <rPh sb="29" eb="30">
      <t>スウ</t>
    </rPh>
    <rPh sb="30" eb="31">
      <t>ナラ</t>
    </rPh>
    <rPh sb="37" eb="38">
      <t>オヨ</t>
    </rPh>
    <rPh sb="44" eb="45">
      <t>ベツ</t>
    </rPh>
    <rPh sb="48" eb="49">
      <t>スウ</t>
    </rPh>
    <phoneticPr fontId="13"/>
  </si>
  <si>
    <t>営業所名</t>
    <rPh sb="0" eb="3">
      <t>エイギョウショ</t>
    </rPh>
    <rPh sb="3" eb="4">
      <t>メイ</t>
    </rPh>
    <phoneticPr fontId="13"/>
  </si>
  <si>
    <t>事業用自動車の数</t>
    <rPh sb="0" eb="3">
      <t>ジギョウヨウ</t>
    </rPh>
    <rPh sb="3" eb="6">
      <t>ジドウシャ</t>
    </rPh>
    <rPh sb="7" eb="8">
      <t>スウ</t>
    </rPh>
    <phoneticPr fontId="13"/>
  </si>
  <si>
    <r>
      <t>その種類　　　</t>
    </r>
    <r>
      <rPr>
        <sz val="6"/>
        <rFont val="ＭＳ Ｐゴシック"/>
        <family val="3"/>
        <charset val="128"/>
      </rPr>
      <t>（普通）ﾀｸｼｰ</t>
    </r>
    <rPh sb="2" eb="4">
      <t>シュルイ</t>
    </rPh>
    <rPh sb="8" eb="10">
      <t>フツウ</t>
    </rPh>
    <phoneticPr fontId="13"/>
  </si>
  <si>
    <r>
      <t>その種類　　　</t>
    </r>
    <r>
      <rPr>
        <sz val="6"/>
        <rFont val="ＭＳ Ｐゴシック"/>
        <family val="3"/>
        <charset val="128"/>
      </rPr>
      <t>（小型）ﾀｸｼｰ</t>
    </r>
    <rPh sb="2" eb="4">
      <t>シュルイ</t>
    </rPh>
    <rPh sb="8" eb="10">
      <t>コガタ</t>
    </rPh>
    <phoneticPr fontId="13"/>
  </si>
  <si>
    <r>
      <t>その種類　　　</t>
    </r>
    <r>
      <rPr>
        <sz val="6"/>
        <rFont val="ＭＳ Ｐゴシック"/>
        <family val="3"/>
        <charset val="128"/>
      </rPr>
      <t>（合計）ﾀｸｼｰ</t>
    </r>
    <rPh sb="2" eb="4">
      <t>シュルイ</t>
    </rPh>
    <rPh sb="8" eb="10">
      <t>ゴウケイ</t>
    </rPh>
    <phoneticPr fontId="13"/>
  </si>
  <si>
    <r>
      <t>その種類　　　</t>
    </r>
    <r>
      <rPr>
        <sz val="6"/>
        <rFont val="ＭＳ Ｐゴシック"/>
        <family val="3"/>
        <charset val="128"/>
      </rPr>
      <t>（普通）ﾊｲﾔｰ</t>
    </r>
    <rPh sb="2" eb="4">
      <t>シュルイ</t>
    </rPh>
    <rPh sb="8" eb="10">
      <t>フツウ</t>
    </rPh>
    <phoneticPr fontId="13"/>
  </si>
  <si>
    <r>
      <t>その種類　　　</t>
    </r>
    <r>
      <rPr>
        <sz val="6"/>
        <rFont val="ＭＳ Ｐゴシック"/>
        <family val="3"/>
        <charset val="128"/>
      </rPr>
      <t>（小型）ﾊｲﾔｰ</t>
    </r>
    <rPh sb="2" eb="4">
      <t>シュルイ</t>
    </rPh>
    <rPh sb="8" eb="10">
      <t>コガタ</t>
    </rPh>
    <phoneticPr fontId="13"/>
  </si>
  <si>
    <r>
      <t>その種類　　　</t>
    </r>
    <r>
      <rPr>
        <sz val="6"/>
        <rFont val="ＭＳ Ｐゴシック"/>
        <family val="3"/>
        <charset val="128"/>
      </rPr>
      <t>（合計）ﾊｲﾔｰ</t>
    </r>
    <rPh sb="2" eb="4">
      <t>シュルイ</t>
    </rPh>
    <rPh sb="8" eb="10">
      <t>ゴウケイ</t>
    </rPh>
    <phoneticPr fontId="13"/>
  </si>
  <si>
    <t>注意：リフト付きタクシー等特殊な設備を有する車両は、〔　〕付き数字（内数）で記入してください。</t>
    <rPh sb="0" eb="2">
      <t>チュウイ</t>
    </rPh>
    <rPh sb="6" eb="7">
      <t>ツ</t>
    </rPh>
    <rPh sb="12" eb="13">
      <t>トウ</t>
    </rPh>
    <rPh sb="13" eb="15">
      <t>トクシュ</t>
    </rPh>
    <rPh sb="16" eb="18">
      <t>セツビ</t>
    </rPh>
    <rPh sb="19" eb="20">
      <t>ユウ</t>
    </rPh>
    <rPh sb="22" eb="24">
      <t>シャリョウ</t>
    </rPh>
    <rPh sb="29" eb="30">
      <t>ツ</t>
    </rPh>
    <rPh sb="31" eb="33">
      <t>スウジ</t>
    </rPh>
    <rPh sb="34" eb="35">
      <t>ウチ</t>
    </rPh>
    <rPh sb="35" eb="36">
      <t>スウ</t>
    </rPh>
    <rPh sb="38" eb="40">
      <t>キニュウ</t>
    </rPh>
    <phoneticPr fontId="13"/>
  </si>
  <si>
    <t>主な事業用自動車の明細</t>
    <rPh sb="0" eb="1">
      <t>オモ</t>
    </rPh>
    <rPh sb="2" eb="5">
      <t>ジギョウヨウ</t>
    </rPh>
    <rPh sb="5" eb="8">
      <t>ジドウシャ</t>
    </rPh>
    <rPh sb="9" eb="11">
      <t>メイサイ</t>
    </rPh>
    <phoneticPr fontId="13"/>
  </si>
  <si>
    <t>両数</t>
    <rPh sb="0" eb="1">
      <t>リョウ</t>
    </rPh>
    <rPh sb="1" eb="2">
      <t>スウ</t>
    </rPh>
    <phoneticPr fontId="13"/>
  </si>
  <si>
    <t>種類</t>
    <rPh sb="0" eb="2">
      <t>シュルイ</t>
    </rPh>
    <phoneticPr fontId="13"/>
  </si>
  <si>
    <t>車名</t>
    <rPh sb="0" eb="2">
      <t>シャメイ</t>
    </rPh>
    <phoneticPr fontId="13"/>
  </si>
  <si>
    <t>型式</t>
    <rPh sb="0" eb="2">
      <t>カタシキ</t>
    </rPh>
    <phoneticPr fontId="13"/>
  </si>
  <si>
    <t>乗車定員</t>
    <rPh sb="0" eb="2">
      <t>ジョウシャ</t>
    </rPh>
    <rPh sb="2" eb="4">
      <t>テイイン</t>
    </rPh>
    <phoneticPr fontId="13"/>
  </si>
  <si>
    <t>長さ</t>
    <rPh sb="0" eb="1">
      <t>ナガ</t>
    </rPh>
    <phoneticPr fontId="13"/>
  </si>
  <si>
    <t>幅</t>
    <rPh sb="0" eb="1">
      <t>ハバ</t>
    </rPh>
    <phoneticPr fontId="13"/>
  </si>
  <si>
    <t>高さ</t>
    <rPh sb="0" eb="1">
      <t>タカ</t>
    </rPh>
    <phoneticPr fontId="13"/>
  </si>
  <si>
    <t>人</t>
    <rPh sb="0" eb="1">
      <t>ニン</t>
    </rPh>
    <phoneticPr fontId="13"/>
  </si>
  <si>
    <t>４　自動車車庫の位置及び収容能力</t>
    <rPh sb="2" eb="5">
      <t>ジドウシャ</t>
    </rPh>
    <rPh sb="5" eb="7">
      <t>シャコ</t>
    </rPh>
    <rPh sb="8" eb="10">
      <t>イチ</t>
    </rPh>
    <rPh sb="10" eb="11">
      <t>オヨ</t>
    </rPh>
    <rPh sb="12" eb="14">
      <t>シュウヨウ</t>
    </rPh>
    <rPh sb="14" eb="16">
      <t>ノウリョク</t>
    </rPh>
    <phoneticPr fontId="13"/>
  </si>
  <si>
    <t>収容能力</t>
    <rPh sb="0" eb="2">
      <t>シュウヨウ</t>
    </rPh>
    <rPh sb="2" eb="4">
      <t>ノウリョク</t>
    </rPh>
    <phoneticPr fontId="13"/>
  </si>
  <si>
    <t>両</t>
    <rPh sb="0" eb="1">
      <t>リョウ</t>
    </rPh>
    <phoneticPr fontId="13"/>
  </si>
  <si>
    <t>５　事業用自動車の乗務員の休憩・仮眠施設の名称及び位置</t>
    <rPh sb="2" eb="5">
      <t>ジギョウヨウ</t>
    </rPh>
    <rPh sb="5" eb="8">
      <t>ジドウシャ</t>
    </rPh>
    <rPh sb="9" eb="12">
      <t>ジョウムイン</t>
    </rPh>
    <rPh sb="13" eb="15">
      <t>キュウケイ</t>
    </rPh>
    <rPh sb="16" eb="18">
      <t>カミン</t>
    </rPh>
    <rPh sb="18" eb="20">
      <t>シセツ</t>
    </rPh>
    <rPh sb="21" eb="23">
      <t>メイショウ</t>
    </rPh>
    <rPh sb="23" eb="24">
      <t>オヨ</t>
    </rPh>
    <rPh sb="25" eb="27">
      <t>イチ</t>
    </rPh>
    <phoneticPr fontId="13"/>
  </si>
  <si>
    <t>名　　　　称</t>
    <rPh sb="0" eb="1">
      <t>メイ</t>
    </rPh>
    <rPh sb="5" eb="6">
      <t>ショウ</t>
    </rPh>
    <phoneticPr fontId="13"/>
  </si>
  <si>
    <t>　</t>
    <phoneticPr fontId="13"/>
  </si>
  <si>
    <t>ｍ</t>
    <phoneticPr fontId="13"/>
  </si>
  <si>
    <t>㎡</t>
    <phoneticPr fontId="13"/>
  </si>
  <si>
    <t>〈事業計画等【別紙①】の作成にあたっての留意点〉</t>
  </si>
  <si>
    <t>１．営業区域</t>
  </si>
  <si>
    <t>２．主たる事務所及び営業所の名称及び位置</t>
  </si>
  <si>
    <t>　　①主たる事務所について</t>
  </si>
  <si>
    <t>　　②営業所について</t>
  </si>
  <si>
    <t>　　　(ﾛ)位置は、営業区域内に設置することが必要です。</t>
  </si>
  <si>
    <t>３．営業所ごとに配置する事業用自動車の数等について</t>
  </si>
  <si>
    <t>　　主な事業用自動車の明細</t>
  </si>
  <si>
    <t xml:space="preserve">      車両の諸元（長さ・幅・高さ等）をカタログ等を参考に記入してください。</t>
  </si>
  <si>
    <t>４．自動車車庫の位置及び収容能力について</t>
  </si>
  <si>
    <t>　　②位置は、原則として営業所に併設されているものであること。</t>
  </si>
  <si>
    <t>添　　付　　書　　類</t>
  </si>
  <si>
    <t>６．法人格なき組合にあっては、次に掲げる書類</t>
  </si>
  <si>
    <t>７．個人にあっては、次に掲げる書類</t>
  </si>
  <si>
    <t>〈作成にあたっての留意点〉</t>
  </si>
  <si>
    <t>１．申請書の次に添付書類を綴じていく際に、この目次の順番に従ってください。</t>
  </si>
  <si>
    <t>□</t>
    <phoneticPr fontId="5"/>
  </si>
  <si>
    <t>１．事業用自動車の運行管理等の体制を記載した書面【別紙②】</t>
    <phoneticPr fontId="5"/>
  </si>
  <si>
    <t>　　資金の調達方法を記載した書面【別紙④】</t>
    <phoneticPr fontId="5"/>
  </si>
  <si>
    <t>２．所要資金及び事業開始に要する資金の内訳【別紙③】</t>
    <phoneticPr fontId="5"/>
  </si>
  <si>
    <t>３．１～８のうち、添付した書類について確認の上、□欄にチェックを入れて下さい。</t>
    <phoneticPr fontId="5"/>
  </si>
  <si>
    <t>　　ロ．発起人・社員又は設立者の名簿及び履歴書</t>
    <phoneticPr fontId="5"/>
  </si>
  <si>
    <t>　　イ．組合契約書の写し</t>
    <phoneticPr fontId="5"/>
  </si>
  <si>
    <t>　　ロ．組合員の資産目録</t>
    <phoneticPr fontId="5"/>
  </si>
  <si>
    <t>　　ハ．組合員の履歴書</t>
    <phoneticPr fontId="5"/>
  </si>
  <si>
    <t>　　イ．資産目録</t>
    <phoneticPr fontId="5"/>
  </si>
  <si>
    <t>　　ロ．戸籍抄本</t>
    <phoneticPr fontId="5"/>
  </si>
  <si>
    <t>　　ハ．履歴書</t>
    <phoneticPr fontId="5"/>
  </si>
  <si>
    <t>８．法第７条（欠格事由）各号のいずれにも該当しない旨を証する書類【別紙⑥】</t>
    <phoneticPr fontId="5"/>
  </si>
  <si>
    <t>その他（審査基準の「法令遵守」のいずれにも該当しない旨を証する書類【別紙⑥－１・２】）</t>
    <phoneticPr fontId="5"/>
  </si>
  <si>
    <t>〈事業用自動車の運行管理等の体制【別紙②】の作成にあたっての留意点〉</t>
  </si>
  <si>
    <t>４．乗務割の計画</t>
  </si>
  <si>
    <t xml:space="preserve">    １カ月の乗務割表を作成し添付してください。</t>
  </si>
  <si>
    <t>　　(1)交通安全等の研修・講習会等の開催予定回数を記入して下さい。</t>
  </si>
  <si>
    <t>　　(2)旅客サービス等の研修・講習会等の開催予定回数を記入して下さい。</t>
  </si>
  <si>
    <t>７．苦情処理については、苦情処理責任者・担当者名を記入して下さい。</t>
  </si>
  <si>
    <t>　　　　主たる事務所の位置は、住所（法人にあっては登記簿謄本上の本社所在地、個人の場合は住民票</t>
    <phoneticPr fontId="5"/>
  </si>
  <si>
    <t>　　　上の住所）と同一である必要はありません。通常営業所が１ヵ所の場合は、主たる事務所と営業所は</t>
    <phoneticPr fontId="5"/>
  </si>
  <si>
    <t>　　　所の位置となります。</t>
    <phoneticPr fontId="5"/>
  </si>
  <si>
    <t>　　　同一ですが、営業所とは別に運送事業の経営管理を行う場所がある場合は、その場所が主たる事務</t>
    <phoneticPr fontId="5"/>
  </si>
  <si>
    <t>　　　(ﾊ)土地・建物について３年以上の使用権原を有するものであること。（自己所有の場合は登記簿謄本、</t>
    <phoneticPr fontId="5"/>
  </si>
  <si>
    <t>　　　借用の場合は契約期間が概ね３年以上の賃貸契約書（写）の添付が必要）</t>
    <phoneticPr fontId="5"/>
  </si>
  <si>
    <t>　　  （事業用自動車が自動車車庫に収容でき、かつ、車両と車庫の境界及び車両相互間が50㎝以上確保</t>
    <phoneticPr fontId="5"/>
  </si>
  <si>
    <t>　　   できるかの確認のため。）</t>
    <phoneticPr fontId="5"/>
  </si>
  <si>
    <t>　　　ただし、併設できない場合は、営業所から直線で２㎞以内の営業区域内にあって運行管理をはじめと</t>
    <phoneticPr fontId="5"/>
  </si>
  <si>
    <t>　　　する管理が十分可能であり営業所と常時密接な連絡ができる設備を有すること。</t>
    <phoneticPr fontId="5"/>
  </si>
  <si>
    <t>　　③土地・建物について３年以上の使用権原を有するものであること。（自己所有の場合は登記簿謄本、</t>
    <phoneticPr fontId="5"/>
  </si>
  <si>
    <t>　　 借用の場合は契約期間が概ね３年以上の賃貸契約書（写）の添付が必要）</t>
    <phoneticPr fontId="5"/>
  </si>
  <si>
    <t>　　②位置は、原則として営業所又は自動車車庫に併設されているものであること。</t>
    <phoneticPr fontId="5"/>
  </si>
  <si>
    <t>　　　ただし、併設できない場合は、営業所及び自動車車庫のいずれからも直線で２㎞の範囲内にあること。</t>
    <phoneticPr fontId="5"/>
  </si>
  <si>
    <t>　　③土地・建物について３年以上の使用権原を有するものであること。（自己所有の場合は登記簿謄本、</t>
    <phoneticPr fontId="5"/>
  </si>
  <si>
    <t>　 なりません。</t>
    <phoneticPr fontId="5"/>
  </si>
  <si>
    <t>　 記入すること。</t>
    <phoneticPr fontId="5"/>
  </si>
  <si>
    <t xml:space="preserve">   のであること。</t>
    <phoneticPr fontId="5"/>
  </si>
  <si>
    <t xml:space="preserve">  （通常は乗務員への点呼実施者は、運行管理者で実施場所は、営業所となり、自動車の点検</t>
    <rPh sb="41" eb="43">
      <t>テンケン</t>
    </rPh>
    <phoneticPr fontId="5"/>
  </si>
  <si>
    <t>【別紙⑦】</t>
  </si>
  <si>
    <t>運転者　就任承諾書</t>
  </si>
  <si>
    <t>経営許可申請が許可になったときは、その運転者として就任することを承諾致します。</t>
    <phoneticPr fontId="5"/>
  </si>
  <si>
    <t>　申請者</t>
    <phoneticPr fontId="5"/>
  </si>
  <si>
    <t>住　　　　　所</t>
    <rPh sb="0" eb="1">
      <t>ジュウ</t>
    </rPh>
    <rPh sb="6" eb="7">
      <t>トコロ</t>
    </rPh>
    <phoneticPr fontId="5"/>
  </si>
  <si>
    <t>氏　　　名</t>
    <rPh sb="0" eb="1">
      <t>シ</t>
    </rPh>
    <rPh sb="4" eb="5">
      <t>メイ</t>
    </rPh>
    <phoneticPr fontId="5"/>
  </si>
  <si>
    <t>　　が近畿運輸局に提出した一般乗用旅客自動車運送事業の</t>
    <phoneticPr fontId="5"/>
  </si>
  <si>
    <t>添付書類</t>
  </si>
  <si>
    <t>　・運転免許証（写）</t>
  </si>
  <si>
    <t>【別紙⑧】</t>
  </si>
  <si>
    <t>運行管理者　就任承諾書</t>
  </si>
  <si>
    <t>〔配置する事業用自動車の数が５両以上の場合〕</t>
  </si>
  <si>
    <t xml:space="preserve">  ・一般乗用旅客自動車運送事業の運行管理者資格者証（写）</t>
  </si>
  <si>
    <t>【別紙⑨】</t>
  </si>
  <si>
    <t>整備管理者　就任承諾書</t>
  </si>
  <si>
    <t xml:space="preserve">  ・資格を証する書面（写）</t>
  </si>
  <si>
    <t>【別紙⑩】</t>
  </si>
  <si>
    <t>整備管理者　委嘱承諾書</t>
  </si>
  <si>
    <t>【別紙⑪】</t>
  </si>
  <si>
    <t>指導主任者　就任承諾書</t>
  </si>
  <si>
    <t>経営許可申請が許可になったときは、その運行管理者として就任することを承諾致します。</t>
    <phoneticPr fontId="5"/>
  </si>
  <si>
    <t>住　所</t>
    <phoneticPr fontId="5"/>
  </si>
  <si>
    <t>氏　名</t>
    <phoneticPr fontId="5"/>
  </si>
  <si>
    <t>経営許可申請が許可になったときは、その整備管理者として就任することを承諾致します。</t>
    <phoneticPr fontId="5"/>
  </si>
  <si>
    <t>経営許可申請が許可になったときは、その整備管理者として</t>
    <phoneticPr fontId="5"/>
  </si>
  <si>
    <t xml:space="preserve"> の就任</t>
    <rPh sb="2" eb="4">
      <t>シュウニン</t>
    </rPh>
    <phoneticPr fontId="5"/>
  </si>
  <si>
    <t>を承諾致します。</t>
    <phoneticPr fontId="5"/>
  </si>
  <si>
    <t>住 　所</t>
    <phoneticPr fontId="5"/>
  </si>
  <si>
    <t>名 　称</t>
    <phoneticPr fontId="5"/>
  </si>
  <si>
    <t>代表者</t>
    <phoneticPr fontId="5"/>
  </si>
  <si>
    <t>経営許可申請が許可になったときは、その指導主任者として就任することを承諾致します。</t>
    <phoneticPr fontId="5"/>
  </si>
  <si>
    <t>【別紙⑤】</t>
  </si>
  <si>
    <t>宣　　　誓　　　書</t>
  </si>
  <si>
    <t>　なお、万一事実と相違したときは、何時許可の取消処分を受けても異議を申しません。</t>
  </si>
  <si>
    <t>近畿運輸局長　殿</t>
    <phoneticPr fontId="5"/>
  </si>
  <si>
    <t>【別紙⑥】</t>
  </si>
  <si>
    <t>住 　所 ：</t>
    <phoneticPr fontId="5"/>
  </si>
  <si>
    <t>名 　称 ：</t>
    <phoneticPr fontId="5"/>
  </si>
  <si>
    <t>氏　　名</t>
    <rPh sb="0" eb="1">
      <t>シ</t>
    </rPh>
    <rPh sb="3" eb="4">
      <t>メイ</t>
    </rPh>
    <phoneticPr fontId="5"/>
  </si>
  <si>
    <t>【別紙⑥－１】</t>
  </si>
  <si>
    <t>【別紙⑥－２】</t>
  </si>
  <si>
    <t>事業の種別：</t>
    <rPh sb="3" eb="5">
      <t>シュベツ</t>
    </rPh>
    <phoneticPr fontId="5"/>
  </si>
  <si>
    <t>事業用自動車の運行管理等の体制</t>
  </si>
  <si>
    <t>６．事故防止及び旅客サービス等に対する指導教育及び事故処理の体制</t>
  </si>
  <si>
    <t>７．苦情処理体制</t>
  </si>
  <si>
    <t>【別紙②】</t>
    <phoneticPr fontId="5"/>
  </si>
  <si>
    <t>営業所名）</t>
    <phoneticPr fontId="5"/>
  </si>
  <si>
    <t>人</t>
    <rPh sb="0" eb="1">
      <t>ヒト</t>
    </rPh>
    <phoneticPr fontId="5"/>
  </si>
  <si>
    <t>＊添付書類・・・運転者就任承諾書【別紙⑦】、運転免許証（写）</t>
    <phoneticPr fontId="5"/>
  </si>
  <si>
    <t>１．事業計画を遂行するに足りる有資格者の運転者を確保する計画 ・・・</t>
    <phoneticPr fontId="5"/>
  </si>
  <si>
    <t>⑦運転者</t>
    <phoneticPr fontId="5"/>
  </si>
  <si>
    <t>⑧運行管理者</t>
    <phoneticPr fontId="5"/>
  </si>
  <si>
    <t>代表者</t>
    <phoneticPr fontId="5"/>
  </si>
  <si>
    <t>専従する役員等</t>
    <phoneticPr fontId="5"/>
  </si>
  <si>
    <t>氏名</t>
    <phoneticPr fontId="5"/>
  </si>
  <si>
    <t>運行管理規程</t>
    <phoneticPr fontId="5"/>
  </si>
  <si>
    <t xml:space="preserve">就業規則  </t>
    <phoneticPr fontId="5"/>
  </si>
  <si>
    <t>⑨整備管理者</t>
    <phoneticPr fontId="5"/>
  </si>
  <si>
    <t xml:space="preserve">名称 </t>
    <phoneticPr fontId="5"/>
  </si>
  <si>
    <t>⑪指導主任者</t>
    <phoneticPr fontId="5"/>
  </si>
  <si>
    <t>運転者</t>
    <phoneticPr fontId="5"/>
  </si>
  <si>
    <t>指導教育期間</t>
    <phoneticPr fontId="5"/>
  </si>
  <si>
    <t>指導要領</t>
    <phoneticPr fontId="5"/>
  </si>
  <si>
    <t>別添「乗務割表」のとおり</t>
    <phoneticPr fontId="5"/>
  </si>
  <si>
    <t>＊添付書類・・・乗務割表</t>
    <phoneticPr fontId="5"/>
  </si>
  <si>
    <t>点呼場所</t>
    <phoneticPr fontId="5"/>
  </si>
  <si>
    <t>日常点検の実施者</t>
    <phoneticPr fontId="5"/>
  </si>
  <si>
    <t>(1)旅客サービス・事故防止に関する指導教育方法及び計画</t>
    <phoneticPr fontId="5"/>
  </si>
  <si>
    <t>研修・講習会等の開催予定</t>
    <phoneticPr fontId="5"/>
  </si>
  <si>
    <t>年間</t>
    <phoneticPr fontId="5"/>
  </si>
  <si>
    <t>回</t>
    <phoneticPr fontId="5"/>
  </si>
  <si>
    <t>苦情処理　責任者</t>
    <phoneticPr fontId="5"/>
  </si>
  <si>
    <t>苦情処理　担当者</t>
    <phoneticPr fontId="5"/>
  </si>
  <si>
    <t>氏名</t>
    <phoneticPr fontId="5"/>
  </si>
  <si>
    <t>氏名</t>
    <phoneticPr fontId="5"/>
  </si>
  <si>
    <t>点呼実施者</t>
    <phoneticPr fontId="5"/>
  </si>
  <si>
    <t>日常点検の実施場所</t>
    <phoneticPr fontId="5"/>
  </si>
  <si>
    <t>２．適切な運行管理者及び整備管理者の選任計画並びに指揮命令系統</t>
    <phoneticPr fontId="5"/>
  </si>
  <si>
    <t>３．適切な指導主任者の選任計画並びに指揮命令系統</t>
    <phoneticPr fontId="5"/>
  </si>
  <si>
    <t>５．点呼等が確実に実施できる体制</t>
    <phoneticPr fontId="5"/>
  </si>
  <si>
    <t>(2)事故処理連絡体制</t>
    <phoneticPr fontId="5"/>
  </si>
  <si>
    <t>運輸支局（陸運部）</t>
    <phoneticPr fontId="5"/>
  </si>
  <si>
    <t>警察署</t>
    <phoneticPr fontId="5"/>
  </si>
  <si>
    <t>→</t>
    <phoneticPr fontId="5"/>
  </si>
  <si>
    <t>↓</t>
    <phoneticPr fontId="5"/>
  </si>
  <si>
    <t>↓</t>
    <phoneticPr fontId="5"/>
  </si>
  <si>
    <t>－←－</t>
    <phoneticPr fontId="5"/>
  </si>
  <si>
    <t>┌</t>
    <phoneticPr fontId="5"/>
  </si>
  <si>
    <t>┘</t>
    <phoneticPr fontId="5"/>
  </si>
  <si>
    <t xml:space="preserve"> 代  表  者</t>
    <phoneticPr fontId="5"/>
  </si>
  <si>
    <t xml:space="preserve"> 運行管理者</t>
    <phoneticPr fontId="5"/>
  </si>
  <si>
    <t>【別紙③】</t>
    <rPh sb="1" eb="3">
      <t>ベッシ</t>
    </rPh>
    <phoneticPr fontId="13"/>
  </si>
  <si>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13"/>
  </si>
  <si>
    <t>項　　　　　　目</t>
    <rPh sb="0" eb="1">
      <t>コウ</t>
    </rPh>
    <rPh sb="7" eb="8">
      <t>メ</t>
    </rPh>
    <phoneticPr fontId="13"/>
  </si>
  <si>
    <t>所　要　資　金　額</t>
    <rPh sb="0" eb="1">
      <t>トコロ</t>
    </rPh>
    <rPh sb="2" eb="3">
      <t>ヨウ</t>
    </rPh>
    <rPh sb="4" eb="5">
      <t>シ</t>
    </rPh>
    <rPh sb="6" eb="7">
      <t>カネ</t>
    </rPh>
    <rPh sb="8" eb="9">
      <t>ガク</t>
    </rPh>
    <phoneticPr fontId="13"/>
  </si>
  <si>
    <t>事業開始当初に要する資金</t>
    <rPh sb="0" eb="2">
      <t>ジギョウ</t>
    </rPh>
    <rPh sb="2" eb="4">
      <t>カイシ</t>
    </rPh>
    <rPh sb="4" eb="6">
      <t>トウショ</t>
    </rPh>
    <rPh sb="7" eb="8">
      <t>ヨウ</t>
    </rPh>
    <rPh sb="10" eb="12">
      <t>シキン</t>
    </rPh>
    <phoneticPr fontId="13"/>
  </si>
  <si>
    <t>備　　　　　　　　　　　　考</t>
    <rPh sb="0" eb="1">
      <t>ビ</t>
    </rPh>
    <rPh sb="13" eb="14">
      <t>コウ</t>
    </rPh>
    <phoneticPr fontId="13"/>
  </si>
  <si>
    <t>取得価格（含む未払金）</t>
    <phoneticPr fontId="13"/>
  </si>
  <si>
    <t>（１年分）</t>
    <rPh sb="2" eb="4">
      <t>ネンブン</t>
    </rPh>
    <phoneticPr fontId="13"/>
  </si>
  <si>
    <t>（２カ月分）〔一括の場合は左欄と同額〕</t>
    <rPh sb="3" eb="4">
      <t>ゲツ</t>
    </rPh>
    <rPh sb="4" eb="5">
      <t>ブン</t>
    </rPh>
    <rPh sb="7" eb="9">
      <t>イッカツ</t>
    </rPh>
    <rPh sb="10" eb="12">
      <t>バアイ</t>
    </rPh>
    <rPh sb="13" eb="14">
      <t>サ</t>
    </rPh>
    <rPh sb="14" eb="15">
      <t>ラン</t>
    </rPh>
    <rPh sb="16" eb="18">
      <t>ドウガク</t>
    </rPh>
    <phoneticPr fontId="13"/>
  </si>
  <si>
    <t>（イ）</t>
    <phoneticPr fontId="13"/>
  </si>
  <si>
    <t>車両費</t>
    <rPh sb="0" eb="2">
      <t>シャリョウ</t>
    </rPh>
    <rPh sb="2" eb="3">
      <t>ヒ</t>
    </rPh>
    <phoneticPr fontId="13"/>
  </si>
  <si>
    <t>または、頭金とリース料</t>
    <rPh sb="4" eb="6">
      <t>アタマキン</t>
    </rPh>
    <rPh sb="10" eb="11">
      <t>リョウ</t>
    </rPh>
    <phoneticPr fontId="13"/>
  </si>
  <si>
    <t>円</t>
    <rPh sb="0" eb="1">
      <t>エン</t>
    </rPh>
    <phoneticPr fontId="13"/>
  </si>
  <si>
    <t>（ロ）</t>
    <phoneticPr fontId="13"/>
  </si>
  <si>
    <t>土地費</t>
    <rPh sb="0" eb="2">
      <t>トチ</t>
    </rPh>
    <rPh sb="2" eb="3">
      <t>ヒ</t>
    </rPh>
    <phoneticPr fontId="13"/>
  </si>
  <si>
    <t>取得価格（含む未払金）</t>
    <phoneticPr fontId="13"/>
  </si>
  <si>
    <t>または、敷金と賃借料</t>
    <rPh sb="4" eb="6">
      <t>シキキン</t>
    </rPh>
    <rPh sb="7" eb="10">
      <t>チンシャクリョウ</t>
    </rPh>
    <phoneticPr fontId="13"/>
  </si>
  <si>
    <t>（ハ）</t>
    <phoneticPr fontId="13"/>
  </si>
  <si>
    <t>建物費</t>
    <rPh sb="0" eb="2">
      <t>タテモノ</t>
    </rPh>
    <rPh sb="2" eb="3">
      <t>ヒ</t>
    </rPh>
    <phoneticPr fontId="13"/>
  </si>
  <si>
    <t>取得価格（含む未払金）</t>
    <phoneticPr fontId="13"/>
  </si>
  <si>
    <t>（ニ）</t>
    <phoneticPr fontId="13"/>
  </si>
  <si>
    <t>機械器具及び什器備品</t>
    <rPh sb="0" eb="2">
      <t>キカイ</t>
    </rPh>
    <rPh sb="2" eb="4">
      <t>キグ</t>
    </rPh>
    <rPh sb="4" eb="5">
      <t>オヨ</t>
    </rPh>
    <rPh sb="6" eb="8">
      <t>ジュウキ</t>
    </rPh>
    <rPh sb="8" eb="10">
      <t>ビヒン</t>
    </rPh>
    <phoneticPr fontId="13"/>
  </si>
  <si>
    <t>（ホ）</t>
    <phoneticPr fontId="13"/>
  </si>
  <si>
    <t>運転資金</t>
    <rPh sb="0" eb="2">
      <t>ウンテン</t>
    </rPh>
    <rPh sb="2" eb="4">
      <t>シキン</t>
    </rPh>
    <phoneticPr fontId="13"/>
  </si>
  <si>
    <t>運送費</t>
    <rPh sb="0" eb="3">
      <t>ウンソウヒ</t>
    </rPh>
    <phoneticPr fontId="13"/>
  </si>
  <si>
    <t>人</t>
    <rPh sb="0" eb="1">
      <t>ヒト</t>
    </rPh>
    <phoneticPr fontId="13"/>
  </si>
  <si>
    <t>給　　与</t>
    <rPh sb="0" eb="1">
      <t>キュウ</t>
    </rPh>
    <rPh sb="3" eb="4">
      <t>クミ</t>
    </rPh>
    <phoneticPr fontId="13"/>
  </si>
  <si>
    <t>件</t>
    <rPh sb="0" eb="1">
      <t>ケン</t>
    </rPh>
    <phoneticPr fontId="13"/>
  </si>
  <si>
    <t>手　　当</t>
    <rPh sb="0" eb="1">
      <t>テ</t>
    </rPh>
    <rPh sb="3" eb="4">
      <t>トウ</t>
    </rPh>
    <phoneticPr fontId="13"/>
  </si>
  <si>
    <t>賞　　与</t>
    <rPh sb="0" eb="1">
      <t>ショウ</t>
    </rPh>
    <rPh sb="3" eb="4">
      <t>クミ</t>
    </rPh>
    <phoneticPr fontId="13"/>
  </si>
  <si>
    <t>費</t>
    <rPh sb="0" eb="1">
      <t>ヒ</t>
    </rPh>
    <phoneticPr fontId="13"/>
  </si>
  <si>
    <t>法定福利費</t>
    <rPh sb="0" eb="2">
      <t>ホウテイ</t>
    </rPh>
    <rPh sb="2" eb="4">
      <t>フクリ</t>
    </rPh>
    <rPh sb="4" eb="5">
      <t>ヒ</t>
    </rPh>
    <phoneticPr fontId="13"/>
  </si>
  <si>
    <t>（２カ月分）給与、手当、賞与の年額の１３％を見込む。</t>
    <rPh sb="3" eb="4">
      <t>ゲツ</t>
    </rPh>
    <rPh sb="4" eb="5">
      <t>ブン</t>
    </rPh>
    <rPh sb="6" eb="8">
      <t>キュウヨ</t>
    </rPh>
    <rPh sb="9" eb="11">
      <t>テアテ</t>
    </rPh>
    <rPh sb="12" eb="14">
      <t>ショウヨ</t>
    </rPh>
    <rPh sb="15" eb="17">
      <t>ネンガク</t>
    </rPh>
    <rPh sb="22" eb="24">
      <t>ミコ</t>
    </rPh>
    <phoneticPr fontId="13"/>
  </si>
  <si>
    <t>厚生福利費</t>
    <rPh sb="0" eb="2">
      <t>コウセイ</t>
    </rPh>
    <rPh sb="2" eb="4">
      <t>フクリ</t>
    </rPh>
    <rPh sb="4" eb="5">
      <t>ヒ</t>
    </rPh>
    <phoneticPr fontId="13"/>
  </si>
  <si>
    <t>（２カ月分）給与、手当、賞与の年額の２％を見込む。</t>
    <rPh sb="3" eb="4">
      <t>ゲツ</t>
    </rPh>
    <rPh sb="4" eb="5">
      <t>ブン</t>
    </rPh>
    <rPh sb="6" eb="8">
      <t>キュウヨ</t>
    </rPh>
    <rPh sb="9" eb="11">
      <t>テアテ</t>
    </rPh>
    <rPh sb="12" eb="14">
      <t>ショウヨ</t>
    </rPh>
    <rPh sb="15" eb="17">
      <t>ネンガク</t>
    </rPh>
    <rPh sb="21" eb="23">
      <t>ミコ</t>
    </rPh>
    <phoneticPr fontId="13"/>
  </si>
  <si>
    <t>計</t>
    <rPh sb="0" eb="1">
      <t>ケイ</t>
    </rPh>
    <phoneticPr fontId="13"/>
  </si>
  <si>
    <t>燃料油脂費</t>
    <rPh sb="0" eb="2">
      <t>ネンリョウ</t>
    </rPh>
    <rPh sb="2" eb="4">
      <t>ユシ</t>
    </rPh>
    <rPh sb="4" eb="5">
      <t>ヒ</t>
    </rPh>
    <phoneticPr fontId="13"/>
  </si>
  <si>
    <t>外注修繕費</t>
    <rPh sb="0" eb="2">
      <t>ガイチュウ</t>
    </rPh>
    <rPh sb="2" eb="5">
      <t>シュウゼンヒ</t>
    </rPh>
    <phoneticPr fontId="13"/>
  </si>
  <si>
    <t>自家修繕・部品費</t>
    <rPh sb="0" eb="2">
      <t>ジカ</t>
    </rPh>
    <rPh sb="2" eb="4">
      <t>シュウゼン</t>
    </rPh>
    <rPh sb="5" eb="7">
      <t>ブヒン</t>
    </rPh>
    <rPh sb="7" eb="8">
      <t>ヒ</t>
    </rPh>
    <phoneticPr fontId="13"/>
  </si>
  <si>
    <t>ﾀｲﾔﾁｭｰﾌﾞ費</t>
    <rPh sb="8" eb="9">
      <t>ヒ</t>
    </rPh>
    <phoneticPr fontId="13"/>
  </si>
  <si>
    <t>その他経費</t>
    <rPh sb="2" eb="3">
      <t>タ</t>
    </rPh>
    <rPh sb="3" eb="5">
      <t>ケイヒ</t>
    </rPh>
    <phoneticPr fontId="13"/>
  </si>
  <si>
    <t>管理経費</t>
    <rPh sb="0" eb="2">
      <t>カンリ</t>
    </rPh>
    <rPh sb="2" eb="4">
      <t>ケイヒ</t>
    </rPh>
    <phoneticPr fontId="13"/>
  </si>
  <si>
    <t>役員報酬</t>
    <rPh sb="0" eb="2">
      <t>ヤクイン</t>
    </rPh>
    <rPh sb="2" eb="4">
      <t>ホウシュウ</t>
    </rPh>
    <phoneticPr fontId="13"/>
  </si>
  <si>
    <t>（２カ月分）役員報酬、給与、手当、賞与の年額の13%を見込む。</t>
    <rPh sb="3" eb="4">
      <t>ゲツ</t>
    </rPh>
    <rPh sb="4" eb="5">
      <t>ブン</t>
    </rPh>
    <rPh sb="6" eb="8">
      <t>ヤクイン</t>
    </rPh>
    <rPh sb="8" eb="10">
      <t>ホウシュウ</t>
    </rPh>
    <rPh sb="11" eb="13">
      <t>キュウヨ</t>
    </rPh>
    <rPh sb="14" eb="16">
      <t>テアテ</t>
    </rPh>
    <rPh sb="17" eb="19">
      <t>ショウヨ</t>
    </rPh>
    <rPh sb="20" eb="22">
      <t>ネンガク</t>
    </rPh>
    <rPh sb="27" eb="29">
      <t>ミコ</t>
    </rPh>
    <phoneticPr fontId="13"/>
  </si>
  <si>
    <t>（２カ月分）役員報酬、給与、手当、賞与の年額の２%を見込む。</t>
    <rPh sb="3" eb="4">
      <t>ゲツ</t>
    </rPh>
    <rPh sb="4" eb="5">
      <t>ブン</t>
    </rPh>
    <rPh sb="6" eb="8">
      <t>ヤクイン</t>
    </rPh>
    <rPh sb="8" eb="10">
      <t>ホウシュウ</t>
    </rPh>
    <rPh sb="11" eb="13">
      <t>キュウヨ</t>
    </rPh>
    <rPh sb="14" eb="16">
      <t>テアテ</t>
    </rPh>
    <rPh sb="17" eb="19">
      <t>ショウヨ</t>
    </rPh>
    <rPh sb="20" eb="22">
      <t>ネンガク</t>
    </rPh>
    <rPh sb="26" eb="28">
      <t>ミコ</t>
    </rPh>
    <phoneticPr fontId="13"/>
  </si>
  <si>
    <t>（ヘ）</t>
    <phoneticPr fontId="13"/>
  </si>
  <si>
    <t>保険料等</t>
    <rPh sb="0" eb="3">
      <t>ホケンリョウ</t>
    </rPh>
    <rPh sb="3" eb="4">
      <t>トウ</t>
    </rPh>
    <phoneticPr fontId="13"/>
  </si>
  <si>
    <t>自賠責保険料</t>
    <rPh sb="0" eb="3">
      <t>ジバイセキ</t>
    </rPh>
    <rPh sb="3" eb="6">
      <t>ホケンリョウ</t>
    </rPh>
    <phoneticPr fontId="13"/>
  </si>
  <si>
    <t>任意保険料</t>
    <rPh sb="0" eb="2">
      <t>ニンイ</t>
    </rPh>
    <rPh sb="2" eb="5">
      <t>ホケンリョウ</t>
    </rPh>
    <phoneticPr fontId="13"/>
  </si>
  <si>
    <t>自動車重量税</t>
    <rPh sb="0" eb="3">
      <t>ジドウシャ</t>
    </rPh>
    <rPh sb="3" eb="6">
      <t>ジュウリョウゼイ</t>
    </rPh>
    <phoneticPr fontId="13"/>
  </si>
  <si>
    <t>自動車税</t>
    <rPh sb="0" eb="4">
      <t>ジドウシャゼイ</t>
    </rPh>
    <phoneticPr fontId="13"/>
  </si>
  <si>
    <t>登録免許税</t>
    <rPh sb="0" eb="2">
      <t>トウロク</t>
    </rPh>
    <rPh sb="2" eb="5">
      <t>メンキョゼイ</t>
    </rPh>
    <phoneticPr fontId="13"/>
  </si>
  <si>
    <t>（ト）</t>
    <phoneticPr fontId="13"/>
  </si>
  <si>
    <t>その他創業費等</t>
    <rPh sb="2" eb="3">
      <t>タ</t>
    </rPh>
    <rPh sb="3" eb="6">
      <t>ソウギョウヒ</t>
    </rPh>
    <rPh sb="6" eb="7">
      <t>トウ</t>
    </rPh>
    <phoneticPr fontId="13"/>
  </si>
  <si>
    <t>５０％相当額</t>
    <rPh sb="3" eb="6">
      <t>ソウトウガク</t>
    </rPh>
    <phoneticPr fontId="13"/>
  </si>
  <si>
    <t>自己資金額</t>
    <rPh sb="0" eb="2">
      <t>ジコ</t>
    </rPh>
    <rPh sb="2" eb="5">
      <t>シキンガク</t>
    </rPh>
    <phoneticPr fontId="13"/>
  </si>
  <si>
    <t>「５０％相当額」を上回ること</t>
    <rPh sb="4" eb="7">
      <t>ソウトウガク</t>
    </rPh>
    <rPh sb="9" eb="11">
      <t>ウワマワ</t>
    </rPh>
    <phoneticPr fontId="13"/>
  </si>
  <si>
    <t>「合計」額を上回ること</t>
    <rPh sb="1" eb="3">
      <t>ゴウケイ</t>
    </rPh>
    <rPh sb="4" eb="5">
      <t>ガク</t>
    </rPh>
    <rPh sb="6" eb="8">
      <t>ウワマワ</t>
    </rPh>
    <phoneticPr fontId="13"/>
  </si>
  <si>
    <t>※備考欄には、内訳等を適宜記載すること。</t>
    <rPh sb="1" eb="4">
      <t>ビコウラン</t>
    </rPh>
    <rPh sb="7" eb="9">
      <t>ウチワケ</t>
    </rPh>
    <rPh sb="9" eb="10">
      <t>トウ</t>
    </rPh>
    <rPh sb="11" eb="13">
      <t>テキギ</t>
    </rPh>
    <rPh sb="13" eb="15">
      <t>キサイ</t>
    </rPh>
    <phoneticPr fontId="13"/>
  </si>
  <si>
    <t>木</t>
  </si>
  <si>
    <t>金</t>
  </si>
  <si>
    <t>土</t>
  </si>
  <si>
    <t>日</t>
  </si>
  <si>
    <t>月</t>
  </si>
  <si>
    <t>火</t>
  </si>
  <si>
    <t>水</t>
  </si>
  <si>
    <t>勤務形態</t>
    <rPh sb="0" eb="2">
      <t>キンム</t>
    </rPh>
    <rPh sb="2" eb="4">
      <t>ケイタイ</t>
    </rPh>
    <phoneticPr fontId="13"/>
  </si>
  <si>
    <t>①</t>
    <phoneticPr fontId="13"/>
  </si>
  <si>
    <t>②</t>
    <phoneticPr fontId="13"/>
  </si>
  <si>
    <t>③</t>
    <phoneticPr fontId="13"/>
  </si>
  <si>
    <t>④</t>
    <phoneticPr fontId="13"/>
  </si>
  <si>
    <t>⑤</t>
    <phoneticPr fontId="13"/>
  </si>
  <si>
    <t>乗　　務　　割　　表</t>
    <rPh sb="0" eb="1">
      <t>ジョウ</t>
    </rPh>
    <rPh sb="3" eb="4">
      <t>ツトム</t>
    </rPh>
    <rPh sb="6" eb="7">
      <t>ワリ</t>
    </rPh>
    <rPh sb="9" eb="10">
      <t>ヒョウ</t>
    </rPh>
    <phoneticPr fontId="13"/>
  </si>
  <si>
    <t>拘束時間</t>
    <rPh sb="0" eb="2">
      <t>コウソク</t>
    </rPh>
    <rPh sb="2" eb="4">
      <t>ジカン</t>
    </rPh>
    <phoneticPr fontId="13"/>
  </si>
  <si>
    <t>運転時間</t>
    <rPh sb="0" eb="2">
      <t>ウンテン</t>
    </rPh>
    <rPh sb="2" eb="4">
      <t>ジカン</t>
    </rPh>
    <phoneticPr fontId="13"/>
  </si>
  <si>
    <t>日</t>
    <rPh sb="0" eb="1">
      <t>ヒ</t>
    </rPh>
    <phoneticPr fontId="13"/>
  </si>
  <si>
    <t>合　計</t>
    <rPh sb="0" eb="1">
      <t>ゴウ</t>
    </rPh>
    <rPh sb="2" eb="3">
      <t>ケイ</t>
    </rPh>
    <phoneticPr fontId="13"/>
  </si>
  <si>
    <t>項目</t>
    <rPh sb="0" eb="2">
      <t>コウモク</t>
    </rPh>
    <phoneticPr fontId="13"/>
  </si>
  <si>
    <t>月</t>
    <rPh sb="0" eb="1">
      <t>ツキ</t>
    </rPh>
    <phoneticPr fontId="13"/>
  </si>
  <si>
    <t>火</t>
    <rPh sb="0" eb="1">
      <t>カ</t>
    </rPh>
    <phoneticPr fontId="13"/>
  </si>
  <si>
    <t>水</t>
    <rPh sb="0" eb="1">
      <t>スイ</t>
    </rPh>
    <phoneticPr fontId="13"/>
  </si>
  <si>
    <t>（累計）</t>
    <rPh sb="1" eb="3">
      <t>ルイケイ</t>
    </rPh>
    <phoneticPr fontId="13"/>
  </si>
  <si>
    <t>住　所：</t>
    <rPh sb="0" eb="1">
      <t>ジュウ</t>
    </rPh>
    <rPh sb="2" eb="3">
      <t>トコロ</t>
    </rPh>
    <phoneticPr fontId="13"/>
  </si>
  <si>
    <t>名　称：</t>
    <rPh sb="0" eb="1">
      <t>メイ</t>
    </rPh>
    <rPh sb="2" eb="3">
      <t>ショウ</t>
    </rPh>
    <phoneticPr fontId="13"/>
  </si>
  <si>
    <t>代表者：</t>
    <rPh sb="0" eb="3">
      <t>ダイヒョウシャ</t>
    </rPh>
    <phoneticPr fontId="13"/>
  </si>
  <si>
    <t>役員名簿</t>
    <rPh sb="0" eb="2">
      <t>ヤクイン</t>
    </rPh>
    <rPh sb="2" eb="4">
      <t>メイボ</t>
    </rPh>
    <phoneticPr fontId="13"/>
  </si>
  <si>
    <t>役　職　名</t>
    <rPh sb="0" eb="1">
      <t>ヤク</t>
    </rPh>
    <rPh sb="2" eb="3">
      <t>ショク</t>
    </rPh>
    <rPh sb="4" eb="5">
      <t>メイ</t>
    </rPh>
    <phoneticPr fontId="13"/>
  </si>
  <si>
    <t>氏　　　名</t>
    <rPh sb="0" eb="1">
      <t>シ</t>
    </rPh>
    <rPh sb="4" eb="5">
      <t>メイ</t>
    </rPh>
    <phoneticPr fontId="13"/>
  </si>
  <si>
    <t>住　　　　　　　　　　所</t>
    <rPh sb="0" eb="1">
      <t>ジュウ</t>
    </rPh>
    <rPh sb="11" eb="12">
      <t>トコロ</t>
    </rPh>
    <phoneticPr fontId="13"/>
  </si>
  <si>
    <t>常勤・非常勤の別（ﾀｸｼｰ部門）</t>
    <rPh sb="0" eb="2">
      <t>ジョウキン</t>
    </rPh>
    <rPh sb="3" eb="6">
      <t>ヒジョウキン</t>
    </rPh>
    <rPh sb="7" eb="8">
      <t>ベツ</t>
    </rPh>
    <rPh sb="13" eb="15">
      <t>ブモン</t>
    </rPh>
    <phoneticPr fontId="13"/>
  </si>
  <si>
    <t>出資の額　　　（千円）</t>
    <rPh sb="0" eb="2">
      <t>シュッシ</t>
    </rPh>
    <rPh sb="3" eb="4">
      <t>ガク</t>
    </rPh>
    <rPh sb="8" eb="10">
      <t>センエン</t>
    </rPh>
    <phoneticPr fontId="13"/>
  </si>
  <si>
    <t>常勤・非常勤</t>
    <rPh sb="0" eb="2">
      <t>ジョウキン</t>
    </rPh>
    <rPh sb="3" eb="6">
      <t>ヒジョウキン</t>
    </rPh>
    <phoneticPr fontId="13"/>
  </si>
  <si>
    <t>氏　名</t>
    <rPh sb="0" eb="1">
      <t>シ</t>
    </rPh>
    <rPh sb="2" eb="3">
      <t>メイ</t>
    </rPh>
    <phoneticPr fontId="13"/>
  </si>
  <si>
    <t>合　　計</t>
    <rPh sb="0" eb="1">
      <t>ゴウ</t>
    </rPh>
    <rPh sb="3" eb="4">
      <t>ケイ</t>
    </rPh>
    <phoneticPr fontId="13"/>
  </si>
  <si>
    <t>営業所と車庫間の距離及び連絡方法</t>
    <phoneticPr fontId="5"/>
  </si>
  <si>
    <t>留意点３．参照</t>
    <phoneticPr fontId="5"/>
  </si>
  <si>
    <t>└→</t>
    <phoneticPr fontId="5"/>
  </si>
  <si>
    <t>１．出題範囲及び設問形式等</t>
  </si>
  <si>
    <t>　(1)試験の出題範囲</t>
  </si>
  <si>
    <t>　　　①道路運送法</t>
  </si>
  <si>
    <t>　　　②道路運送法施行令</t>
  </si>
  <si>
    <t>　　　③道路運送法施行規則</t>
  </si>
  <si>
    <t>　　　④旅客自動車運送事業運輸規則</t>
  </si>
  <si>
    <t>　　　⑤旅客自動車運送事業等報告規則</t>
  </si>
  <si>
    <t>　　　⑥自動車事故報告規則</t>
  </si>
  <si>
    <t>　　　⑦その他一般旅客自動車運送事業の遂行に必要な法令等</t>
  </si>
  <si>
    <t>　(2)試験の設問方法</t>
  </si>
  <si>
    <t xml:space="preserve">      ○×方式</t>
  </si>
  <si>
    <t>　(3)試験の出題数</t>
  </si>
  <si>
    <t>　　　３０問</t>
  </si>
  <si>
    <t>　(4)試験の時間</t>
  </si>
  <si>
    <t>　　　４０分</t>
  </si>
  <si>
    <t>　(5)試験の合格基準点</t>
  </si>
  <si>
    <t>　　　８０％（２４問）以上の正解</t>
  </si>
  <si>
    <t>　(6)その他</t>
  </si>
  <si>
    <t>２．受験者の確認等</t>
  </si>
  <si>
    <t>３．試験場所及び日時</t>
  </si>
  <si>
    <t xml:space="preserve"> 法　令　試　験　に　つ　い　て </t>
    <phoneticPr fontId="5"/>
  </si>
  <si>
    <t>　　当該申請に係る受験者が申請者本人（申請者が既存の法人である場合は、許可後申請する</t>
    <phoneticPr fontId="5"/>
  </si>
  <si>
    <t>大阪市中央区大手前４丁目１番７６号（大阪合同庁舎　第４号館）</t>
    <phoneticPr fontId="5"/>
  </si>
  <si>
    <t>　　場所 ：</t>
    <phoneticPr fontId="5"/>
  </si>
  <si>
    <t>日時 ：</t>
    <phoneticPr fontId="5"/>
  </si>
  <si>
    <t>近畿運輸局</t>
    <rPh sb="0" eb="2">
      <t>キンキ</t>
    </rPh>
    <rPh sb="2" eb="5">
      <t>ウンユキョク</t>
    </rPh>
    <phoneticPr fontId="5"/>
  </si>
  <si>
    <t>　法　令　試　験　の　受　験　者　名　簿　</t>
    <rPh sb="1" eb="2">
      <t>ホウ</t>
    </rPh>
    <rPh sb="3" eb="4">
      <t>レイ</t>
    </rPh>
    <rPh sb="5" eb="6">
      <t>タメシ</t>
    </rPh>
    <rPh sb="7" eb="8">
      <t>シルシ</t>
    </rPh>
    <rPh sb="11" eb="12">
      <t>ウケ</t>
    </rPh>
    <rPh sb="13" eb="14">
      <t>シルシ</t>
    </rPh>
    <rPh sb="15" eb="16">
      <t>モノ</t>
    </rPh>
    <rPh sb="17" eb="18">
      <t>ナ</t>
    </rPh>
    <rPh sb="19" eb="20">
      <t>ボ</t>
    </rPh>
    <phoneticPr fontId="5"/>
  </si>
  <si>
    <t>申請者名：</t>
    <rPh sb="0" eb="3">
      <t>シンセイシャ</t>
    </rPh>
    <rPh sb="3" eb="4">
      <t>メイ</t>
    </rPh>
    <phoneticPr fontId="5"/>
  </si>
  <si>
    <t>事業の種別：　一般乗用旅客自動車運送事業</t>
    <rPh sb="0" eb="2">
      <t>ジギョウ</t>
    </rPh>
    <rPh sb="3" eb="5">
      <t>シュベツ</t>
    </rPh>
    <rPh sb="7" eb="9">
      <t>イッパン</t>
    </rPh>
    <rPh sb="9" eb="11">
      <t>ジョウヨウ</t>
    </rPh>
    <rPh sb="11" eb="13">
      <t>リョカク</t>
    </rPh>
    <rPh sb="13" eb="16">
      <t>ジドウシャ</t>
    </rPh>
    <rPh sb="16" eb="18">
      <t>ウンソウ</t>
    </rPh>
    <rPh sb="18" eb="20">
      <t>ジギョウ</t>
    </rPh>
    <phoneticPr fontId="5"/>
  </si>
  <si>
    <t>予定する役職</t>
    <rPh sb="0" eb="2">
      <t>ヨテイ</t>
    </rPh>
    <rPh sb="4" eb="6">
      <t>ヤクショク</t>
    </rPh>
    <phoneticPr fontId="5"/>
  </si>
  <si>
    <t>（住所）</t>
    <rPh sb="1" eb="3">
      <t>ジュウショ</t>
    </rPh>
    <phoneticPr fontId="5"/>
  </si>
  <si>
    <t>（氏名）</t>
    <rPh sb="1" eb="3">
      <t>シメイ</t>
    </rPh>
    <phoneticPr fontId="5"/>
  </si>
  <si>
    <t>年</t>
    <rPh sb="0" eb="1">
      <t>ネン</t>
    </rPh>
    <phoneticPr fontId="5"/>
  </si>
  <si>
    <t>月</t>
    <rPh sb="0" eb="1">
      <t>ツキ</t>
    </rPh>
    <phoneticPr fontId="5"/>
  </si>
  <si>
    <t>日生</t>
    <rPh sb="0" eb="1">
      <t>ニチ</t>
    </rPh>
    <rPh sb="1" eb="2">
      <t>セイ</t>
    </rPh>
    <phoneticPr fontId="5"/>
  </si>
  <si>
    <t>確認欄※</t>
    <rPh sb="0" eb="2">
      <t>カクニン</t>
    </rPh>
    <rPh sb="2" eb="3">
      <t>ラン</t>
    </rPh>
    <phoneticPr fontId="5"/>
  </si>
  <si>
    <t>※欄は記入しないで下さい。</t>
    <rPh sb="1" eb="2">
      <t>ラン</t>
    </rPh>
    <rPh sb="3" eb="5">
      <t>キニュウ</t>
    </rPh>
    <rPh sb="9" eb="10">
      <t>クダ</t>
    </rPh>
    <phoneticPr fontId="5"/>
  </si>
  <si>
    <t>　〒540-8558　大阪市中央区大手前４丁目１－７６　大阪合同庁舎第４号館</t>
    <rPh sb="11" eb="14">
      <t>オオサカシ</t>
    </rPh>
    <rPh sb="14" eb="17">
      <t>チュウオウク</t>
    </rPh>
    <rPh sb="17" eb="20">
      <t>オオテマエ</t>
    </rPh>
    <rPh sb="21" eb="23">
      <t>チョウメ</t>
    </rPh>
    <rPh sb="28" eb="30">
      <t>オオサカ</t>
    </rPh>
    <rPh sb="30" eb="32">
      <t>ゴウドウ</t>
    </rPh>
    <rPh sb="32" eb="34">
      <t>チョウシャ</t>
    </rPh>
    <rPh sb="34" eb="35">
      <t>ダイ</t>
    </rPh>
    <rPh sb="36" eb="38">
      <t>ゴウカン</t>
    </rPh>
    <phoneticPr fontId="5"/>
  </si>
  <si>
    <t>　　近畿運輸局 自動車交通部 旅客第二課　</t>
    <rPh sb="2" eb="4">
      <t>キンキ</t>
    </rPh>
    <rPh sb="4" eb="7">
      <t>ウンユキョク</t>
    </rPh>
    <rPh sb="8" eb="11">
      <t>ジドウシャ</t>
    </rPh>
    <rPh sb="11" eb="13">
      <t>コウツウ</t>
    </rPh>
    <rPh sb="13" eb="14">
      <t>ブ</t>
    </rPh>
    <rPh sb="15" eb="17">
      <t>リョカク</t>
    </rPh>
    <rPh sb="17" eb="19">
      <t>ダイニ</t>
    </rPh>
    <rPh sb="19" eb="20">
      <t>カ</t>
    </rPh>
    <phoneticPr fontId="5"/>
  </si>
  <si>
    <t>TEL 06-6949-6446</t>
    <phoneticPr fontId="5"/>
  </si>
  <si>
    <t>４．その他</t>
    <rPh sb="4" eb="5">
      <t>タ</t>
    </rPh>
    <phoneticPr fontId="5"/>
  </si>
  <si>
    <t>　下さい。</t>
    <rPh sb="1" eb="2">
      <t>クダ</t>
    </rPh>
    <phoneticPr fontId="5"/>
  </si>
  <si>
    <t>　　「法令試験の受験者名簿」に所要事項を記入して、許可申請提出時に併せて窓口へ提出して</t>
    <rPh sb="3" eb="5">
      <t>ホウレイ</t>
    </rPh>
    <rPh sb="5" eb="7">
      <t>シケン</t>
    </rPh>
    <rPh sb="8" eb="11">
      <t>ジュケンシャ</t>
    </rPh>
    <rPh sb="11" eb="13">
      <t>メイボ</t>
    </rPh>
    <rPh sb="15" eb="17">
      <t>ショヨウ</t>
    </rPh>
    <rPh sb="17" eb="19">
      <t>ジコウ</t>
    </rPh>
    <rPh sb="20" eb="22">
      <t>キニュウ</t>
    </rPh>
    <rPh sb="25" eb="27">
      <t>キョカ</t>
    </rPh>
    <rPh sb="27" eb="29">
      <t>シンセイ</t>
    </rPh>
    <rPh sb="29" eb="31">
      <t>テイシュツ</t>
    </rPh>
    <rPh sb="31" eb="32">
      <t>ジ</t>
    </rPh>
    <rPh sb="33" eb="34">
      <t>アワ</t>
    </rPh>
    <rPh sb="36" eb="38">
      <t>マドグチ</t>
    </rPh>
    <rPh sb="39" eb="41">
      <t>テイシュツ</t>
    </rPh>
    <phoneticPr fontId="5"/>
  </si>
  <si>
    <t>備　　　考</t>
    <rPh sb="0" eb="1">
      <t>ビ</t>
    </rPh>
    <rPh sb="4" eb="5">
      <t>コウ</t>
    </rPh>
    <phoneticPr fontId="5"/>
  </si>
  <si>
    <t>１．専従を予定する役員 （申請者が法人の場合に記入）</t>
    <rPh sb="2" eb="4">
      <t>センジュウ</t>
    </rPh>
    <rPh sb="5" eb="7">
      <t>ヨテイ</t>
    </rPh>
    <rPh sb="9" eb="11">
      <t>ヤクイン</t>
    </rPh>
    <rPh sb="13" eb="16">
      <t>シンセイシャ</t>
    </rPh>
    <rPh sb="17" eb="19">
      <t>ホウジン</t>
    </rPh>
    <rPh sb="20" eb="22">
      <t>バアイ</t>
    </rPh>
    <rPh sb="23" eb="25">
      <t>キニュウ</t>
    </rPh>
    <phoneticPr fontId="5"/>
  </si>
  <si>
    <t>保 ・ 他</t>
    <rPh sb="0" eb="1">
      <t>ホ</t>
    </rPh>
    <rPh sb="4" eb="5">
      <t>ホカ</t>
    </rPh>
    <phoneticPr fontId="5"/>
  </si>
  <si>
    <t>生 年 月 日</t>
    <rPh sb="0" eb="1">
      <t>ショウ</t>
    </rPh>
    <rPh sb="2" eb="3">
      <t>トシ</t>
    </rPh>
    <rPh sb="4" eb="5">
      <t>ツキ</t>
    </rPh>
    <rPh sb="6" eb="7">
      <t>ヒ</t>
    </rPh>
    <phoneticPr fontId="5"/>
  </si>
  <si>
    <t>２．受験予定者 （法人の場合は、上記１．の役員の内）</t>
    <rPh sb="2" eb="4">
      <t>ジュケン</t>
    </rPh>
    <rPh sb="4" eb="7">
      <t>ヨテイシャ</t>
    </rPh>
    <rPh sb="9" eb="11">
      <t>ホウジン</t>
    </rPh>
    <rPh sb="12" eb="14">
      <t>バアイ</t>
    </rPh>
    <rPh sb="16" eb="18">
      <t>ジョウキ</t>
    </rPh>
    <rPh sb="21" eb="23">
      <t>ヤクイン</t>
    </rPh>
    <rPh sb="24" eb="25">
      <t>ウチ</t>
    </rPh>
    <phoneticPr fontId="5"/>
  </si>
  <si>
    <t xml:space="preserve"> 《送付先》</t>
    <rPh sb="2" eb="4">
      <t>ソウフ</t>
    </rPh>
    <rPh sb="4" eb="5">
      <t>サキ</t>
    </rPh>
    <phoneticPr fontId="5"/>
  </si>
  <si>
    <t>２．資金の調達方法</t>
    <rPh sb="2" eb="4">
      <t>シキン</t>
    </rPh>
    <rPh sb="5" eb="7">
      <t>チョウタツ</t>
    </rPh>
    <rPh sb="7" eb="9">
      <t>ホウホウ</t>
    </rPh>
    <phoneticPr fontId="5"/>
  </si>
  <si>
    <t>（１）法人の場合</t>
    <rPh sb="3" eb="5">
      <t>ホウジン</t>
    </rPh>
    <rPh sb="6" eb="8">
      <t>バアイ</t>
    </rPh>
    <phoneticPr fontId="5"/>
  </si>
  <si>
    <t>増資資本金</t>
    <rPh sb="0" eb="2">
      <t>ゾウシ</t>
    </rPh>
    <rPh sb="2" eb="5">
      <t>シホンキン</t>
    </rPh>
    <phoneticPr fontId="5"/>
  </si>
  <si>
    <t>その他流動資産</t>
    <rPh sb="2" eb="3">
      <t>タ</t>
    </rPh>
    <rPh sb="3" eb="5">
      <t>リュウドウ</t>
    </rPh>
    <rPh sb="5" eb="7">
      <t>シサン</t>
    </rPh>
    <phoneticPr fontId="5"/>
  </si>
  <si>
    <t>調達資金合計（自己資金額）</t>
    <rPh sb="0" eb="2">
      <t>チョウタツ</t>
    </rPh>
    <rPh sb="2" eb="4">
      <t>シキン</t>
    </rPh>
    <rPh sb="4" eb="6">
      <t>ゴウケイ</t>
    </rPh>
    <rPh sb="7" eb="9">
      <t>ジコ</t>
    </rPh>
    <rPh sb="9" eb="12">
      <t>シキンガク</t>
    </rPh>
    <phoneticPr fontId="5"/>
  </si>
  <si>
    <t>（２）個人の場合</t>
    <rPh sb="3" eb="5">
      <t>コジン</t>
    </rPh>
    <rPh sb="6" eb="8">
      <t>バアイ</t>
    </rPh>
    <phoneticPr fontId="5"/>
  </si>
  <si>
    <t>金融機関名</t>
    <rPh sb="0" eb="2">
      <t>キンユウ</t>
    </rPh>
    <rPh sb="2" eb="5">
      <t>キカンメイ</t>
    </rPh>
    <phoneticPr fontId="5"/>
  </si>
  <si>
    <t>既存法人</t>
    <rPh sb="0" eb="2">
      <t>キゾン</t>
    </rPh>
    <rPh sb="2" eb="4">
      <t>ホウジン</t>
    </rPh>
    <phoneticPr fontId="5"/>
  </si>
  <si>
    <t>設立法人</t>
    <rPh sb="0" eb="2">
      <t>セツリツ</t>
    </rPh>
    <rPh sb="2" eb="4">
      <t>ホウジン</t>
    </rPh>
    <phoneticPr fontId="5"/>
  </si>
  <si>
    <t>申請事業充当額</t>
    <rPh sb="0" eb="2">
      <t>シンセイ</t>
    </rPh>
    <rPh sb="2" eb="4">
      <t>ジギョウ</t>
    </rPh>
    <rPh sb="4" eb="6">
      <t>ジュウトウ</t>
    </rPh>
    <rPh sb="6" eb="7">
      <t>ガク</t>
    </rPh>
    <phoneticPr fontId="5"/>
  </si>
  <si>
    <t>預貯金等の種類</t>
    <rPh sb="0" eb="3">
      <t>ヨチョキン</t>
    </rPh>
    <rPh sb="3" eb="4">
      <t>トウ</t>
    </rPh>
    <rPh sb="5" eb="7">
      <t>シュルイ</t>
    </rPh>
    <phoneticPr fontId="5"/>
  </si>
  <si>
    <t>預貯金等の発行番号</t>
    <rPh sb="0" eb="3">
      <t>ヨチョキン</t>
    </rPh>
    <rPh sb="3" eb="4">
      <t>トウ</t>
    </rPh>
    <rPh sb="5" eb="7">
      <t>ハッコウ</t>
    </rPh>
    <rPh sb="7" eb="9">
      <t>バンゴウ</t>
    </rPh>
    <phoneticPr fontId="5"/>
  </si>
  <si>
    <t>申請日現在預貯金額</t>
    <rPh sb="0" eb="2">
      <t>シンセイ</t>
    </rPh>
    <rPh sb="2" eb="3">
      <t>ヒ</t>
    </rPh>
    <rPh sb="3" eb="5">
      <t>ゲンザイ</t>
    </rPh>
    <rPh sb="5" eb="8">
      <t>ヨチョキン</t>
    </rPh>
    <rPh sb="8" eb="9">
      <t>ガク</t>
    </rPh>
    <phoneticPr fontId="5"/>
  </si>
  <si>
    <t>出資者名</t>
    <rPh sb="0" eb="3">
      <t>シュッシシャ</t>
    </rPh>
    <rPh sb="3" eb="4">
      <t>メイ</t>
    </rPh>
    <phoneticPr fontId="5"/>
  </si>
  <si>
    <t>出資金額</t>
    <rPh sb="0" eb="2">
      <t>シュッシ</t>
    </rPh>
    <rPh sb="2" eb="4">
      <t>キンガク</t>
    </rPh>
    <phoneticPr fontId="5"/>
  </si>
  <si>
    <t>剰 余 金 等</t>
    <rPh sb="0" eb="1">
      <t>アマツサ</t>
    </rPh>
    <rPh sb="2" eb="3">
      <t>ヨ</t>
    </rPh>
    <rPh sb="4" eb="5">
      <t>キン</t>
    </rPh>
    <rPh sb="6" eb="7">
      <t>トウ</t>
    </rPh>
    <phoneticPr fontId="5"/>
  </si>
  <si>
    <t>資　 本 　金</t>
    <rPh sb="0" eb="1">
      <t>シ</t>
    </rPh>
    <rPh sb="3" eb="4">
      <t>ホン</t>
    </rPh>
    <rPh sb="6" eb="7">
      <t>キン</t>
    </rPh>
    <phoneticPr fontId="5"/>
  </si>
  <si>
    <t>項　　目</t>
    <rPh sb="0" eb="1">
      <t>コウ</t>
    </rPh>
    <rPh sb="3" eb="4">
      <t>メ</t>
    </rPh>
    <phoneticPr fontId="5"/>
  </si>
  <si>
    <t>合　　計</t>
    <rPh sb="0" eb="1">
      <t>ゴウ</t>
    </rPh>
    <rPh sb="3" eb="4">
      <t>ケイ</t>
    </rPh>
    <phoneticPr fontId="5"/>
  </si>
  <si>
    <t>現 金 預 金</t>
    <rPh sb="0" eb="1">
      <t>ウツツ</t>
    </rPh>
    <rPh sb="2" eb="3">
      <t>キン</t>
    </rPh>
    <rPh sb="4" eb="5">
      <t>アズカリ</t>
    </rPh>
    <rPh sb="6" eb="7">
      <t>カネ</t>
    </rPh>
    <phoneticPr fontId="5"/>
  </si>
  <si>
    <t>合　　　　計（自己資金額）</t>
    <rPh sb="0" eb="1">
      <t>ゴウ</t>
    </rPh>
    <rPh sb="5" eb="6">
      <t>ケイ</t>
    </rPh>
    <rPh sb="7" eb="9">
      <t>ジコ</t>
    </rPh>
    <rPh sb="9" eb="12">
      <t>シキンガク</t>
    </rPh>
    <phoneticPr fontId="5"/>
  </si>
  <si>
    <t>【別紙④】</t>
    <rPh sb="1" eb="3">
      <t>ベッシ</t>
    </rPh>
    <phoneticPr fontId="13"/>
  </si>
  <si>
    <t>　　　近畿運輸局長　　　　　　　　　殿</t>
  </si>
  <si>
    <t>氏名又は名称</t>
  </si>
  <si>
    <t>代表者氏名</t>
  </si>
  <si>
    <t xml:space="preserve"> 　経　営　許　可　申　請　書　 </t>
  </si>
  <si>
    <t>　この度、下記のとおり一般乗用旅客自動車運送事業（１人１車制個人タクシーを除く。)を経営</t>
  </si>
  <si>
    <t>したいので、許可願いたく道路運送法第５条の規定により、関係書類を添えて申請致します。</t>
  </si>
  <si>
    <t xml:space="preserve">    １．氏名又は名称及び住所並びに法人にあっては、その代表者の氏名</t>
  </si>
  <si>
    <t xml:space="preserve">    ２．経営しようとする事業の種別</t>
  </si>
  <si>
    <t>申請時、運輸支局窓口にて通知します。</t>
    <rPh sb="2" eb="3">
      <t>ジ</t>
    </rPh>
    <rPh sb="4" eb="6">
      <t>ウンユ</t>
    </rPh>
    <rPh sb="6" eb="8">
      <t>シキョク</t>
    </rPh>
    <rPh sb="8" eb="10">
      <t>マドグチ</t>
    </rPh>
    <phoneticPr fontId="5"/>
  </si>
  <si>
    <t>　　「一般　乗用　旅客自動車運送事業」</t>
  </si>
  <si>
    <t>　　こととなります。</t>
  </si>
  <si>
    <t>　　許可に際しては、以下のとおり業務の範囲を当該事業に限定する旨の条件を付される</t>
    <phoneticPr fontId="5"/>
  </si>
  <si>
    <t>　　　　　　設けた自動車、又は回転シート、リフトアップシート等の乗降を容易にするための</t>
    <rPh sb="6" eb="7">
      <t>モウ</t>
    </rPh>
    <rPh sb="9" eb="12">
      <t>ジドウシャ</t>
    </rPh>
    <rPh sb="13" eb="14">
      <t>マタ</t>
    </rPh>
    <rPh sb="15" eb="17">
      <t>カイテン</t>
    </rPh>
    <rPh sb="30" eb="31">
      <t>トウ</t>
    </rPh>
    <rPh sb="32" eb="34">
      <t>ジョウコウ</t>
    </rPh>
    <rPh sb="35" eb="37">
      <t>ヨウイ</t>
    </rPh>
    <phoneticPr fontId="5"/>
  </si>
  <si>
    <t>　　　　　　装置を設けた自動車</t>
    <rPh sb="6" eb="8">
      <t>ソウチ</t>
    </rPh>
    <rPh sb="9" eb="10">
      <t>モウ</t>
    </rPh>
    <rPh sb="12" eb="15">
      <t>ジドウシャ</t>
    </rPh>
    <phoneticPr fontId="5"/>
  </si>
  <si>
    <t>　　　　①　車いす若しくはストレッチャーのためのリフト、スロープ、寝台等の特殊な設備を</t>
    <rPh sb="6" eb="7">
      <t>クルマ</t>
    </rPh>
    <rPh sb="9" eb="10">
      <t>モ</t>
    </rPh>
    <rPh sb="33" eb="35">
      <t>シンダイ</t>
    </rPh>
    <rPh sb="35" eb="36">
      <t>トウ</t>
    </rPh>
    <rPh sb="37" eb="39">
      <t>トクシュ</t>
    </rPh>
    <rPh sb="40" eb="42">
      <t>セツビ</t>
    </rPh>
    <phoneticPr fontId="5"/>
  </si>
  <si>
    <t>　　　以下に掲げる者及びその付添人の輸送に限る。</t>
    <rPh sb="3" eb="5">
      <t>イカ</t>
    </rPh>
    <rPh sb="6" eb="7">
      <t>カカ</t>
    </rPh>
    <rPh sb="9" eb="10">
      <t>モノ</t>
    </rPh>
    <rPh sb="10" eb="11">
      <t>オヨ</t>
    </rPh>
    <rPh sb="14" eb="16">
      <t>ツキソイ</t>
    </rPh>
    <rPh sb="16" eb="17">
      <t>ニン</t>
    </rPh>
    <rPh sb="18" eb="20">
      <t>ユソウ</t>
    </rPh>
    <rPh sb="21" eb="22">
      <t>カギ</t>
    </rPh>
    <phoneticPr fontId="5"/>
  </si>
  <si>
    <t>　　３．事業計画　等</t>
    <rPh sb="4" eb="6">
      <t>ジギョウ</t>
    </rPh>
    <rPh sb="6" eb="8">
      <t>ケイカク</t>
    </rPh>
    <rPh sb="9" eb="10">
      <t>トウ</t>
    </rPh>
    <phoneticPr fontId="5"/>
  </si>
  <si>
    <t>　　　　　　　【別紙①】のとおり</t>
    <rPh sb="8" eb="10">
      <t>ベッシ</t>
    </rPh>
    <phoneticPr fontId="5"/>
  </si>
  <si>
    <t>(2)使用する事業用自動車</t>
    <rPh sb="3" eb="5">
      <t>シヨウ</t>
    </rPh>
    <rPh sb="7" eb="10">
      <t>ジギョウヨウ</t>
    </rPh>
    <rPh sb="10" eb="12">
      <t>ジドウ</t>
    </rPh>
    <rPh sb="12" eb="13">
      <t>シャ</t>
    </rPh>
    <phoneticPr fontId="5"/>
  </si>
  <si>
    <t>(1)業務の範囲</t>
    <rPh sb="3" eb="5">
      <t>ギョウム</t>
    </rPh>
    <rPh sb="6" eb="8">
      <t>ハンイ</t>
    </rPh>
    <phoneticPr fontId="5"/>
  </si>
  <si>
    <t>(3)運送の引受を営業所のみにおいて行う輸送に限る。</t>
    <rPh sb="3" eb="5">
      <t>ウンソウ</t>
    </rPh>
    <rPh sb="6" eb="8">
      <t>ヒキウケ</t>
    </rPh>
    <rPh sb="9" eb="12">
      <t>エイギョウショ</t>
    </rPh>
    <rPh sb="18" eb="19">
      <t>オコナ</t>
    </rPh>
    <rPh sb="20" eb="22">
      <t>ユソウ</t>
    </rPh>
    <rPh sb="23" eb="24">
      <t>カギ</t>
    </rPh>
    <phoneticPr fontId="5"/>
  </si>
  <si>
    <t>　　　　既存法人の場合は登記簿謄本上の本社所在地を、設立法人の場合は定款上の本社</t>
    <rPh sb="38" eb="40">
      <t>ホンシャ</t>
    </rPh>
    <phoneticPr fontId="5"/>
  </si>
  <si>
    <t>　　　所在地を、個人の場合は住民票上の住所を記入して下さい。</t>
    <rPh sb="3" eb="5">
      <t>ショザイ</t>
    </rPh>
    <phoneticPr fontId="5"/>
  </si>
  <si>
    <t>　　　　法人の場合は商号（法人名）及びその代表者名（設立法人の場合は設立発起人等の</t>
    <rPh sb="39" eb="40">
      <t>トウ</t>
    </rPh>
    <phoneticPr fontId="5"/>
  </si>
  <si>
    <t>　　　氏名）を、個人の場合は氏名及び屋号を記入して下さい。</t>
    <phoneticPr fontId="5"/>
  </si>
  <si>
    <t>　　なお、運行管理者については、運転者とは別人で営業所ごとに配置する事業用自動車の数</t>
    <phoneticPr fontId="5"/>
  </si>
  <si>
    <t>　 より義務づけられる常勤の有資格（配置する事業用自動車の数が５両以上の場合）の運行</t>
    <phoneticPr fontId="5"/>
  </si>
  <si>
    <t>　 管理者（事業用自動車の数に４０で除して得た数（１未満の端数があるときは、これを切り捨</t>
    <phoneticPr fontId="5"/>
  </si>
  <si>
    <t>　 てるものとする。）に１を加算して得た数）を選任しなければなりません。</t>
    <phoneticPr fontId="5"/>
  </si>
  <si>
    <t>　　また、整備管理者についても、同様に営業所ごとに有資格の整備管理者を選任しなければ</t>
    <phoneticPr fontId="5"/>
  </si>
  <si>
    <t>　　また、指導教育期間は、旅客自動車運送事業運輸規則第３６条を参考に、１０日間以上を</t>
    <phoneticPr fontId="5"/>
  </si>
  <si>
    <t>　　ただし、乗務割表は、「旅客自動車運送事業運輸規則第21条第１項の規定に基づく事業用</t>
    <phoneticPr fontId="5"/>
  </si>
  <si>
    <t>　 自動車の運転者の勤務時間及び乗務時間に係る基準」（平成13年国土交通省告示第1675</t>
    <phoneticPr fontId="5"/>
  </si>
  <si>
    <t>　 号）のほか、「一般乗用旅客自動車運送事業以外の事業に従事する自動車運転者の特例</t>
    <phoneticPr fontId="5"/>
  </si>
  <si>
    <t>　 について」（平成元年３月１日付け基発第92号）及び「自動車運転者の労働時間等の改善の</t>
    <phoneticPr fontId="5"/>
  </si>
  <si>
    <t xml:space="preserve">   ための基準について」（平成元年３月１日付け基発第93号）の具体的な基準により定めたも</t>
    <phoneticPr fontId="5"/>
  </si>
  <si>
    <t>５．点呼等の体制については、点呼・点検の実施者及び場所をそれぞれの欄に記入して下さい。</t>
    <phoneticPr fontId="5"/>
  </si>
  <si>
    <t xml:space="preserve">  　は、自動車車庫で運転者が行います。）連絡方法欄に営業所と車庫が併設されている場合</t>
    <phoneticPr fontId="5"/>
  </si>
  <si>
    <t xml:space="preserve">  　は「併設」と、併設されていない場合は、営業所と車庫の直線距離を記載し、常時密接な連</t>
    <phoneticPr fontId="5"/>
  </si>
  <si>
    <t>６．事故防止等の体制については、次により記入して下さい。</t>
  </si>
  <si>
    <t>（　福　祉　輸　送　事　業　）</t>
    <rPh sb="2" eb="3">
      <t>フク</t>
    </rPh>
    <rPh sb="4" eb="5">
      <t>サイワイ</t>
    </rPh>
    <rPh sb="6" eb="7">
      <t>ユ</t>
    </rPh>
    <rPh sb="8" eb="9">
      <t>ソウ</t>
    </rPh>
    <rPh sb="10" eb="11">
      <t>コト</t>
    </rPh>
    <rPh sb="12" eb="13">
      <t>ギョウ</t>
    </rPh>
    <phoneticPr fontId="5"/>
  </si>
  <si>
    <t>　　　　（　福　祉　輸　送　事　業　）</t>
    <rPh sb="6" eb="7">
      <t>フク</t>
    </rPh>
    <rPh sb="8" eb="9">
      <t>サイワイ</t>
    </rPh>
    <rPh sb="10" eb="11">
      <t>ユ</t>
    </rPh>
    <rPh sb="12" eb="13">
      <t>ソウ</t>
    </rPh>
    <rPh sb="14" eb="15">
      <t>コト</t>
    </rPh>
    <rPh sb="16" eb="17">
      <t>ギョウ</t>
    </rPh>
    <phoneticPr fontId="5"/>
  </si>
  <si>
    <t>　　営業所を設置する府県名を記載して下さい。</t>
    <rPh sb="10" eb="12">
      <t>フケン</t>
    </rPh>
    <rPh sb="12" eb="13">
      <t>ナ</t>
    </rPh>
    <phoneticPr fontId="5"/>
  </si>
  <si>
    <t>　　なお、複数の府県を設定する場合は　「・・・審査基準について」（公示）を確認して下さい。</t>
    <rPh sb="8" eb="10">
      <t>フケン</t>
    </rPh>
    <phoneticPr fontId="5"/>
  </si>
  <si>
    <t>　　　種類欄には、普通・小型・軽自動車を記入して下さい。</t>
    <rPh sb="16" eb="19">
      <t>ジドウシャ</t>
    </rPh>
    <phoneticPr fontId="5"/>
  </si>
  <si>
    <t>＊添付書類・・・運行管理者・整備管理者就任承諾書【別紙⑧、⑨】、資格を証する書類（写）、</t>
    <phoneticPr fontId="5"/>
  </si>
  <si>
    <t>＊添付書類・・・指導主任者就任承諾書【別紙⑪】</t>
    <phoneticPr fontId="5"/>
  </si>
  <si>
    <t>代表者 ：</t>
    <phoneticPr fontId="5"/>
  </si>
  <si>
    <t>　道路運送法第５条第１項第３号に規定する事業計画のうち営業所・自動車車庫・休憩仮眠施設</t>
    <phoneticPr fontId="5"/>
  </si>
  <si>
    <t>については、建築基準法（昭和25年法律第201号）、都市計画法（昭和43年法律第100号）、消防</t>
    <phoneticPr fontId="5"/>
  </si>
  <si>
    <t>法（昭和23年法律第186号）、農地法（昭和27年法律第229号）等の関係法令に抵触しないことを</t>
    <phoneticPr fontId="5"/>
  </si>
  <si>
    <t>近畿運輸局長　殿</t>
    <phoneticPr fontId="5"/>
  </si>
  <si>
    <t>現 住 所 ：</t>
    <phoneticPr fontId="5"/>
  </si>
  <si>
    <t>氏　　  名：</t>
    <phoneticPr fontId="5"/>
  </si>
  <si>
    <t>生年月日：</t>
    <phoneticPr fontId="5"/>
  </si>
  <si>
    <t xml:space="preserve">  大正・昭和・平成　　　　年　　　　月　　　　日生</t>
    <phoneticPr fontId="5"/>
  </si>
  <si>
    <t>　 しません。</t>
    <phoneticPr fontId="5"/>
  </si>
  <si>
    <t>２．万一上記と相違した事実が判明したときは、何時許可の取消処分を受けても異議を申しませ</t>
    <phoneticPr fontId="5"/>
  </si>
  <si>
    <t>　ん。</t>
    <phoneticPr fontId="5"/>
  </si>
  <si>
    <t>住　　　　  所  ：</t>
    <phoneticPr fontId="5"/>
  </si>
  <si>
    <t>氏名又は名称：</t>
    <phoneticPr fontId="5"/>
  </si>
  <si>
    <t>代表者 氏 名 ：</t>
    <phoneticPr fontId="5"/>
  </si>
  <si>
    <t>□</t>
    <phoneticPr fontId="5"/>
  </si>
  <si>
    <t>自動車運送事業を営んでいる他の会社の役員として就任している。</t>
    <phoneticPr fontId="5"/>
  </si>
  <si>
    <t>会 　社 　名：</t>
    <phoneticPr fontId="5"/>
  </si>
  <si>
    <t>※ 業務を執行する常勤の役員で　（ ある ・ ない ）。</t>
    <phoneticPr fontId="5"/>
  </si>
  <si>
    <t>□</t>
    <phoneticPr fontId="5"/>
  </si>
  <si>
    <t>自動車運送事業を営んでいる他の会社の役員として就任していません。</t>
    <phoneticPr fontId="5"/>
  </si>
  <si>
    <t>２．万一上記と相違した事実が判明したときは、何時許可の取消処分を受けても異議を申しませ</t>
    <phoneticPr fontId="5"/>
  </si>
  <si>
    <t>　ん。</t>
    <phoneticPr fontId="5"/>
  </si>
  <si>
    <t>現住所 ：</t>
    <phoneticPr fontId="5"/>
  </si>
  <si>
    <t>氏　 名 ：</t>
    <phoneticPr fontId="5"/>
  </si>
  <si>
    <t>　　　　　　交付を受けている者</t>
    <rPh sb="6" eb="8">
      <t>コウフ</t>
    </rPh>
    <rPh sb="9" eb="10">
      <t>ウ</t>
    </rPh>
    <rPh sb="14" eb="15">
      <t>モノ</t>
    </rPh>
    <phoneticPr fontId="5"/>
  </si>
  <si>
    <t>　　　　①　身体障害者福祉法（昭和24年法律第283号）第４条に規定する身体障害者手帳の</t>
    <rPh sb="6" eb="8">
      <t>シンタイ</t>
    </rPh>
    <rPh sb="8" eb="11">
      <t>ショウガイシャ</t>
    </rPh>
    <rPh sb="11" eb="14">
      <t>フクシホウ</t>
    </rPh>
    <rPh sb="15" eb="17">
      <t>ショウワ</t>
    </rPh>
    <rPh sb="19" eb="20">
      <t>ネン</t>
    </rPh>
    <rPh sb="20" eb="22">
      <t>ホウリツ</t>
    </rPh>
    <rPh sb="22" eb="23">
      <t>ダイ</t>
    </rPh>
    <rPh sb="26" eb="27">
      <t>ゴウ</t>
    </rPh>
    <rPh sb="28" eb="29">
      <t>ダイ</t>
    </rPh>
    <rPh sb="30" eb="31">
      <t>ジョウ</t>
    </rPh>
    <rPh sb="32" eb="34">
      <t>キテイ</t>
    </rPh>
    <rPh sb="36" eb="38">
      <t>シンタイ</t>
    </rPh>
    <rPh sb="38" eb="41">
      <t>ショウガイシャ</t>
    </rPh>
    <rPh sb="41" eb="43">
      <t>テチョウ</t>
    </rPh>
    <phoneticPr fontId="5"/>
  </si>
  <si>
    <t>　　　　　　受けている者</t>
    <rPh sb="6" eb="7">
      <t>ウ</t>
    </rPh>
    <rPh sb="11" eb="12">
      <t>モノ</t>
    </rPh>
    <phoneticPr fontId="5"/>
  </si>
  <si>
    <t>　　　　②　介護保険法（平成９年法律第123号）第19条第１項に規定する要介護認定を</t>
    <rPh sb="6" eb="8">
      <t>カイゴ</t>
    </rPh>
    <rPh sb="8" eb="11">
      <t>ホケンホウ</t>
    </rPh>
    <rPh sb="12" eb="14">
      <t>ヘイセイ</t>
    </rPh>
    <rPh sb="15" eb="16">
      <t>ネン</t>
    </rPh>
    <rPh sb="16" eb="18">
      <t>ホウリツ</t>
    </rPh>
    <rPh sb="18" eb="19">
      <t>ダイ</t>
    </rPh>
    <rPh sb="22" eb="23">
      <t>ゴウ</t>
    </rPh>
    <rPh sb="24" eb="25">
      <t>ダイ</t>
    </rPh>
    <rPh sb="27" eb="28">
      <t>ジョウ</t>
    </rPh>
    <rPh sb="28" eb="29">
      <t>ダイ</t>
    </rPh>
    <rPh sb="30" eb="31">
      <t>コウ</t>
    </rPh>
    <rPh sb="32" eb="34">
      <t>キテイ</t>
    </rPh>
    <rPh sb="36" eb="39">
      <t>ヨウカイゴ</t>
    </rPh>
    <rPh sb="39" eb="41">
      <t>ニンテイ</t>
    </rPh>
    <phoneticPr fontId="5"/>
  </si>
  <si>
    <t>　　　　③　介護保険法第19条第２項に規定する要支援認定を受けている者</t>
    <rPh sb="6" eb="8">
      <t>カイゴ</t>
    </rPh>
    <rPh sb="8" eb="11">
      <t>ホケンホウ</t>
    </rPh>
    <rPh sb="11" eb="12">
      <t>ダイ</t>
    </rPh>
    <rPh sb="14" eb="15">
      <t>ジョウ</t>
    </rPh>
    <rPh sb="15" eb="16">
      <t>ダイ</t>
    </rPh>
    <rPh sb="17" eb="18">
      <t>コウ</t>
    </rPh>
    <rPh sb="19" eb="21">
      <t>キテイ</t>
    </rPh>
    <rPh sb="23" eb="26">
      <t>ヨウシエン</t>
    </rPh>
    <rPh sb="26" eb="28">
      <t>ニンテイ</t>
    </rPh>
    <rPh sb="29" eb="30">
      <t>ウ</t>
    </rPh>
    <rPh sb="34" eb="35">
      <t>モノ</t>
    </rPh>
    <phoneticPr fontId="5"/>
  </si>
  <si>
    <t>　　　　④　①～③に該当する者のほか、肢体不自由、内部障害、知的障害及び精神障害</t>
    <rPh sb="10" eb="12">
      <t>ガイトウ</t>
    </rPh>
    <rPh sb="14" eb="15">
      <t>モノ</t>
    </rPh>
    <rPh sb="19" eb="21">
      <t>シタイ</t>
    </rPh>
    <rPh sb="21" eb="24">
      <t>フジユウ</t>
    </rPh>
    <rPh sb="25" eb="27">
      <t>ナイブ</t>
    </rPh>
    <rPh sb="27" eb="29">
      <t>ショウガイ</t>
    </rPh>
    <rPh sb="30" eb="32">
      <t>チテキ</t>
    </rPh>
    <rPh sb="32" eb="34">
      <t>ショウガイ</t>
    </rPh>
    <rPh sb="34" eb="35">
      <t>オヨ</t>
    </rPh>
    <rPh sb="36" eb="38">
      <t>セイシン</t>
    </rPh>
    <rPh sb="38" eb="40">
      <t>ショウガイ</t>
    </rPh>
    <phoneticPr fontId="5"/>
  </si>
  <si>
    <t>　　　　　　その他の公共交通機関を利用することが困難な者</t>
    <rPh sb="8" eb="9">
      <t>タ</t>
    </rPh>
    <rPh sb="10" eb="12">
      <t>コウキョウ</t>
    </rPh>
    <rPh sb="12" eb="14">
      <t>コウツウ</t>
    </rPh>
    <rPh sb="14" eb="16">
      <t>キカン</t>
    </rPh>
    <rPh sb="17" eb="19">
      <t>リヨウ</t>
    </rPh>
    <rPh sb="24" eb="26">
      <t>コンナン</t>
    </rPh>
    <rPh sb="27" eb="28">
      <t>モノ</t>
    </rPh>
    <phoneticPr fontId="5"/>
  </si>
  <si>
    <t>　　　　⑤　消防機関又は消防機関と連携するコールセンターを介して、患者等搬送事業者</t>
    <rPh sb="6" eb="8">
      <t>ショウボウ</t>
    </rPh>
    <rPh sb="8" eb="10">
      <t>キカン</t>
    </rPh>
    <rPh sb="10" eb="11">
      <t>マタ</t>
    </rPh>
    <rPh sb="12" eb="14">
      <t>ショウボウ</t>
    </rPh>
    <rPh sb="14" eb="16">
      <t>キカン</t>
    </rPh>
    <rPh sb="17" eb="19">
      <t>レンケイ</t>
    </rPh>
    <rPh sb="29" eb="30">
      <t>カイ</t>
    </rPh>
    <rPh sb="33" eb="35">
      <t>カンジャ</t>
    </rPh>
    <rPh sb="35" eb="36">
      <t>トウ</t>
    </rPh>
    <rPh sb="36" eb="38">
      <t>ハンソウ</t>
    </rPh>
    <rPh sb="38" eb="41">
      <t>ジギョウシャ</t>
    </rPh>
    <phoneticPr fontId="5"/>
  </si>
  <si>
    <t>　　　　　　による搬送サービスの提供を受ける患者</t>
    <rPh sb="9" eb="11">
      <t>ハンソウ</t>
    </rPh>
    <rPh sb="16" eb="18">
      <t>テイキョウ</t>
    </rPh>
    <rPh sb="19" eb="20">
      <t>ウ</t>
    </rPh>
    <rPh sb="22" eb="24">
      <t>カンジャ</t>
    </rPh>
    <phoneticPr fontId="5"/>
  </si>
  <si>
    <t>　　　　　①の自動車に乗務する者は以下のいずれかの要件を満たすよう努めなければならない。</t>
    <rPh sb="7" eb="10">
      <t>ジドウシャ</t>
    </rPh>
    <rPh sb="11" eb="13">
      <t>ジョウム</t>
    </rPh>
    <rPh sb="15" eb="16">
      <t>モノ</t>
    </rPh>
    <rPh sb="17" eb="19">
      <t>イカ</t>
    </rPh>
    <rPh sb="25" eb="27">
      <t>ヨウケン</t>
    </rPh>
    <rPh sb="28" eb="29">
      <t>ミ</t>
    </rPh>
    <rPh sb="33" eb="34">
      <t>ツト</t>
    </rPh>
    <phoneticPr fontId="5"/>
  </si>
  <si>
    <t>　　　　　①の自動車に乗務する者は以下のいずれかの要件を満たすよう努めなければ</t>
    <rPh sb="7" eb="10">
      <t>ジドウシャ</t>
    </rPh>
    <rPh sb="11" eb="13">
      <t>ジョウム</t>
    </rPh>
    <rPh sb="15" eb="16">
      <t>モノ</t>
    </rPh>
    <rPh sb="17" eb="19">
      <t>イカ</t>
    </rPh>
    <rPh sb="25" eb="27">
      <t>ヨウケン</t>
    </rPh>
    <rPh sb="28" eb="29">
      <t>ミ</t>
    </rPh>
    <rPh sb="33" eb="34">
      <t>ツト</t>
    </rPh>
    <phoneticPr fontId="5"/>
  </si>
  <si>
    <t>　　　　　　ならない。</t>
    <phoneticPr fontId="5"/>
  </si>
  <si>
    <t>　　　　　　　　を修了していること。</t>
    <rPh sb="9" eb="11">
      <t>シュウリョウ</t>
    </rPh>
    <phoneticPr fontId="5"/>
  </si>
  <si>
    <t>　　　　　　ウ　介護福祉士の資格を有していること。</t>
    <rPh sb="8" eb="10">
      <t>カイゴ</t>
    </rPh>
    <rPh sb="10" eb="13">
      <t>フクシシ</t>
    </rPh>
    <rPh sb="14" eb="16">
      <t>シカク</t>
    </rPh>
    <rPh sb="17" eb="18">
      <t>ユウ</t>
    </rPh>
    <phoneticPr fontId="5"/>
  </si>
  <si>
    <t>　　　　　　エ　訪問介護員の資格を有していること。</t>
    <rPh sb="8" eb="10">
      <t>ホウモン</t>
    </rPh>
    <rPh sb="10" eb="13">
      <t>カイゴイン</t>
    </rPh>
    <rPh sb="14" eb="16">
      <t>シカク</t>
    </rPh>
    <rPh sb="17" eb="18">
      <t>ユウ</t>
    </rPh>
    <phoneticPr fontId="5"/>
  </si>
  <si>
    <t>　　　　　　オ　サービス介助士の資格を有していること。</t>
    <rPh sb="12" eb="14">
      <t>カイジョ</t>
    </rPh>
    <rPh sb="14" eb="15">
      <t>シ</t>
    </rPh>
    <rPh sb="16" eb="18">
      <t>シカク</t>
    </rPh>
    <rPh sb="19" eb="20">
      <t>ユウ</t>
    </rPh>
    <phoneticPr fontId="5"/>
  </si>
  <si>
    <t>　　　　　　イ　介護福祉士の資格を有していること。</t>
    <rPh sb="8" eb="10">
      <t>カイゴ</t>
    </rPh>
    <rPh sb="10" eb="13">
      <t>フクシシ</t>
    </rPh>
    <rPh sb="14" eb="16">
      <t>シカク</t>
    </rPh>
    <rPh sb="17" eb="18">
      <t>ユウ</t>
    </rPh>
    <phoneticPr fontId="5"/>
  </si>
  <si>
    <t>　　　　　　ウ　訪問介護員の資格を有していること。</t>
    <rPh sb="8" eb="10">
      <t>ホウモン</t>
    </rPh>
    <rPh sb="10" eb="13">
      <t>カイゴイン</t>
    </rPh>
    <rPh sb="14" eb="16">
      <t>シカク</t>
    </rPh>
    <rPh sb="17" eb="18">
      <t>ユウ</t>
    </rPh>
    <phoneticPr fontId="5"/>
  </si>
  <si>
    <t>　　　　〈別紙〉のとおり</t>
    <rPh sb="5" eb="7">
      <t>ベッシ</t>
    </rPh>
    <phoneticPr fontId="5"/>
  </si>
  <si>
    <t>〈別　　紙〉</t>
    <rPh sb="1" eb="2">
      <t>ベツ</t>
    </rPh>
    <rPh sb="4" eb="5">
      <t>カミ</t>
    </rPh>
    <phoneticPr fontId="5"/>
  </si>
  <si>
    <t>　　　　②　①によらず、セダン型等の一般自動車</t>
    <rPh sb="15" eb="16">
      <t>ガタ</t>
    </rPh>
    <rPh sb="16" eb="17">
      <t>トウ</t>
    </rPh>
    <rPh sb="18" eb="20">
      <t>イッパン</t>
    </rPh>
    <rPh sb="20" eb="23">
      <t>ジドウシャ</t>
    </rPh>
    <phoneticPr fontId="5"/>
  </si>
  <si>
    <t>　　　　　②の自動車に乗務する者は以下の要件のいずれかを満たした者に限る。</t>
    <rPh sb="7" eb="10">
      <t>ジドウシャ</t>
    </rPh>
    <rPh sb="11" eb="13">
      <t>ジョウム</t>
    </rPh>
    <rPh sb="15" eb="16">
      <t>モノ</t>
    </rPh>
    <rPh sb="17" eb="19">
      <t>イカ</t>
    </rPh>
    <rPh sb="20" eb="22">
      <t>ヨウケン</t>
    </rPh>
    <rPh sb="28" eb="29">
      <t>ミ</t>
    </rPh>
    <rPh sb="32" eb="33">
      <t>モノ</t>
    </rPh>
    <rPh sb="34" eb="35">
      <t>カギ</t>
    </rPh>
    <phoneticPr fontId="5"/>
  </si>
  <si>
    <t>　　　　　　その他の障害を有する等により単独での移動が困難な者であって、単独でタクシー</t>
    <rPh sb="8" eb="9">
      <t>タ</t>
    </rPh>
    <rPh sb="10" eb="12">
      <t>ショウガイ</t>
    </rPh>
    <rPh sb="13" eb="14">
      <t>ユウ</t>
    </rPh>
    <rPh sb="16" eb="17">
      <t>トウ</t>
    </rPh>
    <rPh sb="20" eb="22">
      <t>タンドク</t>
    </rPh>
    <rPh sb="24" eb="26">
      <t>イドウ</t>
    </rPh>
    <rPh sb="27" eb="29">
      <t>コンナン</t>
    </rPh>
    <rPh sb="30" eb="31">
      <t>モノ</t>
    </rPh>
    <rPh sb="36" eb="38">
      <t>タンドク</t>
    </rPh>
    <phoneticPr fontId="5"/>
  </si>
  <si>
    <t>　　　　　　エ　居宅介護従業者の資格を有していること。</t>
    <rPh sb="8" eb="10">
      <t>キョタク</t>
    </rPh>
    <rPh sb="10" eb="12">
      <t>カイゴ</t>
    </rPh>
    <rPh sb="12" eb="15">
      <t>ジュウギョウシャ</t>
    </rPh>
    <rPh sb="16" eb="18">
      <t>シカク</t>
    </rPh>
    <rPh sb="19" eb="20">
      <t>ユウ</t>
    </rPh>
    <phoneticPr fontId="5"/>
  </si>
  <si>
    <t xml:space="preserve">補助者  </t>
    <rPh sb="0" eb="2">
      <t>ホジョ</t>
    </rPh>
    <phoneticPr fontId="5"/>
  </si>
  <si>
    <t>※常勤・非常勤の別の欄には、必ずどちらかに○をすること。</t>
    <rPh sb="1" eb="3">
      <t>ジョウキン</t>
    </rPh>
    <rPh sb="4" eb="7">
      <t>ヒジョウキン</t>
    </rPh>
    <rPh sb="8" eb="9">
      <t>ベツ</t>
    </rPh>
    <rPh sb="10" eb="11">
      <t>ラン</t>
    </rPh>
    <rPh sb="14" eb="15">
      <t>カナラ</t>
    </rPh>
    <phoneticPr fontId="13"/>
  </si>
  <si>
    <t xml:space="preserve">  ・グループ企業を証する書類</t>
    <rPh sb="7" eb="9">
      <t>キギョウ</t>
    </rPh>
    <rPh sb="10" eb="11">
      <t>ショウ</t>
    </rPh>
    <rPh sb="13" eb="15">
      <t>ショルイ</t>
    </rPh>
    <phoneticPr fontId="5"/>
  </si>
  <si>
    <t>　『一般乗用旅客自動車運送事業（福祉輸送事業）の許可の申請に関する審査基準について』</t>
    <rPh sb="16" eb="18">
      <t>フクシ</t>
    </rPh>
    <rPh sb="18" eb="20">
      <t>ユソウ</t>
    </rPh>
    <rPh sb="20" eb="22">
      <t>ジギョウ</t>
    </rPh>
    <rPh sb="30" eb="31">
      <t>カン</t>
    </rPh>
    <rPh sb="33" eb="35">
      <t>シンサ</t>
    </rPh>
    <rPh sb="35" eb="37">
      <t>キジュン</t>
    </rPh>
    <phoneticPr fontId="5"/>
  </si>
  <si>
    <t xml:space="preserve">     ※申請受付・処理について</t>
    <rPh sb="6" eb="8">
      <t>シンセイ</t>
    </rPh>
    <rPh sb="8" eb="10">
      <t>ウケツケ</t>
    </rPh>
    <rPh sb="11" eb="13">
      <t>ショリ</t>
    </rPh>
    <phoneticPr fontId="5"/>
  </si>
  <si>
    <t xml:space="preserve">     　 申請受付は、随時とします。</t>
    <rPh sb="7" eb="9">
      <t>シンセイ</t>
    </rPh>
    <rPh sb="9" eb="11">
      <t>ウケツケ</t>
    </rPh>
    <rPh sb="13" eb="15">
      <t>ズイジ</t>
    </rPh>
    <phoneticPr fontId="5"/>
  </si>
  <si>
    <t>　一般乗用旅客自動車運送事業の許可は、道路運送法第６条の許可基準並びに各地方運輸局</t>
    <phoneticPr fontId="5"/>
  </si>
  <si>
    <t>　許可申請書の記載事項及び添付書類は、「道路運送法第５条」「道路運送法施行規則第４条第</t>
    <phoneticPr fontId="5"/>
  </si>
  <si>
    <t>４項」に規定されています。</t>
    <phoneticPr fontId="5"/>
  </si>
  <si>
    <t xml:space="preserve">               近畿運輸局　自動車交通部　旅客第二課　監理第一係</t>
    <phoneticPr fontId="5"/>
  </si>
  <si>
    <t xml:space="preserve">               〒５４０－８５５８</t>
    <phoneticPr fontId="5"/>
  </si>
  <si>
    <t xml:space="preserve">               大阪市中央区大手前４丁目１番７６号</t>
    <phoneticPr fontId="5"/>
  </si>
  <si>
    <t>大阪合同庁舎　第４号館（１３階）</t>
    <phoneticPr fontId="5"/>
  </si>
  <si>
    <t xml:space="preserve">               （地下鉄　谷町線・中央線　谷町４丁目駅　下車　⑤出口すぐ）</t>
    <phoneticPr fontId="5"/>
  </si>
  <si>
    <t>℡０７２－８２２－６７３３</t>
    <phoneticPr fontId="5"/>
  </si>
  <si>
    <t xml:space="preserve">          【添付書類については、本通を近畿運輸局にその写しを関係運輸支局（陸運部）・申請者用に添付してください。】</t>
    <phoneticPr fontId="5"/>
  </si>
  <si>
    <t xml:space="preserve">  ・旅客自動車運送事業運輸規則第２２条第１項に基づき、近畿運輸局長が指定する地域であって</t>
    <rPh sb="3" eb="5">
      <t>リョカク</t>
    </rPh>
    <rPh sb="5" eb="8">
      <t>ジドウシャ</t>
    </rPh>
    <rPh sb="8" eb="10">
      <t>ウンソウ</t>
    </rPh>
    <rPh sb="10" eb="12">
      <t>ジギョウ</t>
    </rPh>
    <rPh sb="12" eb="14">
      <t>ウンユ</t>
    </rPh>
    <rPh sb="14" eb="16">
      <t>キソク</t>
    </rPh>
    <rPh sb="16" eb="17">
      <t>ダイ</t>
    </rPh>
    <rPh sb="19" eb="20">
      <t>ジョウ</t>
    </rPh>
    <rPh sb="20" eb="21">
      <t>ダイ</t>
    </rPh>
    <rPh sb="22" eb="23">
      <t>コウ</t>
    </rPh>
    <rPh sb="24" eb="25">
      <t>モト</t>
    </rPh>
    <phoneticPr fontId="5"/>
  </si>
  <si>
    <t xml:space="preserve">    法第２３条の２第１項第２号おいては、職務経歴書</t>
    <rPh sb="4" eb="5">
      <t>ホウ</t>
    </rPh>
    <rPh sb="5" eb="6">
      <t>ダイ</t>
    </rPh>
    <rPh sb="8" eb="9">
      <t>ジョウ</t>
    </rPh>
    <rPh sb="11" eb="12">
      <t>ダイ</t>
    </rPh>
    <rPh sb="13" eb="14">
      <t>コウ</t>
    </rPh>
    <rPh sb="14" eb="15">
      <t>ダイ</t>
    </rPh>
    <rPh sb="16" eb="17">
      <t>ゴウ</t>
    </rPh>
    <phoneticPr fontId="5"/>
  </si>
  <si>
    <t>ｍ</t>
    <phoneticPr fontId="5"/>
  </si>
  <si>
    <t>大   阪　運 輸 支 局</t>
    <phoneticPr fontId="5"/>
  </si>
  <si>
    <t>輸送部門</t>
    <phoneticPr fontId="5"/>
  </si>
  <si>
    <t>京   都　運 輸 支 局</t>
    <phoneticPr fontId="5"/>
  </si>
  <si>
    <t>輸送・監査部門</t>
    <phoneticPr fontId="5"/>
  </si>
  <si>
    <t>℡０７５－６８１－９７６５</t>
    <phoneticPr fontId="5"/>
  </si>
  <si>
    <t>輸送部門</t>
    <phoneticPr fontId="5"/>
  </si>
  <si>
    <t>℡０７８－４５３－１１０４</t>
    <phoneticPr fontId="5"/>
  </si>
  <si>
    <t>奈   良　運 輸 支 局</t>
    <phoneticPr fontId="5"/>
  </si>
  <si>
    <t>企画輸送・監査部門</t>
    <phoneticPr fontId="5"/>
  </si>
  <si>
    <t>℡０７４３－５９－２１５１</t>
    <phoneticPr fontId="5"/>
  </si>
  <si>
    <t>滋   賀　運 輸 支 局</t>
    <phoneticPr fontId="5"/>
  </si>
  <si>
    <t>℡０７７－５８５－７２５３</t>
    <phoneticPr fontId="5"/>
  </si>
  <si>
    <t>和歌山　運 輸 支 局</t>
    <phoneticPr fontId="5"/>
  </si>
  <si>
    <t>℡０７３－４２２－２１３８</t>
    <phoneticPr fontId="5"/>
  </si>
  <si>
    <t>　　　　認証を必要とする場合には、認証のある定款）又は寄附行為の謄本</t>
    <rPh sb="4" eb="6">
      <t>ニンショウ</t>
    </rPh>
    <phoneticPr fontId="5"/>
  </si>
  <si>
    <t>　　イ．定款（会社法（平成十七年法律第八十六号）第三十条第一項及びその準用規定により</t>
    <rPh sb="7" eb="9">
      <t>カイシャ</t>
    </rPh>
    <rPh sb="11" eb="13">
      <t>ヘイセイ</t>
    </rPh>
    <rPh sb="13" eb="15">
      <t>17</t>
    </rPh>
    <rPh sb="19" eb="22">
      <t>86</t>
    </rPh>
    <rPh sb="25" eb="27">
      <t>30</t>
    </rPh>
    <rPh sb="28" eb="29">
      <t>ダイ</t>
    </rPh>
    <rPh sb="29" eb="30">
      <t>1</t>
    </rPh>
    <rPh sb="30" eb="31">
      <t>コウ</t>
    </rPh>
    <phoneticPr fontId="5"/>
  </si>
  <si>
    <t>　　ハ．設立しようとする法人が株式会社であるときは、株式の引受けの状況及び見込みを</t>
    <rPh sb="26" eb="28">
      <t>カブシキ</t>
    </rPh>
    <rPh sb="29" eb="31">
      <t>ヒキウ</t>
    </rPh>
    <rPh sb="33" eb="35">
      <t>ジョウキョウ</t>
    </rPh>
    <rPh sb="35" eb="36">
      <t>オヨ</t>
    </rPh>
    <rPh sb="37" eb="39">
      <t>ミコ</t>
    </rPh>
    <phoneticPr fontId="5"/>
  </si>
  <si>
    <t>　　　　記載した書類</t>
    <phoneticPr fontId="5"/>
  </si>
  <si>
    <t>５．法人を設立しようとするものにあっては、次に掲げる書類</t>
    <rPh sb="23" eb="24">
      <t>カカ</t>
    </rPh>
    <rPh sb="26" eb="28">
      <t>ショルイ</t>
    </rPh>
    <phoneticPr fontId="5"/>
  </si>
  <si>
    <t>⑩グループ企業</t>
    <rPh sb="5" eb="7">
      <t>キギョウ</t>
    </rPh>
    <phoneticPr fontId="5"/>
  </si>
  <si>
    <t xml:space="preserve">   整備管理者委嘱承諾書（グループ企業）【別紙⑩】、グループ企業を証する書類</t>
    <rPh sb="18" eb="20">
      <t>キギョウ</t>
    </rPh>
    <rPh sb="31" eb="33">
      <t>キギョウ</t>
    </rPh>
    <rPh sb="34" eb="35">
      <t>ショウ</t>
    </rPh>
    <rPh sb="37" eb="39">
      <t>ショルイ</t>
    </rPh>
    <phoneticPr fontId="5"/>
  </si>
  <si>
    <t>【別紙⑥－３】</t>
    <phoneticPr fontId="5"/>
  </si>
  <si>
    <t>　の１１．法令遵守（２）に規定する健康保険法、厚生年金法、労働者災害補償保険法、雇用保険</t>
    <rPh sb="5" eb="7">
      <t>ホウレイ</t>
    </rPh>
    <rPh sb="7" eb="9">
      <t>ジュンシュ</t>
    </rPh>
    <rPh sb="13" eb="15">
      <t>キテイ</t>
    </rPh>
    <phoneticPr fontId="5"/>
  </si>
  <si>
    <t>その他（審査基準の社会保険等に加入する旨を証する書類【別紙⑥－３】）</t>
    <rPh sb="9" eb="11">
      <t>シャカイ</t>
    </rPh>
    <rPh sb="11" eb="13">
      <t>ホケン</t>
    </rPh>
    <rPh sb="13" eb="14">
      <t>トウ</t>
    </rPh>
    <rPh sb="15" eb="17">
      <t>カニュウ</t>
    </rPh>
    <phoneticPr fontId="5"/>
  </si>
  <si>
    <t>　　申請書は、Ａ４版縦（下段中央にページ番号）・横書き・左とじ（フラットファイル）としてください。</t>
    <phoneticPr fontId="5"/>
  </si>
  <si>
    <t>　　　す。</t>
    <phoneticPr fontId="5"/>
  </si>
  <si>
    <t>　　　(ｲ)名称は、一般的に営業所が１ヵ所であれば本社（個人の場合、本店)営業所と記入することとなりま</t>
    <phoneticPr fontId="5"/>
  </si>
  <si>
    <t>　　①名称は、一般的に車庫が１ヵ所であれば本社（個人の場合、本店）車庫と記入することとなります。</t>
    <phoneticPr fontId="5"/>
  </si>
  <si>
    <t>　　①名称は、一般的に休憩仮眠施設が１ヵ所であれば本社（個人の場合、本店）休憩・仮眠施設と記入す</t>
    <phoneticPr fontId="5"/>
  </si>
  <si>
    <t>　　  ることとなります。</t>
    <phoneticPr fontId="5"/>
  </si>
  <si>
    <t>については、下記のとおり実施致します。</t>
    <phoneticPr fontId="5"/>
  </si>
  <si>
    <t>　　　　　　イ　一般財団法人全国福祉輸送サービス協会が実施する福祉タクシー乗務員研修</t>
    <rPh sb="27" eb="29">
      <t>ジッシ</t>
    </rPh>
    <rPh sb="31" eb="33">
      <t>フクシ</t>
    </rPh>
    <rPh sb="37" eb="40">
      <t>ジョウムイン</t>
    </rPh>
    <rPh sb="40" eb="42">
      <t>ケンシュウ</t>
    </rPh>
    <phoneticPr fontId="5"/>
  </si>
  <si>
    <t xml:space="preserve"> 大正・昭和・平成</t>
    <rPh sb="1" eb="3">
      <t>タイショウ</t>
    </rPh>
    <rPh sb="4" eb="6">
      <t>ショウワ</t>
    </rPh>
    <rPh sb="7" eb="9">
      <t>ヘイセイ</t>
    </rPh>
    <phoneticPr fontId="5"/>
  </si>
  <si>
    <t xml:space="preserve">住 所 、氏 名及び郵 便 番 号 </t>
    <rPh sb="0" eb="1">
      <t>ジュウ</t>
    </rPh>
    <rPh sb="2" eb="3">
      <t>トコロ</t>
    </rPh>
    <rPh sb="5" eb="6">
      <t>シ</t>
    </rPh>
    <rPh sb="7" eb="8">
      <t>メイ</t>
    </rPh>
    <rPh sb="8" eb="9">
      <t>オヨ</t>
    </rPh>
    <rPh sb="10" eb="11">
      <t>ユウ</t>
    </rPh>
    <rPh sb="12" eb="13">
      <t>ビン</t>
    </rPh>
    <rPh sb="14" eb="15">
      <t>バン</t>
    </rPh>
    <rPh sb="16" eb="17">
      <t>ゴウ</t>
    </rPh>
    <phoneticPr fontId="5"/>
  </si>
  <si>
    <r>
      <t xml:space="preserve">連絡先 </t>
    </r>
    <r>
      <rPr>
        <sz val="8"/>
        <rFont val="ＭＳ Ｐゴシック"/>
        <family val="3"/>
        <charset val="128"/>
      </rPr>
      <t>　</t>
    </r>
    <r>
      <rPr>
        <sz val="11"/>
        <rFont val="ＭＳ Ｐゴシック"/>
        <family val="3"/>
        <charset val="128"/>
      </rPr>
      <t>電話</t>
    </r>
    <phoneticPr fontId="5"/>
  </si>
  <si>
    <t>　</t>
    <phoneticPr fontId="5"/>
  </si>
  <si>
    <t>住　　所　　　　　</t>
    <phoneticPr fontId="5"/>
  </si>
  <si>
    <t>郵便番号</t>
    <rPh sb="0" eb="2">
      <t>ユウビン</t>
    </rPh>
    <rPh sb="2" eb="4">
      <t>バンゴウ</t>
    </rPh>
    <phoneticPr fontId="5"/>
  </si>
  <si>
    <t>　　　　　　ア　一般社団法人全国ハイヤー・タクシー連合会等が実施するケア輸送サービス</t>
    <rPh sb="28" eb="29">
      <t>トウ</t>
    </rPh>
    <rPh sb="30" eb="32">
      <t>ジッシ</t>
    </rPh>
    <rPh sb="36" eb="38">
      <t>ユソウ</t>
    </rPh>
    <phoneticPr fontId="5"/>
  </si>
  <si>
    <t>　　　　　　　　従事者研修を修了していること。</t>
    <rPh sb="11" eb="13">
      <t>ケンシュウ</t>
    </rPh>
    <rPh sb="14" eb="16">
      <t>シュウリョウ</t>
    </rPh>
    <phoneticPr fontId="5"/>
  </si>
  <si>
    <t>２．その他道路運送法に違反する行為はいたしません。</t>
    <phoneticPr fontId="5"/>
  </si>
  <si>
    <t>　万一事実と相違又は道路運送法に違反したときは、何時許可の取消処分を受けても異議を申</t>
    <phoneticPr fontId="5"/>
  </si>
  <si>
    <t>の申請に関する審査基準について』の細部取扱について」（平成２８年１２月２０日付け近運自二第７３１号）</t>
    <rPh sb="4" eb="5">
      <t>カン</t>
    </rPh>
    <phoneticPr fontId="5"/>
  </si>
  <si>
    <t>　『一般乗用旅客自動車運送事業（福祉輸送事業）の許可等の申請に関する審査基準について』（平成２８</t>
    <rPh sb="16" eb="18">
      <t>フクシ</t>
    </rPh>
    <rPh sb="18" eb="20">
      <t>ユソウ</t>
    </rPh>
    <rPh sb="20" eb="22">
      <t>ジギョウ</t>
    </rPh>
    <rPh sb="26" eb="27">
      <t>トウ</t>
    </rPh>
    <phoneticPr fontId="5"/>
  </si>
  <si>
    <t>年１２月２０日付け近運自二公示第３３号）及び「『一般乗用旅客自動車運送事業（福祉輸送事業）の許可等</t>
    <rPh sb="0" eb="1">
      <t>ネン</t>
    </rPh>
    <rPh sb="3" eb="4">
      <t>ツキ</t>
    </rPh>
    <rPh sb="38" eb="40">
      <t>フクシ</t>
    </rPh>
    <rPh sb="40" eb="42">
      <t>ユソウ</t>
    </rPh>
    <rPh sb="42" eb="44">
      <t>ジギョウ</t>
    </rPh>
    <rPh sb="48" eb="49">
      <t>トウ</t>
    </rPh>
    <phoneticPr fontId="5"/>
  </si>
  <si>
    <t>をよく読んで以下に注意して記入してください。</t>
    <rPh sb="3" eb="4">
      <t>ヨ</t>
    </rPh>
    <rPh sb="6" eb="8">
      <t>イカ</t>
    </rPh>
    <phoneticPr fontId="5"/>
  </si>
  <si>
    <t>１．「一般乗用旅客自動車運送事業（福祉輸送事業）の許可等の申請に関する審査基準について」</t>
    <rPh sb="17" eb="19">
      <t>フクシ</t>
    </rPh>
    <rPh sb="19" eb="21">
      <t>ユソウ</t>
    </rPh>
    <rPh sb="21" eb="23">
      <t>ジギョウ</t>
    </rPh>
    <rPh sb="27" eb="28">
      <t>トウ</t>
    </rPh>
    <rPh sb="32" eb="33">
      <t>カン</t>
    </rPh>
    <rPh sb="35" eb="37">
      <t>シンサ</t>
    </rPh>
    <rPh sb="37" eb="39">
      <t>キジュン</t>
    </rPh>
    <phoneticPr fontId="5"/>
  </si>
  <si>
    <t>（平成２８年1２月２０日付け近運自二公示第３３号）及び『「一般乗用旅客自動車運送事業（福祉輸</t>
    <rPh sb="35" eb="38">
      <t>ジドウシャ</t>
    </rPh>
    <rPh sb="38" eb="40">
      <t>ウンソウ</t>
    </rPh>
    <rPh sb="40" eb="42">
      <t>ジギョウ</t>
    </rPh>
    <rPh sb="43" eb="45">
      <t>フクシ</t>
    </rPh>
    <rPh sb="45" eb="46">
      <t>ユ</t>
    </rPh>
    <phoneticPr fontId="5"/>
  </si>
  <si>
    <t>送事業）の許可の申請に関する審査基準について」の細部取扱いについて』（平成２８年1２月２０</t>
    <rPh sb="0" eb="1">
      <t>ソウ</t>
    </rPh>
    <rPh sb="1" eb="3">
      <t>ジギョウ</t>
    </rPh>
    <rPh sb="24" eb="26">
      <t>サイブ</t>
    </rPh>
    <rPh sb="26" eb="28">
      <t>トリアツカイ</t>
    </rPh>
    <rPh sb="35" eb="37">
      <t>ヘイセイ</t>
    </rPh>
    <rPh sb="39" eb="40">
      <t>ネン</t>
    </rPh>
    <rPh sb="42" eb="43">
      <t>ツキ</t>
    </rPh>
    <phoneticPr fontId="5"/>
  </si>
  <si>
    <t>日付け近運自二第７３１号）の8.管理運営体制（1）及び11.法令遵守（1）に記載している法令試験</t>
    <rPh sb="7" eb="8">
      <t>ダイ</t>
    </rPh>
    <rPh sb="25" eb="26">
      <t>オヨ</t>
    </rPh>
    <rPh sb="30" eb="32">
      <t>ホウレイ</t>
    </rPh>
    <rPh sb="32" eb="34">
      <t>ジュンシュ</t>
    </rPh>
    <rPh sb="38" eb="40">
      <t>キサイ</t>
    </rPh>
    <rPh sb="44" eb="46">
      <t>ホウレイ</t>
    </rPh>
    <rPh sb="46" eb="47">
      <t>タメシ</t>
    </rPh>
    <rPh sb="47" eb="48">
      <t>ケン</t>
    </rPh>
    <phoneticPr fontId="5"/>
  </si>
  <si>
    <t xml:space="preserve">     　 毎月末日までの申請者に対し、翌月１０日頃に法令試験を実施し、</t>
    <rPh sb="7" eb="9">
      <t>マイツキ</t>
    </rPh>
    <rPh sb="9" eb="11">
      <t>マツジツ</t>
    </rPh>
    <rPh sb="14" eb="16">
      <t>シンセイ</t>
    </rPh>
    <rPh sb="16" eb="17">
      <t>シャ</t>
    </rPh>
    <rPh sb="18" eb="19">
      <t>タイ</t>
    </rPh>
    <rPh sb="21" eb="23">
      <t>ヨクゲツ</t>
    </rPh>
    <rPh sb="25" eb="26">
      <t>ニチ</t>
    </rPh>
    <rPh sb="26" eb="27">
      <t>コロ</t>
    </rPh>
    <rPh sb="28" eb="30">
      <t>ホウレイ</t>
    </rPh>
    <rPh sb="30" eb="32">
      <t>シケン</t>
    </rPh>
    <rPh sb="33" eb="35">
      <t>ジッシ</t>
    </rPh>
    <phoneticPr fontId="5"/>
  </si>
  <si>
    <t xml:space="preserve">      　その合格申請者を取りまとめて処理いたします。</t>
    <rPh sb="9" eb="11">
      <t>ゴウカク</t>
    </rPh>
    <rPh sb="11" eb="13">
      <t>シンセイ</t>
    </rPh>
    <rPh sb="13" eb="14">
      <t>シャ</t>
    </rPh>
    <rPh sb="15" eb="16">
      <t>ト</t>
    </rPh>
    <rPh sb="21" eb="23">
      <t>ショリ</t>
    </rPh>
    <phoneticPr fontId="5"/>
  </si>
  <si>
    <t>兵   庫　　陸  運  部</t>
    <phoneticPr fontId="5"/>
  </si>
  <si>
    <t>において示している「一般乗用旅客自動車運送事業（福祉輸送事業）の許可等の申請に関する</t>
    <rPh sb="24" eb="26">
      <t>フクシ</t>
    </rPh>
    <rPh sb="26" eb="28">
      <t>ユソウ</t>
    </rPh>
    <rPh sb="28" eb="30">
      <t>ジギョウ</t>
    </rPh>
    <rPh sb="34" eb="35">
      <t>トウ</t>
    </rPh>
    <rPh sb="36" eb="38">
      <t>シンセイ</t>
    </rPh>
    <rPh sb="39" eb="40">
      <t>カン</t>
    </rPh>
    <phoneticPr fontId="5"/>
  </si>
  <si>
    <t>審査基準について」（公示）の要件に適合していることが必要です。</t>
    <phoneticPr fontId="5"/>
  </si>
  <si>
    <t>２．添付書類の４．５．６．７．については、該当する項目の書類を添付して下さい。</t>
    <rPh sb="2" eb="4">
      <t>テンプ</t>
    </rPh>
    <rPh sb="4" eb="6">
      <t>ショルイ</t>
    </rPh>
    <phoneticPr fontId="5"/>
  </si>
  <si>
    <t>１．勤務形態ごとに車両数・運転者数を記入して下さい。</t>
  </si>
  <si>
    <t>２．運行管理者等の氏名を申請者の事業運営の実状に見合うように指揮命令系統図に記入し</t>
    <phoneticPr fontId="5"/>
  </si>
  <si>
    <t xml:space="preserve">   て下さい。（運行管理規程を定めてください。）</t>
    <phoneticPr fontId="5"/>
  </si>
  <si>
    <t>３．指導主任者等の氏名を申請者の事業運営の実状に見合うように指揮命令系統図に記入</t>
    <phoneticPr fontId="5"/>
  </si>
  <si>
    <t xml:space="preserve">   して下さい。（指導要領を定めてください。）</t>
    <phoneticPr fontId="5"/>
  </si>
  <si>
    <t xml:space="preserve">               TEL０６-６９４９－６４４６／ＦＡＸ０６-６９４９－６５３１</t>
    <phoneticPr fontId="5"/>
  </si>
  <si>
    <t>宣誓いたします。</t>
  </si>
  <si>
    <t>１．道路運送法　第７条（欠格事由）各号の規定に該当いたしません。</t>
  </si>
  <si>
    <t>上記に相違ないことを宣誓いたします。</t>
  </si>
  <si>
    <t>　法に基づく社会保険等に加入することを宣誓いたします。</t>
    <rPh sb="1" eb="2">
      <t>ホウ</t>
    </rPh>
    <rPh sb="3" eb="4">
      <t>モト</t>
    </rPh>
    <rPh sb="6" eb="8">
      <t>シャカイ</t>
    </rPh>
    <rPh sb="8" eb="10">
      <t>ホケン</t>
    </rPh>
    <rPh sb="10" eb="11">
      <t>トウ</t>
    </rPh>
    <rPh sb="19" eb="21">
      <t>センセイ</t>
    </rPh>
    <phoneticPr fontId="5"/>
  </si>
  <si>
    <t>令和　　　年　　　月　　　日</t>
    <rPh sb="0" eb="2">
      <t>レイワ</t>
    </rPh>
    <phoneticPr fontId="5"/>
  </si>
  <si>
    <t>令和　　　年　　　月　　　日現在</t>
    <rPh sb="0" eb="2">
      <t>レイワ</t>
    </rPh>
    <rPh sb="5" eb="6">
      <t>ネン</t>
    </rPh>
    <rPh sb="9" eb="10">
      <t>ツキ</t>
    </rPh>
    <rPh sb="13" eb="14">
      <t>ヒ</t>
    </rPh>
    <rPh sb="14" eb="16">
      <t>ゲンザイ</t>
    </rPh>
    <phoneticPr fontId="13"/>
  </si>
  <si>
    <t>環境性能割</t>
    <rPh sb="0" eb="2">
      <t>カンキョウ</t>
    </rPh>
    <rPh sb="2" eb="4">
      <t>セイノウ</t>
    </rPh>
    <rPh sb="4" eb="5">
      <t>ワ</t>
    </rPh>
    <phoneticPr fontId="13"/>
  </si>
  <si>
    <t>　の１１．法令遵守（３）　(ｲ)･(ﾛ)･(ﾊ)･(ﾆ)･(ﾎ)･(ﾍ)・(ﾄ)・(ﾁ)・（ﾘ）の規定に抵触いたしません。</t>
    <rPh sb="5" eb="7">
      <t>ホウレイ</t>
    </rPh>
    <rPh sb="7" eb="9">
      <t>ジュンシュ</t>
    </rPh>
    <rPh sb="49" eb="50">
      <t>キ</t>
    </rPh>
    <rPh sb="50" eb="51">
      <t>テイ</t>
    </rPh>
    <rPh sb="52" eb="54">
      <t>テイショク</t>
    </rPh>
    <phoneticPr fontId="5"/>
  </si>
  <si>
    <t>　　　自動車六法、運行管理者用基礎講習テキスト旅客編、旅客自動車運送事業等通達集の</t>
    <rPh sb="9" eb="11">
      <t>ウンコウ</t>
    </rPh>
    <rPh sb="11" eb="14">
      <t>カンリシャ</t>
    </rPh>
    <rPh sb="14" eb="15">
      <t>ヨウ</t>
    </rPh>
    <rPh sb="15" eb="17">
      <t>キソ</t>
    </rPh>
    <rPh sb="17" eb="19">
      <t>コウシュウ</t>
    </rPh>
    <rPh sb="23" eb="25">
      <t>リョカク</t>
    </rPh>
    <rPh sb="25" eb="26">
      <t>ヘン</t>
    </rPh>
    <rPh sb="27" eb="29">
      <t>リョカク</t>
    </rPh>
    <rPh sb="29" eb="32">
      <t>ジドウシャ</t>
    </rPh>
    <rPh sb="32" eb="34">
      <t>ウンソウ</t>
    </rPh>
    <rPh sb="34" eb="36">
      <t>ジギョウ</t>
    </rPh>
    <rPh sb="36" eb="37">
      <t>トウ</t>
    </rPh>
    <rPh sb="37" eb="39">
      <t>ツウタツ</t>
    </rPh>
    <rPh sb="39" eb="40">
      <t>シュウ</t>
    </rPh>
    <phoneticPr fontId="5"/>
  </si>
  <si>
    <t>　　　冊子のみ持込可</t>
    <phoneticPr fontId="5"/>
  </si>
  <si>
    <t>幅員証明書に代わる添付書類</t>
  </si>
  <si>
    <t>注意</t>
  </si>
  <si>
    <t>道路のみ使用できます。</t>
  </si>
  <si>
    <t>近畿運輸局長　　殿</t>
  </si>
  <si>
    <t>令和　　年　　月　　日</t>
  </si>
  <si>
    <t>代表者名　　　　　　　　　　</t>
  </si>
  <si>
    <t>前面道路に関する概要</t>
  </si>
  <si>
    <t>道路の状況</t>
  </si>
  <si>
    <t>道路の種類</t>
  </si>
  <si>
    <t>国道・府県道・市町村道・私道</t>
  </si>
  <si>
    <t>路　線　名</t>
  </si>
  <si>
    <t>歩道の有無</t>
  </si>
  <si>
    <t>交　通　量</t>
  </si>
  <si>
    <t>一方通行指定の有無</t>
  </si>
  <si>
    <t>道路運送法第５条第１項第３号に規定する事業計画のうち、自動車車庫の前面道路</t>
    <phoneticPr fontId="5"/>
  </si>
  <si>
    <t>については、下記の内容に相違ないことを宣誓します。</t>
    <phoneticPr fontId="5"/>
  </si>
  <si>
    <t>有　・　無</t>
    <phoneticPr fontId="5"/>
  </si>
  <si>
    <t>多い　・　少ない</t>
    <phoneticPr fontId="5"/>
  </si>
  <si>
    <t>有　・　無</t>
    <phoneticPr fontId="5"/>
  </si>
  <si>
    <t>自動車車庫の前面道路</t>
    <phoneticPr fontId="5"/>
  </si>
  <si>
    <t>【営業所・休憩施設平面図　作成例】</t>
    <rPh sb="1" eb="4">
      <t>エイギョウショ</t>
    </rPh>
    <rPh sb="5" eb="7">
      <t>キュウケイ</t>
    </rPh>
    <rPh sb="7" eb="9">
      <t>シセツ</t>
    </rPh>
    <rPh sb="9" eb="12">
      <t>ヘイメンズ</t>
    </rPh>
    <rPh sb="13" eb="16">
      <t>サクセイレイ</t>
    </rPh>
    <phoneticPr fontId="13"/>
  </si>
  <si>
    <t>※あくまでも一例です。申請する営業所・休憩施設の形状により、図面、求積方法が異なる場合があります。</t>
    <rPh sb="6" eb="8">
      <t>イチレイ</t>
    </rPh>
    <rPh sb="11" eb="13">
      <t>シンセイ</t>
    </rPh>
    <rPh sb="15" eb="18">
      <t>エイギョウショ</t>
    </rPh>
    <rPh sb="19" eb="21">
      <t>キュウケイ</t>
    </rPh>
    <rPh sb="21" eb="23">
      <t>シセツ</t>
    </rPh>
    <rPh sb="24" eb="26">
      <t>ケイジョウ</t>
    </rPh>
    <rPh sb="30" eb="32">
      <t>ズメン</t>
    </rPh>
    <rPh sb="33" eb="34">
      <t>モト</t>
    </rPh>
    <rPh sb="34" eb="35">
      <t>セキ</t>
    </rPh>
    <rPh sb="35" eb="37">
      <t>ホウホウ</t>
    </rPh>
    <rPh sb="38" eb="39">
      <t>コト</t>
    </rPh>
    <rPh sb="41" eb="43">
      <t>バアイ</t>
    </rPh>
    <phoneticPr fontId="13"/>
  </si>
  <si>
    <t>休憩施設</t>
    <rPh sb="0" eb="2">
      <t>キュウケイ</t>
    </rPh>
    <rPh sb="2" eb="4">
      <t>シセツ</t>
    </rPh>
    <phoneticPr fontId="13"/>
  </si>
  <si>
    <t>【営業所・休憩施設写真撮影図　作成例】</t>
    <rPh sb="1" eb="4">
      <t>エイギョウショ</t>
    </rPh>
    <rPh sb="5" eb="7">
      <t>キュウケイ</t>
    </rPh>
    <rPh sb="7" eb="9">
      <t>シセツ</t>
    </rPh>
    <rPh sb="9" eb="11">
      <t>シャシン</t>
    </rPh>
    <rPh sb="11" eb="13">
      <t>サツエイ</t>
    </rPh>
    <rPh sb="13" eb="14">
      <t>ズ</t>
    </rPh>
    <rPh sb="15" eb="18">
      <t>サクセイレイ</t>
    </rPh>
    <phoneticPr fontId="13"/>
  </si>
  <si>
    <t>※あくまでも一例です。申請する営業所・休憩施設の形状等により、写真の撮影方向、枚数等が異なる場合があります。</t>
    <rPh sb="6" eb="8">
      <t>イチレイ</t>
    </rPh>
    <rPh sb="11" eb="13">
      <t>シンセイ</t>
    </rPh>
    <rPh sb="24" eb="26">
      <t>ケイジョウ</t>
    </rPh>
    <rPh sb="26" eb="27">
      <t>トウ</t>
    </rPh>
    <rPh sb="31" eb="33">
      <t>シャシン</t>
    </rPh>
    <rPh sb="34" eb="36">
      <t>サツエイ</t>
    </rPh>
    <rPh sb="36" eb="38">
      <t>ホウコウ</t>
    </rPh>
    <rPh sb="39" eb="41">
      <t>マイスウ</t>
    </rPh>
    <rPh sb="41" eb="42">
      <t>トウ</t>
    </rPh>
    <rPh sb="43" eb="44">
      <t>コト</t>
    </rPh>
    <rPh sb="46" eb="48">
      <t>バアイ</t>
    </rPh>
    <phoneticPr fontId="13"/>
  </si>
  <si>
    <t>写真①</t>
    <rPh sb="0" eb="2">
      <t>シャシン</t>
    </rPh>
    <phoneticPr fontId="13"/>
  </si>
  <si>
    <t>写真②</t>
    <rPh sb="0" eb="2">
      <t>シャシン</t>
    </rPh>
    <phoneticPr fontId="13"/>
  </si>
  <si>
    <t>写真③</t>
    <rPh sb="0" eb="2">
      <t>シャシン</t>
    </rPh>
    <phoneticPr fontId="13"/>
  </si>
  <si>
    <t>写真④</t>
    <rPh sb="0" eb="2">
      <t>シャシン</t>
    </rPh>
    <phoneticPr fontId="13"/>
  </si>
  <si>
    <t>写真⑤</t>
    <rPh sb="0" eb="2">
      <t>シャシン</t>
    </rPh>
    <phoneticPr fontId="13"/>
  </si>
  <si>
    <t>写真⑥</t>
    <rPh sb="0" eb="2">
      <t>シャシン</t>
    </rPh>
    <phoneticPr fontId="13"/>
  </si>
  <si>
    <t>申請車庫</t>
    <rPh sb="0" eb="2">
      <t>シンセイ</t>
    </rPh>
    <rPh sb="2" eb="4">
      <t>シャコ</t>
    </rPh>
    <phoneticPr fontId="13"/>
  </si>
  <si>
    <t>前面道路</t>
    <rPh sb="0" eb="2">
      <t>ゼンメン</t>
    </rPh>
    <rPh sb="2" eb="4">
      <t>ドウロ</t>
    </rPh>
    <phoneticPr fontId="13"/>
  </si>
  <si>
    <t>【車庫平面図　作成例】</t>
    <rPh sb="1" eb="3">
      <t>シャコ</t>
    </rPh>
    <rPh sb="3" eb="6">
      <t>ヘイメンズ</t>
    </rPh>
    <rPh sb="7" eb="10">
      <t>サクセイレイ</t>
    </rPh>
    <phoneticPr fontId="13"/>
  </si>
  <si>
    <t>※あくまでも一例です。申請する車庫の形状により、図面、求積方法が異なる場合があります。</t>
    <rPh sb="6" eb="8">
      <t>イチレイ</t>
    </rPh>
    <rPh sb="11" eb="13">
      <t>シンセイ</t>
    </rPh>
    <rPh sb="15" eb="17">
      <t>シャコ</t>
    </rPh>
    <rPh sb="18" eb="20">
      <t>ケイジョウ</t>
    </rPh>
    <rPh sb="24" eb="26">
      <t>ズメン</t>
    </rPh>
    <rPh sb="27" eb="28">
      <t>モト</t>
    </rPh>
    <rPh sb="28" eb="29">
      <t>セキ</t>
    </rPh>
    <rPh sb="29" eb="31">
      <t>ホウホウ</t>
    </rPh>
    <rPh sb="32" eb="33">
      <t>コト</t>
    </rPh>
    <rPh sb="35" eb="37">
      <t>バアイ</t>
    </rPh>
    <phoneticPr fontId="13"/>
  </si>
  <si>
    <t>【車庫写真撮影図　作成例】</t>
    <rPh sb="1" eb="3">
      <t>シャコ</t>
    </rPh>
    <rPh sb="3" eb="5">
      <t>シャシン</t>
    </rPh>
    <rPh sb="5" eb="7">
      <t>サツエイ</t>
    </rPh>
    <rPh sb="7" eb="8">
      <t>ズ</t>
    </rPh>
    <rPh sb="9" eb="12">
      <t>サクセイレイ</t>
    </rPh>
    <phoneticPr fontId="13"/>
  </si>
  <si>
    <t>※あくまでも一例です。申請車庫の形状等により、写真の撮影方向、枚数等が異なる場合があります。</t>
    <rPh sb="6" eb="8">
      <t>イチレイ</t>
    </rPh>
    <rPh sb="11" eb="13">
      <t>シンセイ</t>
    </rPh>
    <rPh sb="13" eb="15">
      <t>シャコ</t>
    </rPh>
    <rPh sb="16" eb="18">
      <t>ケイジョウ</t>
    </rPh>
    <rPh sb="18" eb="19">
      <t>トウ</t>
    </rPh>
    <rPh sb="23" eb="25">
      <t>シャシン</t>
    </rPh>
    <rPh sb="26" eb="28">
      <t>サツエイ</t>
    </rPh>
    <rPh sb="28" eb="30">
      <t>ホウコウ</t>
    </rPh>
    <rPh sb="31" eb="33">
      <t>マイスウ</t>
    </rPh>
    <rPh sb="33" eb="34">
      <t>トウ</t>
    </rPh>
    <rPh sb="35" eb="36">
      <t>コト</t>
    </rPh>
    <rPh sb="38" eb="40">
      <t>バアイ</t>
    </rPh>
    <phoneticPr fontId="13"/>
  </si>
  <si>
    <t>事業開始に要する資金</t>
    <rPh sb="0" eb="2">
      <t>ジギョウ</t>
    </rPh>
    <rPh sb="2" eb="4">
      <t>カイシ</t>
    </rPh>
    <rPh sb="5" eb="6">
      <t>ヨウ</t>
    </rPh>
    <rPh sb="8" eb="10">
      <t>シキン</t>
    </rPh>
    <phoneticPr fontId="13"/>
  </si>
  <si>
    <t>資本金、剰余金等を記載してください。</t>
    <rPh sb="0" eb="3">
      <t>シホンキン</t>
    </rPh>
    <rPh sb="4" eb="7">
      <t>ジョウヨキン</t>
    </rPh>
    <rPh sb="7" eb="8">
      <t>トウ</t>
    </rPh>
    <rPh sb="9" eb="11">
      <t>キサイ</t>
    </rPh>
    <phoneticPr fontId="13"/>
  </si>
  <si>
    <t>直近の貸借対照表を参考に記載してください。</t>
    <rPh sb="0" eb="2">
      <t>チョッキン</t>
    </rPh>
    <rPh sb="3" eb="5">
      <t>タイシャク</t>
    </rPh>
    <rPh sb="5" eb="8">
      <t>タイショウヒョウ</t>
    </rPh>
    <rPh sb="9" eb="11">
      <t>サンコウ</t>
    </rPh>
    <rPh sb="12" eb="14">
      <t>キサイ</t>
    </rPh>
    <phoneticPr fontId="13"/>
  </si>
  <si>
    <t>「（２）申請人が個人の場合」の表に資産目録の預貯金等に係るものを記載してください。</t>
    <rPh sb="4" eb="7">
      <t>シンセイニン</t>
    </rPh>
    <rPh sb="8" eb="10">
      <t>コジン</t>
    </rPh>
    <rPh sb="11" eb="13">
      <t>バアイ</t>
    </rPh>
    <rPh sb="15" eb="16">
      <t>ヒョウ</t>
    </rPh>
    <rPh sb="17" eb="19">
      <t>シサン</t>
    </rPh>
    <rPh sb="19" eb="21">
      <t>モクロク</t>
    </rPh>
    <rPh sb="22" eb="25">
      <t>ヨチョキン</t>
    </rPh>
    <rPh sb="25" eb="26">
      <t>トウ</t>
    </rPh>
    <rPh sb="27" eb="28">
      <t>カカ</t>
    </rPh>
    <rPh sb="32" eb="34">
      <t>キサイ</t>
    </rPh>
    <phoneticPr fontId="13"/>
  </si>
  <si>
    <t>申請時の残高証明による預貯金の額を記載してください。</t>
    <rPh sb="0" eb="3">
      <t>シンセイジ</t>
    </rPh>
    <rPh sb="4" eb="6">
      <t>ザンダカ</t>
    </rPh>
    <rPh sb="6" eb="8">
      <t>ショウメイ</t>
    </rPh>
    <rPh sb="11" eb="14">
      <t>ヨチョキン</t>
    </rPh>
    <rPh sb="15" eb="16">
      <t>ガク</t>
    </rPh>
    <rPh sb="17" eb="19">
      <t>キサイ</t>
    </rPh>
    <phoneticPr fontId="13"/>
  </si>
  <si>
    <t>なお、同金額は申請時時点及び処分までの適宜の時点で確保されていることが必要です。</t>
    <rPh sb="3" eb="6">
      <t>ドウキンガク</t>
    </rPh>
    <rPh sb="7" eb="10">
      <t>シンセイジ</t>
    </rPh>
    <rPh sb="10" eb="12">
      <t>ジテン</t>
    </rPh>
    <rPh sb="12" eb="13">
      <t>オヨ</t>
    </rPh>
    <rPh sb="14" eb="16">
      <t>ショブン</t>
    </rPh>
    <rPh sb="19" eb="21">
      <t>テキギ</t>
    </rPh>
    <rPh sb="22" eb="24">
      <t>ジテン</t>
    </rPh>
    <rPh sb="25" eb="27">
      <t>カクホ</t>
    </rPh>
    <rPh sb="35" eb="37">
      <t>ヒツヨウ</t>
    </rPh>
    <phoneticPr fontId="13"/>
  </si>
  <si>
    <t>申請日直近の見込み貸借対照表を添付することにより、「資産の部」の中の「その他流動資産（現金預金</t>
    <rPh sb="0" eb="2">
      <t>シンセイ</t>
    </rPh>
    <rPh sb="1" eb="2">
      <t>ショウ</t>
    </rPh>
    <rPh sb="2" eb="4">
      <t>ニッチョク</t>
    </rPh>
    <phoneticPr fontId="13"/>
  </si>
  <si>
    <t>を除く）」を計上することが出来ます。</t>
    <rPh sb="1" eb="2">
      <t>ノゾ</t>
    </rPh>
    <phoneticPr fontId="13"/>
  </si>
  <si>
    <t>所要資金</t>
    <rPh sb="0" eb="2">
      <t>ショヨウ</t>
    </rPh>
    <rPh sb="2" eb="4">
      <t>シキン</t>
    </rPh>
    <phoneticPr fontId="13"/>
  </si>
  <si>
    <t>事業開始当初資金</t>
    <rPh sb="0" eb="2">
      <t>ジギョウ</t>
    </rPh>
    <rPh sb="2" eb="4">
      <t>カイシ</t>
    </rPh>
    <rPh sb="4" eb="6">
      <t>トウショ</t>
    </rPh>
    <rPh sb="6" eb="8">
      <t>シキン</t>
    </rPh>
    <phoneticPr fontId="13"/>
  </si>
  <si>
    <t>　　④計画する事業用自動車の全てが収容できる必要があります。</t>
    <rPh sb="22" eb="24">
      <t>ヒツヨウ</t>
    </rPh>
    <phoneticPr fontId="5"/>
  </si>
  <si>
    <t>　　 必要面積の計算方法</t>
    <rPh sb="3" eb="5">
      <t>ヒツヨウ</t>
    </rPh>
    <rPh sb="5" eb="7">
      <t>メンセキ</t>
    </rPh>
    <rPh sb="8" eb="10">
      <t>ケイサン</t>
    </rPh>
    <rPh sb="10" eb="12">
      <t>ホウホウ</t>
    </rPh>
    <phoneticPr fontId="5"/>
  </si>
  <si>
    <t>※上記計算式の縦横の長さ以上がそれぞれ必要です。</t>
    <rPh sb="1" eb="3">
      <t>ジョウキ</t>
    </rPh>
    <rPh sb="3" eb="6">
      <t>ケイサンシキ</t>
    </rPh>
    <rPh sb="7" eb="8">
      <t>タテ</t>
    </rPh>
    <rPh sb="8" eb="9">
      <t>ヨコ</t>
    </rPh>
    <rPh sb="10" eb="11">
      <t>ナガ</t>
    </rPh>
    <rPh sb="12" eb="14">
      <t>イジョウ</t>
    </rPh>
    <rPh sb="19" eb="21">
      <t>ヒツヨウ</t>
    </rPh>
    <phoneticPr fontId="5"/>
  </si>
  <si>
    <t>（4.69m+1m）×(1.69m+1m）＝15.3㎡</t>
    <phoneticPr fontId="5"/>
  </si>
  <si>
    <t>　　　（例）計画車両　長さ4.6m　幅1.69mの場合</t>
    <phoneticPr fontId="5"/>
  </si>
  <si>
    <t>MAIL kkt-taxi-renraku@mlit.go.jp</t>
    <phoneticPr fontId="5"/>
  </si>
  <si>
    <t>市道○○号線</t>
    <rPh sb="0" eb="2">
      <t>シドウ</t>
    </rPh>
    <rPh sb="4" eb="6">
      <t>ゴウセン</t>
    </rPh>
    <phoneticPr fontId="5"/>
  </si>
  <si>
    <t>前面道路</t>
    <rPh sb="0" eb="2">
      <t>ゼンメン</t>
    </rPh>
    <rPh sb="2" eb="4">
      <t>ドウロ</t>
    </rPh>
    <phoneticPr fontId="5"/>
  </si>
  <si>
    <t>幅員６．０ｍ</t>
    <rPh sb="0" eb="2">
      <t>フクイン</t>
    </rPh>
    <phoneticPr fontId="5"/>
  </si>
  <si>
    <t>３．事業の用に供する施設の概要及び付近の状況を記載した書類</t>
    <phoneticPr fontId="5"/>
  </si>
  <si>
    <t>　　　　（それぞれの施設が併設でない場合、施設間の直線距離を記載したもの）</t>
    <rPh sb="30" eb="32">
      <t>キサイ</t>
    </rPh>
    <phoneticPr fontId="5"/>
  </si>
  <si>
    <t>　　イ．施設（営業所・車庫・休憩仮眠施設等）の案内図（地図）</t>
    <rPh sb="27" eb="29">
      <t>チズ</t>
    </rPh>
    <phoneticPr fontId="5"/>
  </si>
  <si>
    <t xml:space="preserve">    ハ．営業所・車庫・休憩仮眠施設の使用権原を証する書面</t>
    <rPh sb="20" eb="22">
      <t>シヨウ</t>
    </rPh>
    <rPh sb="22" eb="24">
      <t>ケンゲン</t>
    </rPh>
    <rPh sb="25" eb="26">
      <t>ショウ</t>
    </rPh>
    <rPh sb="28" eb="30">
      <t>ショメン</t>
    </rPh>
    <phoneticPr fontId="5"/>
  </si>
  <si>
    <t>　　　　自己所有：不動産登記簿謄本等</t>
    <rPh sb="4" eb="6">
      <t>ジコ</t>
    </rPh>
    <rPh sb="6" eb="8">
      <t>ショユウ</t>
    </rPh>
    <rPh sb="9" eb="12">
      <t>フドウサン</t>
    </rPh>
    <rPh sb="12" eb="15">
      <t>トウキボ</t>
    </rPh>
    <rPh sb="15" eb="17">
      <t>トウホン</t>
    </rPh>
    <rPh sb="17" eb="18">
      <t>トウ</t>
    </rPh>
    <phoneticPr fontId="5"/>
  </si>
  <si>
    <t>　　ニ．都市計画法等関係法令に抵触しない旨の宣誓書【別紙⑤】</t>
    <phoneticPr fontId="5"/>
  </si>
  <si>
    <t>　　ホ．車庫前面道路の道路幅員証明書（前面道路が国道の場合は不要）</t>
    <phoneticPr fontId="5"/>
  </si>
  <si>
    <t xml:space="preserve">    ヘ．写真（営業所内外・車庫・休憩仮眠施設・車両点検清掃施設（水道等）・前面道路）</t>
    <rPh sb="25" eb="27">
      <t>シャリョウ</t>
    </rPh>
    <phoneticPr fontId="5"/>
  </si>
  <si>
    <t>４．既存の法人にあっては、次に掲げる書類</t>
    <phoneticPr fontId="5"/>
  </si>
  <si>
    <t>　　ト ．計画する事業用自動車の使用権原を証する書面</t>
    <rPh sb="5" eb="7">
      <t>ケイカク</t>
    </rPh>
    <rPh sb="9" eb="12">
      <t>ジギョウヨウ</t>
    </rPh>
    <rPh sb="12" eb="15">
      <t>ジドウシャ</t>
    </rPh>
    <rPh sb="16" eb="18">
      <t>シヨウ</t>
    </rPh>
    <rPh sb="18" eb="20">
      <t>ケンゲン</t>
    </rPh>
    <rPh sb="21" eb="22">
      <t>ショウ</t>
    </rPh>
    <rPh sb="24" eb="26">
      <t>ショメン</t>
    </rPh>
    <phoneticPr fontId="5"/>
  </si>
  <si>
    <t>　　自己所有：自動車車検証（写）</t>
    <rPh sb="2" eb="4">
      <t>ジコ</t>
    </rPh>
    <rPh sb="4" eb="6">
      <t>ショユウ</t>
    </rPh>
    <rPh sb="7" eb="10">
      <t>ジドウシャ</t>
    </rPh>
    <rPh sb="10" eb="13">
      <t>シャケンショウ</t>
    </rPh>
    <rPh sb="14" eb="15">
      <t>ウツ</t>
    </rPh>
    <phoneticPr fontId="5"/>
  </si>
  <si>
    <t>　　リース　　：自動車リース契約書（写）及び車両カタログ</t>
    <rPh sb="8" eb="10">
      <t>ジドウ</t>
    </rPh>
    <rPh sb="10" eb="11">
      <t>クルマ</t>
    </rPh>
    <rPh sb="14" eb="17">
      <t>ケイヤクショ</t>
    </rPh>
    <rPh sb="18" eb="19">
      <t>ウツ</t>
    </rPh>
    <rPh sb="20" eb="21">
      <t>オヨ</t>
    </rPh>
    <rPh sb="22" eb="24">
      <t>シャリョウ</t>
    </rPh>
    <phoneticPr fontId="5"/>
  </si>
  <si>
    <t>　　ハ．最近の事業年度における貸借対照表</t>
    <phoneticPr fontId="5"/>
  </si>
  <si>
    <t>　　ニ．役員又は社員の名簿及び履歴書</t>
    <phoneticPr fontId="5"/>
  </si>
  <si>
    <t>　　イ．定款又は寄附行為</t>
    <phoneticPr fontId="5"/>
  </si>
  <si>
    <t>運輸　太郎</t>
    <rPh sb="0" eb="2">
      <t>ウンユ</t>
    </rPh>
    <rPh sb="3" eb="5">
      <t>タロウ</t>
    </rPh>
    <phoneticPr fontId="5"/>
  </si>
  <si>
    <t>携帯電話</t>
    <rPh sb="0" eb="2">
      <t>ケイタイ</t>
    </rPh>
    <rPh sb="2" eb="4">
      <t>デンワ</t>
    </rPh>
    <phoneticPr fontId="5"/>
  </si>
  <si>
    <t>運輸　次郎</t>
    <rPh sb="0" eb="2">
      <t>ウンユ</t>
    </rPh>
    <rPh sb="3" eb="5">
      <t>ジロウ</t>
    </rPh>
    <phoneticPr fontId="5"/>
  </si>
  <si>
    <t>運輸 次郎</t>
    <rPh sb="0" eb="2">
      <t>ウンユ</t>
    </rPh>
    <rPh sb="3" eb="5">
      <t>ジロウ</t>
    </rPh>
    <phoneticPr fontId="5"/>
  </si>
  <si>
    <t>運輸　次郎</t>
    <rPh sb="0" eb="1">
      <t>ウン</t>
    </rPh>
    <rPh sb="1" eb="2">
      <t>ユ</t>
    </rPh>
    <rPh sb="3" eb="5">
      <t>ジロウ</t>
    </rPh>
    <phoneticPr fontId="5"/>
  </si>
  <si>
    <t>本社</t>
    <rPh sb="0" eb="2">
      <t>ホンシャ</t>
    </rPh>
    <phoneticPr fontId="5"/>
  </si>
  <si>
    <t>営業所</t>
    <rPh sb="0" eb="3">
      <t>エイギョウショ</t>
    </rPh>
    <phoneticPr fontId="5"/>
  </si>
  <si>
    <t>運行管理者</t>
    <rPh sb="0" eb="2">
      <t>ウンコウ</t>
    </rPh>
    <rPh sb="2" eb="4">
      <t>カンリ</t>
    </rPh>
    <rPh sb="4" eb="5">
      <t>シャ</t>
    </rPh>
    <phoneticPr fontId="5"/>
  </si>
  <si>
    <t>車庫</t>
    <rPh sb="0" eb="2">
      <t>シャコ</t>
    </rPh>
    <phoneticPr fontId="5"/>
  </si>
  <si>
    <t>運転者</t>
    <rPh sb="0" eb="3">
      <t>ウンテンシャ</t>
    </rPh>
    <phoneticPr fontId="5"/>
  </si>
  <si>
    <t>大阪府</t>
    <rPh sb="0" eb="3">
      <t>オオサカフ</t>
    </rPh>
    <phoneticPr fontId="5"/>
  </si>
  <si>
    <t>小型</t>
    <rPh sb="0" eb="2">
      <t>コガタ</t>
    </rPh>
    <phoneticPr fontId="5"/>
  </si>
  <si>
    <t>１（１）</t>
    <phoneticPr fontId="5"/>
  </si>
  <si>
    <t>１両</t>
    <rPh sb="1" eb="2">
      <t>リョウ</t>
    </rPh>
    <phoneticPr fontId="13"/>
  </si>
  <si>
    <t>借入</t>
    <rPh sb="0" eb="2">
      <t>カリイレ</t>
    </rPh>
    <phoneticPr fontId="13"/>
  </si>
  <si>
    <t>○○府○○市○○区○－○－○</t>
    <rPh sb="2" eb="3">
      <t>フ</t>
    </rPh>
    <phoneticPr fontId="5"/>
  </si>
  <si>
    <t>○○府○○市○○区○－○－○</t>
    <phoneticPr fontId="5"/>
  </si>
  <si>
    <t>　　　（収容能力は、車庫平面図記載の面積と一致するものとなります。）</t>
    <phoneticPr fontId="5"/>
  </si>
  <si>
    <t>〈２．資金の調達方法【別紙④】の作成にあたっての留意点〉</t>
    <rPh sb="3" eb="5">
      <t>シキン</t>
    </rPh>
    <rPh sb="6" eb="8">
      <t>チョウタツ</t>
    </rPh>
    <rPh sb="8" eb="10">
      <t>ホウホウ</t>
    </rPh>
    <phoneticPr fontId="5"/>
  </si>
  <si>
    <t>○</t>
  </si>
  <si>
    <t>(１)法人の場合</t>
    <rPh sb="3" eb="5">
      <t>ホウジン</t>
    </rPh>
    <rPh sb="6" eb="8">
      <t>バアイ</t>
    </rPh>
    <phoneticPr fontId="5"/>
  </si>
  <si>
    <t>(２)個人の場合</t>
    <rPh sb="3" eb="5">
      <t>コジン</t>
    </rPh>
    <rPh sb="6" eb="8">
      <t>バアイ</t>
    </rPh>
    <phoneticPr fontId="5"/>
  </si>
  <si>
    <t>・現金預金</t>
    <rPh sb="1" eb="3">
      <t>ゲンキン</t>
    </rPh>
    <rPh sb="3" eb="5">
      <t>ヨキン</t>
    </rPh>
    <phoneticPr fontId="5"/>
  </si>
  <si>
    <t>・その他流動資産（法人の場合に限る。）</t>
    <phoneticPr fontId="5"/>
  </si>
  <si>
    <t>その他流動資産を自己資金として充当する場合には、通常決算期における貸借対照表を添付する他に、</t>
    <rPh sb="2" eb="3">
      <t>タ</t>
    </rPh>
    <rPh sb="3" eb="5">
      <t>リュウドウ</t>
    </rPh>
    <rPh sb="5" eb="7">
      <t>シサン</t>
    </rPh>
    <rPh sb="8" eb="10">
      <t>ジコ</t>
    </rPh>
    <rPh sb="10" eb="12">
      <t>シキン</t>
    </rPh>
    <rPh sb="15" eb="17">
      <t>ジュウトウ</t>
    </rPh>
    <rPh sb="19" eb="21">
      <t>バアイ</t>
    </rPh>
    <rPh sb="24" eb="26">
      <t>ツウジョウ</t>
    </rPh>
    <rPh sb="26" eb="29">
      <t>ケッサンキ</t>
    </rPh>
    <rPh sb="33" eb="35">
      <t>タイシャク</t>
    </rPh>
    <rPh sb="35" eb="38">
      <t>タイショウヒョウ</t>
    </rPh>
    <rPh sb="39" eb="41">
      <t>テンプ</t>
    </rPh>
    <rPh sb="43" eb="44">
      <t>ホカ</t>
    </rPh>
    <phoneticPr fontId="13"/>
  </si>
  <si>
    <t>　「事業開始当初資金」の１００％以上が必要です。</t>
    <phoneticPr fontId="5"/>
  </si>
  <si>
    <t>※自己資金額は、別紙③の事業開始に要する資金「所要資金額合計」の５０％以上、かつ</t>
    <rPh sb="8" eb="10">
      <t>ベッシ</t>
    </rPh>
    <phoneticPr fontId="5"/>
  </si>
  <si>
    <t>〈１．所要資金及び事業開始に要する資金の内訳【別紙③】の作成にあたっての留意点〉</t>
    <rPh sb="20" eb="22">
      <t>ウチワケ</t>
    </rPh>
    <phoneticPr fontId="5"/>
  </si>
  <si>
    <t>１．</t>
  </si>
  <si>
    <t>（ヘ）</t>
  </si>
  <si>
    <t>（ト）</t>
  </si>
  <si>
    <t>（イ）車両費</t>
    <rPh sb="3" eb="5">
      <t>シャリョウ</t>
    </rPh>
    <rPh sb="5" eb="6">
      <t>ヒ</t>
    </rPh>
    <phoneticPr fontId="13"/>
  </si>
  <si>
    <t>（ロ）土地費</t>
    <rPh sb="3" eb="5">
      <t>トチ</t>
    </rPh>
    <rPh sb="5" eb="6">
      <t>ヒ</t>
    </rPh>
    <phoneticPr fontId="13"/>
  </si>
  <si>
    <t>・消費税は、購入・リースに係わらず自動車の保有に必要な額の合計を計上してください。</t>
    <rPh sb="1" eb="4">
      <t>ショウヒゼイ</t>
    </rPh>
    <rPh sb="6" eb="8">
      <t>コウニュウ</t>
    </rPh>
    <rPh sb="13" eb="14">
      <t>カカ</t>
    </rPh>
    <rPh sb="17" eb="20">
      <t>ジドウシャ</t>
    </rPh>
    <rPh sb="21" eb="23">
      <t>ホユウ</t>
    </rPh>
    <rPh sb="24" eb="26">
      <t>ヒツヨウ</t>
    </rPh>
    <rPh sb="27" eb="28">
      <t>ガク</t>
    </rPh>
    <rPh sb="29" eb="31">
      <t>ゴウケイ</t>
    </rPh>
    <rPh sb="32" eb="34">
      <t>ケイジョウ</t>
    </rPh>
    <phoneticPr fontId="13"/>
  </si>
  <si>
    <t>・所有している場合、０円と記入してください。</t>
    <rPh sb="1" eb="3">
      <t>ショユウ</t>
    </rPh>
    <rPh sb="7" eb="9">
      <t>バアイ</t>
    </rPh>
    <rPh sb="11" eb="12">
      <t>エン</t>
    </rPh>
    <rPh sb="13" eb="15">
      <t>キニュウ</t>
    </rPh>
    <phoneticPr fontId="13"/>
  </si>
  <si>
    <t>・タクシーメーターの価格も併せて、計上してください。</t>
    <rPh sb="10" eb="12">
      <t>カカク</t>
    </rPh>
    <rPh sb="13" eb="14">
      <t>アワ</t>
    </rPh>
    <rPh sb="17" eb="19">
      <t>ケイジョウ</t>
    </rPh>
    <phoneticPr fontId="5"/>
  </si>
  <si>
    <t>・車庫等の事業用施設に係る土地の取得費又は賃貸料については、</t>
    <rPh sb="1" eb="3">
      <t>シャコ</t>
    </rPh>
    <rPh sb="3" eb="4">
      <t>トウ</t>
    </rPh>
    <rPh sb="5" eb="7">
      <t>ジギョウ</t>
    </rPh>
    <rPh sb="7" eb="10">
      <t>ヨウシセツ</t>
    </rPh>
    <rPh sb="11" eb="12">
      <t>カカ</t>
    </rPh>
    <rPh sb="13" eb="15">
      <t>トチ</t>
    </rPh>
    <rPh sb="16" eb="19">
      <t>シュトクヒ</t>
    </rPh>
    <rPh sb="19" eb="20">
      <t>マタ</t>
    </rPh>
    <rPh sb="21" eb="24">
      <t>チンタイリョウ</t>
    </rPh>
    <phoneticPr fontId="13"/>
  </si>
  <si>
    <t>　取得の場合は取得価格、賃借の場合は１カ年分の賃貸料及び敷金等を計上してください。</t>
    <phoneticPr fontId="13"/>
  </si>
  <si>
    <t>・営業所、休憩、仮眠又は睡眠のための施設等の取得費又は賃借料については、</t>
    <rPh sb="1" eb="4">
      <t>エイギョウショ</t>
    </rPh>
    <rPh sb="5" eb="7">
      <t>キュウケイ</t>
    </rPh>
    <rPh sb="8" eb="10">
      <t>カミン</t>
    </rPh>
    <rPh sb="10" eb="11">
      <t>マタ</t>
    </rPh>
    <rPh sb="12" eb="14">
      <t>スイミン</t>
    </rPh>
    <rPh sb="18" eb="20">
      <t>シセツ</t>
    </rPh>
    <rPh sb="20" eb="21">
      <t>トウ</t>
    </rPh>
    <rPh sb="22" eb="25">
      <t>シュトクヒ</t>
    </rPh>
    <rPh sb="25" eb="26">
      <t>マタ</t>
    </rPh>
    <rPh sb="27" eb="30">
      <t>チンシャクリョウ</t>
    </rPh>
    <phoneticPr fontId="13"/>
  </si>
  <si>
    <t>　取得の場合は取得価格、賃借の場合は１カ年分の賃貸料及び敷金等を計上してください。</t>
    <phoneticPr fontId="13"/>
  </si>
  <si>
    <t>（ハ）建物費</t>
    <rPh sb="3" eb="5">
      <t>タテモノ</t>
    </rPh>
    <rPh sb="5" eb="6">
      <t>ヒ</t>
    </rPh>
    <phoneticPr fontId="13"/>
  </si>
  <si>
    <t>（ニ）機械器具及び什器備品</t>
    <rPh sb="3" eb="5">
      <t>キカイ</t>
    </rPh>
    <rPh sb="5" eb="7">
      <t>キグ</t>
    </rPh>
    <rPh sb="7" eb="8">
      <t>オヨ</t>
    </rPh>
    <rPh sb="9" eb="11">
      <t>ジュウキ</t>
    </rPh>
    <rPh sb="11" eb="13">
      <t>ビヒン</t>
    </rPh>
    <phoneticPr fontId="13"/>
  </si>
  <si>
    <t>（ホ）運転資金</t>
    <rPh sb="3" eb="5">
      <t>ウンテン</t>
    </rPh>
    <rPh sb="5" eb="7">
      <t>シキン</t>
    </rPh>
    <phoneticPr fontId="13"/>
  </si>
  <si>
    <t>・日常点検に必要な工具等が必要な場合金額を記載。</t>
    <rPh sb="1" eb="3">
      <t>ニチジョウ</t>
    </rPh>
    <rPh sb="3" eb="5">
      <t>テンケン</t>
    </rPh>
    <rPh sb="6" eb="8">
      <t>ヒツヨウ</t>
    </rPh>
    <rPh sb="9" eb="11">
      <t>コウグ</t>
    </rPh>
    <rPh sb="11" eb="12">
      <t>トウ</t>
    </rPh>
    <rPh sb="13" eb="15">
      <t>ヒツヨウ</t>
    </rPh>
    <rPh sb="16" eb="18">
      <t>バアイ</t>
    </rPh>
    <rPh sb="18" eb="20">
      <t>キンガク</t>
    </rPh>
    <rPh sb="21" eb="23">
      <t>キサイ</t>
    </rPh>
    <phoneticPr fontId="13"/>
  </si>
  <si>
    <t>・各項目ごとに２ヶ月分を計上してください。</t>
    <rPh sb="1" eb="4">
      <t>カクコウモク</t>
    </rPh>
    <rPh sb="9" eb="10">
      <t>ゲツ</t>
    </rPh>
    <rPh sb="10" eb="11">
      <t>ブン</t>
    </rPh>
    <rPh sb="12" eb="14">
      <t>ケイジョウ</t>
    </rPh>
    <phoneticPr fontId="13"/>
  </si>
  <si>
    <t>・計画車両にかかる保険料等を確認の上１カ年の保険料等を計上してください。</t>
    <rPh sb="1" eb="3">
      <t>ケイカク</t>
    </rPh>
    <rPh sb="3" eb="5">
      <t>シャリョウ</t>
    </rPh>
    <rPh sb="9" eb="12">
      <t>ホケンリョウ</t>
    </rPh>
    <rPh sb="12" eb="13">
      <t>トウ</t>
    </rPh>
    <rPh sb="14" eb="16">
      <t>カクニン</t>
    </rPh>
    <rPh sb="17" eb="18">
      <t>ウエ</t>
    </rPh>
    <rPh sb="20" eb="21">
      <t>ネン</t>
    </rPh>
    <rPh sb="22" eb="25">
      <t>ホケンリョウ</t>
    </rPh>
    <rPh sb="25" eb="26">
      <t>トウ</t>
    </rPh>
    <rPh sb="27" eb="29">
      <t>ケイジョウ</t>
    </rPh>
    <phoneticPr fontId="13"/>
  </si>
  <si>
    <t>・許可後必要となるであろう費用を計上してください。</t>
    <rPh sb="1" eb="3">
      <t>キョカ</t>
    </rPh>
    <rPh sb="3" eb="4">
      <t>ゴ</t>
    </rPh>
    <rPh sb="4" eb="6">
      <t>ヒツヨウ</t>
    </rPh>
    <rPh sb="13" eb="15">
      <t>ヒヨウ</t>
    </rPh>
    <rPh sb="16" eb="18">
      <t>ケイジョウ</t>
    </rPh>
    <phoneticPr fontId="13"/>
  </si>
  <si>
    <t>　（広告宣伝費、看板代、車両購入雑費、車体ペイント代、各種台帳類の整備）</t>
    <rPh sb="2" eb="4">
      <t>コウコク</t>
    </rPh>
    <rPh sb="4" eb="7">
      <t>センデンヒ</t>
    </rPh>
    <rPh sb="8" eb="10">
      <t>カンバン</t>
    </rPh>
    <rPh sb="10" eb="11">
      <t>ダイ</t>
    </rPh>
    <rPh sb="12" eb="14">
      <t>シャリョウ</t>
    </rPh>
    <rPh sb="14" eb="16">
      <t>コウニュウ</t>
    </rPh>
    <rPh sb="16" eb="18">
      <t>ザッピ</t>
    </rPh>
    <rPh sb="19" eb="21">
      <t>シャタイ</t>
    </rPh>
    <rPh sb="25" eb="26">
      <t>ダイ</t>
    </rPh>
    <rPh sb="27" eb="29">
      <t>カクシュ</t>
    </rPh>
    <rPh sb="29" eb="31">
      <t>ダイチョウ</t>
    </rPh>
    <rPh sb="31" eb="32">
      <t>ルイ</t>
    </rPh>
    <rPh sb="33" eb="35">
      <t>セイビ</t>
    </rPh>
    <phoneticPr fontId="13"/>
  </si>
  <si>
    <t>（ヘ）保険料等</t>
    <rPh sb="3" eb="6">
      <t>ホケンリョウ</t>
    </rPh>
    <rPh sb="6" eb="7">
      <t>トウ</t>
    </rPh>
    <phoneticPr fontId="13"/>
  </si>
  <si>
    <t>（ト）その他</t>
    <rPh sb="5" eb="6">
      <t>タ</t>
    </rPh>
    <phoneticPr fontId="13"/>
  </si>
  <si>
    <t>・許可後一括購入の場合は全額、賃借の場合は賃借料２ヶ月分及び敷金等を計上してください。</t>
    <rPh sb="1" eb="3">
      <t>キョカ</t>
    </rPh>
    <rPh sb="3" eb="6">
      <t>ゴイッカツ</t>
    </rPh>
    <rPh sb="6" eb="8">
      <t>コウニュウ</t>
    </rPh>
    <rPh sb="9" eb="11">
      <t>バアイ</t>
    </rPh>
    <rPh sb="12" eb="14">
      <t>ゼンガク</t>
    </rPh>
    <rPh sb="15" eb="17">
      <t>チンシャク</t>
    </rPh>
    <rPh sb="18" eb="20">
      <t>バアイ</t>
    </rPh>
    <rPh sb="21" eb="24">
      <t>チンシャクリョウ</t>
    </rPh>
    <rPh sb="26" eb="27">
      <t>ゲツ</t>
    </rPh>
    <rPh sb="27" eb="28">
      <t>ブン</t>
    </rPh>
    <rPh sb="28" eb="29">
      <t>オヨ</t>
    </rPh>
    <rPh sb="30" eb="32">
      <t>シキキン</t>
    </rPh>
    <rPh sb="32" eb="33">
      <t>トウ</t>
    </rPh>
    <rPh sb="34" eb="36">
      <t>ケイジョウ</t>
    </rPh>
    <phoneticPr fontId="13"/>
  </si>
  <si>
    <t>・所要資金と同額を計上してください。</t>
    <rPh sb="1" eb="3">
      <t>ショヨウ</t>
    </rPh>
    <rPh sb="3" eb="5">
      <t>シキン</t>
    </rPh>
    <rPh sb="6" eb="8">
      <t>ドウガク</t>
    </rPh>
    <rPh sb="9" eb="11">
      <t>ケイジョウ</t>
    </rPh>
    <phoneticPr fontId="13"/>
  </si>
  <si>
    <t>・一括購入の場合は、全額を計上してください。</t>
    <rPh sb="13" eb="15">
      <t>ケイジョウ</t>
    </rPh>
    <phoneticPr fontId="13"/>
  </si>
  <si>
    <t>・割賦購入の場合、頭金、割賦支払額（２ヶ月分）を計上してください。</t>
    <rPh sb="1" eb="3">
      <t>カップ</t>
    </rPh>
    <rPh sb="3" eb="5">
      <t>コウニュウ</t>
    </rPh>
    <rPh sb="6" eb="8">
      <t>バアイ</t>
    </rPh>
    <rPh sb="9" eb="11">
      <t>アタマキン</t>
    </rPh>
    <rPh sb="12" eb="14">
      <t>カップ</t>
    </rPh>
    <rPh sb="14" eb="17">
      <t>シハライガク</t>
    </rPh>
    <rPh sb="20" eb="21">
      <t>ゲツ</t>
    </rPh>
    <rPh sb="21" eb="22">
      <t>ブン</t>
    </rPh>
    <rPh sb="24" eb="26">
      <t>ケイジョウ</t>
    </rPh>
    <phoneticPr fontId="13"/>
  </si>
  <si>
    <t>・リース契約場合、月額リース料の２ヶ月分を計上してください。</t>
    <rPh sb="4" eb="6">
      <t>ケイヤク</t>
    </rPh>
    <rPh sb="6" eb="8">
      <t>バアイ</t>
    </rPh>
    <rPh sb="9" eb="10">
      <t>ツキ</t>
    </rPh>
    <rPh sb="10" eb="11">
      <t>ガク</t>
    </rPh>
    <rPh sb="14" eb="15">
      <t>リョウ</t>
    </rPh>
    <rPh sb="18" eb="19">
      <t>ゲツ</t>
    </rPh>
    <rPh sb="19" eb="20">
      <t>ブン</t>
    </rPh>
    <rPh sb="21" eb="23">
      <t>ケイジョウ</t>
    </rPh>
    <phoneticPr fontId="13"/>
  </si>
  <si>
    <t>・分割購入の場合も、未払金全額を計上してください。</t>
    <rPh sb="1" eb="3">
      <t>ブンカツ</t>
    </rPh>
    <rPh sb="3" eb="5">
      <t>コウニュウ</t>
    </rPh>
    <rPh sb="6" eb="8">
      <t>バアイ</t>
    </rPh>
    <rPh sb="10" eb="13">
      <t>ミバライキン</t>
    </rPh>
    <rPh sb="13" eb="15">
      <t>ゼンガク</t>
    </rPh>
    <rPh sb="16" eb="18">
      <t>ケイジョウ</t>
    </rPh>
    <phoneticPr fontId="13"/>
  </si>
  <si>
    <t>・リース契約の場合、リース料の１年分を計上してください。</t>
    <rPh sb="4" eb="6">
      <t>ケイヤク</t>
    </rPh>
    <rPh sb="7" eb="9">
      <t>バアイ</t>
    </rPh>
    <rPh sb="13" eb="14">
      <t>リョウ</t>
    </rPh>
    <rPh sb="16" eb="18">
      <t>ネンブン</t>
    </rPh>
    <rPh sb="17" eb="18">
      <t>ブン</t>
    </rPh>
    <rPh sb="19" eb="21">
      <t>ケイジョウ</t>
    </rPh>
    <phoneticPr fontId="13"/>
  </si>
  <si>
    <t>連絡先　電話</t>
    <rPh sb="0" eb="3">
      <t>レンラクサキ</t>
    </rPh>
    <rPh sb="4" eb="6">
      <t>デンワ</t>
    </rPh>
    <phoneticPr fontId="5"/>
  </si>
  <si>
    <t>担当者：</t>
    <rPh sb="0" eb="3">
      <t>タントウシャ</t>
    </rPh>
    <phoneticPr fontId="5"/>
  </si>
  <si>
    <t>　　　　（それぞれの施設の縦・横寸法と面積を記載したもの）</t>
    <rPh sb="13" eb="14">
      <t>タテ</t>
    </rPh>
    <rPh sb="15" eb="16">
      <t>ヨコ</t>
    </rPh>
    <rPh sb="16" eb="18">
      <t>スンポウ</t>
    </rPh>
    <rPh sb="19" eb="21">
      <t>メンセキ</t>
    </rPh>
    <rPh sb="22" eb="24">
      <t>キサイ</t>
    </rPh>
    <phoneticPr fontId="5"/>
  </si>
  <si>
    <t>（２カ月分）燃料費＋油脂費〔燃料費の３％〕</t>
    <rPh sb="3" eb="4">
      <t>ゲツ</t>
    </rPh>
    <rPh sb="4" eb="5">
      <t>ブン</t>
    </rPh>
    <rPh sb="6" eb="9">
      <t>ネンリョウヒ</t>
    </rPh>
    <rPh sb="10" eb="12">
      <t>ユシ</t>
    </rPh>
    <rPh sb="12" eb="13">
      <t>ヒ</t>
    </rPh>
    <rPh sb="14" eb="17">
      <t>ネンリョウヒ</t>
    </rPh>
    <phoneticPr fontId="13"/>
  </si>
  <si>
    <t>１両月額×２カ月×申請車両数</t>
    <rPh sb="1" eb="2">
      <t>リョウ</t>
    </rPh>
    <rPh sb="2" eb="4">
      <t>ゲツガク</t>
    </rPh>
    <rPh sb="7" eb="8">
      <t>ゲツ</t>
    </rPh>
    <rPh sb="9" eb="11">
      <t>シンセイ</t>
    </rPh>
    <rPh sb="11" eb="13">
      <t>シャリョウ</t>
    </rPh>
    <rPh sb="13" eb="14">
      <t>スウ</t>
    </rPh>
    <phoneticPr fontId="13"/>
  </si>
  <si>
    <t>年額×２／１２カ月分</t>
    <rPh sb="0" eb="2">
      <t>ネンガク</t>
    </rPh>
    <rPh sb="8" eb="9">
      <t>ゲツ</t>
    </rPh>
    <rPh sb="9" eb="10">
      <t>ブン</t>
    </rPh>
    <phoneticPr fontId="13"/>
  </si>
  <si>
    <t>１本当たりの値段×年間使用本数２／１２カ月分</t>
    <rPh sb="1" eb="2">
      <t>ホン</t>
    </rPh>
    <rPh sb="2" eb="3">
      <t>ア</t>
    </rPh>
    <rPh sb="6" eb="8">
      <t>ネダン</t>
    </rPh>
    <rPh sb="9" eb="11">
      <t>ネンカン</t>
    </rPh>
    <rPh sb="11" eb="13">
      <t>シヨウ</t>
    </rPh>
    <rPh sb="13" eb="15">
      <t>ホンスウ</t>
    </rPh>
    <phoneticPr fontId="13"/>
  </si>
  <si>
    <t>年額×２／１２カ月分</t>
    <rPh sb="0" eb="2">
      <t>ネンガク</t>
    </rPh>
    <rPh sb="8" eb="10">
      <t>ゲツブン</t>
    </rPh>
    <phoneticPr fontId="13"/>
  </si>
  <si>
    <t>（２カ月分）旅費、備品・消耗品費、水道・光熱費、広告宣伝費　等</t>
    <rPh sb="6" eb="8">
      <t>リョヒ</t>
    </rPh>
    <rPh sb="9" eb="11">
      <t>ビヒン</t>
    </rPh>
    <rPh sb="12" eb="15">
      <t>ショウモウヒン</t>
    </rPh>
    <rPh sb="15" eb="16">
      <t>ヒ</t>
    </rPh>
    <rPh sb="17" eb="19">
      <t>スイドウ</t>
    </rPh>
    <rPh sb="20" eb="23">
      <t>コウネツヒ</t>
    </rPh>
    <rPh sb="24" eb="26">
      <t>コウコク</t>
    </rPh>
    <rPh sb="26" eb="29">
      <t>センデンヒ</t>
    </rPh>
    <rPh sb="30" eb="31">
      <t>トウ</t>
    </rPh>
    <phoneticPr fontId="13"/>
  </si>
  <si>
    <t>（１年分）年額×申請車両数</t>
  </si>
  <si>
    <t>（１年分）年額×申請車両数</t>
    <rPh sb="2" eb="4">
      <t>ネンブン</t>
    </rPh>
    <rPh sb="5" eb="7">
      <t>ネンガク</t>
    </rPh>
    <rPh sb="8" eb="10">
      <t>シンセイ</t>
    </rPh>
    <rPh sb="10" eb="12">
      <t>シャリョウ</t>
    </rPh>
    <rPh sb="12" eb="13">
      <t>スウ</t>
    </rPh>
    <phoneticPr fontId="13"/>
  </si>
  <si>
    <t>（全額）看板、広告宣伝費　等</t>
    <rPh sb="1" eb="3">
      <t>ゼンガク</t>
    </rPh>
    <rPh sb="4" eb="6">
      <t>カンバン</t>
    </rPh>
    <rPh sb="7" eb="9">
      <t>コウコク</t>
    </rPh>
    <rPh sb="9" eb="12">
      <t>センデンヒ</t>
    </rPh>
    <rPh sb="13" eb="14">
      <t>ナド</t>
    </rPh>
    <phoneticPr fontId="13"/>
  </si>
  <si>
    <t>税額×申請車両数</t>
    <rPh sb="0" eb="2">
      <t>ゼイガク</t>
    </rPh>
    <rPh sb="3" eb="5">
      <t>シンセイ</t>
    </rPh>
    <rPh sb="5" eb="7">
      <t>シャリョウ</t>
    </rPh>
    <rPh sb="7" eb="8">
      <t>スウ</t>
    </rPh>
    <phoneticPr fontId="13"/>
  </si>
  <si>
    <t>　　ロ．施設（営業所・車庫・休憩仮眠施設・点検清掃施設等）の見取り図・平面図（求積図）</t>
    <rPh sb="21" eb="23">
      <t>テンケン</t>
    </rPh>
    <rPh sb="23" eb="25">
      <t>セイソウ</t>
    </rPh>
    <rPh sb="25" eb="27">
      <t>シセツ</t>
    </rPh>
    <rPh sb="27" eb="28">
      <t>トウ</t>
    </rPh>
    <rPh sb="39" eb="42">
      <t>キュウセキズ</t>
    </rPh>
    <phoneticPr fontId="5"/>
  </si>
  <si>
    <t xml:space="preserve">    車両購入：売買契約書（写）又は見積書等 及び車両カタログ</t>
    <rPh sb="4" eb="6">
      <t>シャリョウ</t>
    </rPh>
    <rPh sb="6" eb="8">
      <t>コウニュウ</t>
    </rPh>
    <rPh sb="9" eb="11">
      <t>バイバイ</t>
    </rPh>
    <rPh sb="11" eb="14">
      <t>ケイヤクショ</t>
    </rPh>
    <rPh sb="15" eb="16">
      <t>ウツ</t>
    </rPh>
    <rPh sb="17" eb="18">
      <t>マタ</t>
    </rPh>
    <rPh sb="19" eb="22">
      <t>ミツモリショ</t>
    </rPh>
    <rPh sb="22" eb="23">
      <t>トウ</t>
    </rPh>
    <rPh sb="24" eb="25">
      <t>オヨ</t>
    </rPh>
    <rPh sb="26" eb="28">
      <t>シャリョウ</t>
    </rPh>
    <phoneticPr fontId="5"/>
  </si>
  <si>
    <t xml:space="preserve">  　チ．ﾀｸｼｰﾒｰﾀｰ見積書（時間制運賃のみで設定する場合は不要）</t>
    <rPh sb="17" eb="19">
      <t>ジカン</t>
    </rPh>
    <rPh sb="19" eb="20">
      <t>セイ</t>
    </rPh>
    <rPh sb="20" eb="22">
      <t>ウンチン</t>
    </rPh>
    <rPh sb="25" eb="27">
      <t>セッテイ</t>
    </rPh>
    <rPh sb="29" eb="31">
      <t>バアイ</t>
    </rPh>
    <rPh sb="32" eb="34">
      <t>フヨウ</t>
    </rPh>
    <phoneticPr fontId="5"/>
  </si>
  <si>
    <t xml:space="preserve">  　リ．任意保険見積書</t>
    <phoneticPr fontId="5"/>
  </si>
  <si>
    <t>　　ロ．登記事項証明書</t>
    <rPh sb="4" eb="6">
      <t>トウキ</t>
    </rPh>
    <rPh sb="6" eb="8">
      <t>ジコウ</t>
    </rPh>
    <rPh sb="8" eb="11">
      <t>ショウメイショ</t>
    </rPh>
    <phoneticPr fontId="5"/>
  </si>
  <si>
    <t>〔運転者〕　月額×２カ月×運転者数</t>
    <rPh sb="1" eb="2">
      <t>ウン</t>
    </rPh>
    <rPh sb="2" eb="3">
      <t>テン</t>
    </rPh>
    <rPh sb="3" eb="4">
      <t>シャ</t>
    </rPh>
    <rPh sb="6" eb="8">
      <t>ゲツガク</t>
    </rPh>
    <rPh sb="11" eb="12">
      <t>ゲツ</t>
    </rPh>
    <rPh sb="13" eb="16">
      <t>ウンテンシャ</t>
    </rPh>
    <rPh sb="16" eb="17">
      <t>スウ</t>
    </rPh>
    <phoneticPr fontId="13"/>
  </si>
  <si>
    <t>〔運行管理者〕　月額×２カ月×運行管理者数</t>
    <rPh sb="1" eb="3">
      <t>ウンコウ</t>
    </rPh>
    <rPh sb="3" eb="6">
      <t>カンリシャ</t>
    </rPh>
    <rPh sb="8" eb="10">
      <t>ゲツガク</t>
    </rPh>
    <rPh sb="13" eb="14">
      <t>ゲツ</t>
    </rPh>
    <rPh sb="15" eb="17">
      <t>ウンコウ</t>
    </rPh>
    <rPh sb="17" eb="19">
      <t>カンリ</t>
    </rPh>
    <rPh sb="19" eb="20">
      <t>シャ</t>
    </rPh>
    <rPh sb="20" eb="21">
      <t>スウ</t>
    </rPh>
    <phoneticPr fontId="13"/>
  </si>
  <si>
    <t>黄色のセルをすべて入力してください。</t>
    <rPh sb="0" eb="2">
      <t>キイロ</t>
    </rPh>
    <rPh sb="9" eb="11">
      <t>ニュウリョク</t>
    </rPh>
    <phoneticPr fontId="13"/>
  </si>
  <si>
    <t>〔整備管理者〕　月額×２カ月×整備管理者数</t>
    <rPh sb="1" eb="3">
      <t>セイビ</t>
    </rPh>
    <rPh sb="3" eb="6">
      <t>カンリシャ</t>
    </rPh>
    <rPh sb="8" eb="10">
      <t>ゲツガク</t>
    </rPh>
    <rPh sb="13" eb="14">
      <t>ゲツ</t>
    </rPh>
    <rPh sb="15" eb="17">
      <t>セイビ</t>
    </rPh>
    <rPh sb="17" eb="20">
      <t>カンリシャ</t>
    </rPh>
    <rPh sb="20" eb="21">
      <t>スウ</t>
    </rPh>
    <phoneticPr fontId="13"/>
  </si>
  <si>
    <t>月額×２カ月</t>
    <rPh sb="0" eb="2">
      <t>ゲツガク</t>
    </rPh>
    <rPh sb="5" eb="6">
      <t>ゲツ</t>
    </rPh>
    <phoneticPr fontId="13"/>
  </si>
  <si>
    <t>〔事務員〕　月額×２カ月×事務員人</t>
    <rPh sb="1" eb="4">
      <t>ジムイン</t>
    </rPh>
    <rPh sb="6" eb="8">
      <t>ゲツガク</t>
    </rPh>
    <rPh sb="11" eb="12">
      <t>ゲツ</t>
    </rPh>
    <rPh sb="13" eb="16">
      <t>ジムイン</t>
    </rPh>
    <rPh sb="16" eb="17">
      <t>ニン</t>
    </rPh>
    <phoneticPr fontId="13"/>
  </si>
  <si>
    <t>①</t>
    <phoneticPr fontId="5"/>
  </si>
  <si>
    <t>②</t>
    <phoneticPr fontId="5"/>
  </si>
  <si>
    <t>②</t>
    <phoneticPr fontId="5"/>
  </si>
  <si>
    <t>　　　　借入：賃貸借契約書(写)等</t>
    <rPh sb="4" eb="6">
      <t>カリイレ</t>
    </rPh>
    <rPh sb="7" eb="10">
      <t>チンタイシャク</t>
    </rPh>
    <rPh sb="10" eb="13">
      <t>ケイヤクショ</t>
    </rPh>
    <rPh sb="12" eb="13">
      <t>ショ</t>
    </rPh>
    <rPh sb="14" eb="15">
      <t>ウツ</t>
    </rPh>
    <rPh sb="16" eb="17">
      <t>トウ</t>
    </rPh>
    <phoneticPr fontId="5"/>
  </si>
  <si>
    <t>その他（運行管理者等就任承諾書【別紙⑦～⑪）】</t>
    <rPh sb="4" eb="6">
      <t>ウンコウ</t>
    </rPh>
    <rPh sb="6" eb="9">
      <t>カンリシャ</t>
    </rPh>
    <rPh sb="9" eb="10">
      <t>トウ</t>
    </rPh>
    <rPh sb="10" eb="12">
      <t>シュウニン</t>
    </rPh>
    <rPh sb="12" eb="15">
      <t>ショウダクショ</t>
    </rPh>
    <rPh sb="16" eb="18">
      <t>ベッシ</t>
    </rPh>
    <phoneticPr fontId="5"/>
  </si>
  <si>
    <t>（ﾀｸｼｰﾒｰﾀｰ代及び改造費等を含む。）</t>
  </si>
  <si>
    <t>普通</t>
    <rPh sb="0" eb="2">
      <t>フツウ</t>
    </rPh>
    <phoneticPr fontId="5"/>
  </si>
  <si>
    <t>○○銀行</t>
    <rPh sb="2" eb="4">
      <t>ギンコウ</t>
    </rPh>
    <phoneticPr fontId="5"/>
  </si>
  <si>
    <t>　事業に専従する役員、設立法人にあっては専従役員に予定する者）であることを</t>
    <phoneticPr fontId="5"/>
  </si>
  <si>
    <t>　運転免許証、個人番号カード等により確認致します。</t>
    <phoneticPr fontId="5"/>
  </si>
  <si>
    <t>免 ・ 個</t>
    <rPh sb="0" eb="1">
      <t>メン</t>
    </rPh>
    <rPh sb="4" eb="5">
      <t>コ</t>
    </rPh>
    <phoneticPr fontId="5"/>
  </si>
  <si>
    <t>（定額）30,000円</t>
    <rPh sb="1" eb="3">
      <t>テイガク</t>
    </rPh>
    <rPh sb="10" eb="11">
      <t>エン</t>
    </rPh>
    <phoneticPr fontId="13"/>
  </si>
  <si>
    <t>（定額）30,000円</t>
    <rPh sb="1" eb="3">
      <t>テイガク</t>
    </rPh>
    <rPh sb="10" eb="11">
      <t>エン</t>
    </rPh>
    <phoneticPr fontId="5"/>
  </si>
  <si>
    <t>該当がない箇所には0を入力してください。</t>
    <rPh sb="0" eb="2">
      <t>ガイトウ</t>
    </rPh>
    <rPh sb="5" eb="7">
      <t>カショ</t>
    </rPh>
    <rPh sb="11" eb="13">
      <t>ニュウリョク</t>
    </rPh>
    <phoneticPr fontId="13"/>
  </si>
  <si>
    <t>メールアドレス</t>
    <phoneticPr fontId="5"/>
  </si>
  <si>
    <t>幅員証明事務を廃止した自治体の管理する</t>
    <phoneticPr fontId="5"/>
  </si>
  <si>
    <t>幅員証明書が発行される自治体については、宣誓書は使用できません。</t>
    <rPh sb="0" eb="2">
      <t>フクイン</t>
    </rPh>
    <rPh sb="2" eb="4">
      <t>ショウメイ</t>
    </rPh>
    <rPh sb="4" eb="5">
      <t>ショ</t>
    </rPh>
    <rPh sb="6" eb="8">
      <t>ハッコウ</t>
    </rPh>
    <rPh sb="11" eb="14">
      <t>ジチタイ</t>
    </rPh>
    <rPh sb="20" eb="23">
      <t>センセイショ</t>
    </rPh>
    <rPh sb="24" eb="26">
      <t>シヨウ</t>
    </rPh>
    <phoneticPr fontId="5"/>
  </si>
  <si>
    <r>
      <rPr>
        <b/>
        <sz val="12"/>
        <color indexed="8"/>
        <rFont val="HG丸ｺﾞｼｯｸM-PRO"/>
        <family val="3"/>
        <charset val="128"/>
      </rPr>
      <t>※</t>
    </r>
    <r>
      <rPr>
        <b/>
        <u/>
        <sz val="12"/>
        <color indexed="8"/>
        <rFont val="HG丸ｺﾞｼｯｸM-PRO"/>
        <family val="3"/>
        <charset val="128"/>
      </rPr>
      <t>幅員証明書が発行されるかどうかは、各自治体にお問い合わせください。</t>
    </r>
    <rPh sb="1" eb="3">
      <t>フクイン</t>
    </rPh>
    <rPh sb="3" eb="5">
      <t>ショウメイ</t>
    </rPh>
    <rPh sb="5" eb="6">
      <t>ショ</t>
    </rPh>
    <rPh sb="7" eb="9">
      <t>ハッコウ</t>
    </rPh>
    <rPh sb="18" eb="19">
      <t>カク</t>
    </rPh>
    <rPh sb="19" eb="22">
      <t>ジチタイ</t>
    </rPh>
    <rPh sb="24" eb="25">
      <t>ト</t>
    </rPh>
    <rPh sb="26" eb="27">
      <t>ア</t>
    </rPh>
    <phoneticPr fontId="5"/>
  </si>
  <si>
    <t>ｍ</t>
    <phoneticPr fontId="5"/>
  </si>
  <si>
    <t>道路の幅員</t>
    <rPh sb="0" eb="2">
      <t>ドウロ</t>
    </rPh>
    <rPh sb="3" eb="5">
      <t>フクイン</t>
    </rPh>
    <phoneticPr fontId="5"/>
  </si>
  <si>
    <t>号線</t>
    <rPh sb="0" eb="2">
      <t>ゴウセン</t>
    </rPh>
    <phoneticPr fontId="5"/>
  </si>
  <si>
    <t>住　　所</t>
    <phoneticPr fontId="5"/>
  </si>
  <si>
    <t>名　　称</t>
    <phoneticPr fontId="5"/>
  </si>
  <si>
    <t>前面道路の宣誓書</t>
    <rPh sb="5" eb="8">
      <t>センセイショ</t>
    </rPh>
    <phoneticPr fontId="5"/>
  </si>
  <si>
    <t>日間】</t>
    <rPh sb="0" eb="1">
      <t>ニチ</t>
    </rPh>
    <rPh sb="1" eb="2">
      <t>カン</t>
    </rPh>
    <phoneticPr fontId="5"/>
  </si>
  <si>
    <t>【</t>
    <phoneticPr fontId="5"/>
  </si>
  <si>
    <t>□ﾘﾌﾄ □ｽﾛｰﾌﾟ □回転ｼｰﾄ □兼用
□ストレッチャー□ｾﾀﾞﾝ</t>
    <rPh sb="20" eb="22">
      <t>ケンヨウ</t>
    </rPh>
    <phoneticPr fontId="5"/>
  </si>
  <si>
    <t>車両の形状</t>
    <rPh sb="0" eb="2">
      <t>シャリョウ</t>
    </rPh>
    <rPh sb="3" eb="5">
      <t>ケイジョウ</t>
    </rPh>
    <phoneticPr fontId="5"/>
  </si>
  <si>
    <t>面　　　積</t>
    <rPh sb="0" eb="1">
      <t>メン</t>
    </rPh>
    <rPh sb="4" eb="5">
      <t>セキ</t>
    </rPh>
    <phoneticPr fontId="13"/>
  </si>
  <si>
    <t>㎡</t>
    <phoneticPr fontId="5"/>
  </si>
  <si>
    <t>１（１）</t>
    <phoneticPr fontId="5"/>
  </si>
  <si>
    <t>トヨタ</t>
    <phoneticPr fontId="13"/>
  </si>
  <si>
    <t>DBA-
ZRR70G</t>
    <phoneticPr fontId="5"/>
  </si>
  <si>
    <t>7人</t>
    <rPh sb="1" eb="2">
      <t>ニン</t>
    </rPh>
    <phoneticPr fontId="13"/>
  </si>
  <si>
    <t>4.59ｍ</t>
    <phoneticPr fontId="13"/>
  </si>
  <si>
    <t>1.69ｍ</t>
    <phoneticPr fontId="13"/>
  </si>
  <si>
    <t>1.85ｍ</t>
    <phoneticPr fontId="13"/>
  </si>
  <si>
    <r>
      <t xml:space="preserve">□ﾘﾌﾄ </t>
    </r>
    <r>
      <rPr>
        <sz val="7"/>
        <color rgb="FFFF0000"/>
        <rFont val="ＭＳ Ｐゴシック"/>
        <family val="3"/>
        <charset val="128"/>
      </rPr>
      <t>■</t>
    </r>
    <r>
      <rPr>
        <sz val="7"/>
        <rFont val="ＭＳ Ｐゴシック"/>
        <family val="3"/>
        <charset val="128"/>
      </rPr>
      <t>ｽﾛｰﾌﾟ □回転ｼｰﾄ □兼用
□ストレッチャー□ｾﾀﾞﾝ</t>
    </r>
    <rPh sb="20" eb="22">
      <t>ケンヨウ</t>
    </rPh>
    <phoneticPr fontId="5"/>
  </si>
  <si>
    <t>１８㎡</t>
    <phoneticPr fontId="13"/>
  </si>
  <si>
    <t>○○府○○市○○区○－○－○</t>
    <phoneticPr fontId="5"/>
  </si>
  <si>
    <t>10.8㎡</t>
    <phoneticPr fontId="5"/>
  </si>
  <si>
    <t xml:space="preserve">     記入してください。</t>
    <phoneticPr fontId="5"/>
  </si>
  <si>
    <t>　　 営業所ごとに事業用自動車の数及びその種類（道路運送車両法第３条（自動車の種別））ごとの数を</t>
    <phoneticPr fontId="5"/>
  </si>
  <si>
    <t>５．事業用自動車の乗務員の休憩・仮眠施設の名称及び位置</t>
    <phoneticPr fontId="5"/>
  </si>
  <si>
    <t>　　④面積は、休憩仮眠施設平面図記載の面積と一致するものとなります。</t>
    <rPh sb="3" eb="5">
      <t>メンセキ</t>
    </rPh>
    <rPh sb="7" eb="13">
      <t>キュウケイカミンシセツ</t>
    </rPh>
    <phoneticPr fontId="5"/>
  </si>
  <si>
    <t>道路総幅員</t>
    <rPh sb="0" eb="2">
      <t>ドウロ</t>
    </rPh>
    <rPh sb="2" eb="3">
      <t>ソウ</t>
    </rPh>
    <rPh sb="3" eb="5">
      <t>フクイン</t>
    </rPh>
    <phoneticPr fontId="5"/>
  </si>
  <si>
    <t>車道幅員</t>
    <phoneticPr fontId="5"/>
  </si>
  <si>
    <t>（イ）</t>
    <phoneticPr fontId="13"/>
  </si>
  <si>
    <t>取得価格（含む未払金）</t>
    <phoneticPr fontId="13"/>
  </si>
  <si>
    <t>（ﾀｸｼｰﾒｰﾀｰ代及び改造費等を含む。）</t>
    <phoneticPr fontId="13"/>
  </si>
  <si>
    <t>（ロ）</t>
    <phoneticPr fontId="13"/>
  </si>
  <si>
    <t>取得価格（含む未払金）</t>
    <phoneticPr fontId="13"/>
  </si>
  <si>
    <t>（ハ）</t>
    <phoneticPr fontId="13"/>
  </si>
  <si>
    <t>（ニ）</t>
    <phoneticPr fontId="13"/>
  </si>
  <si>
    <t>（ホ）</t>
    <phoneticPr fontId="13"/>
  </si>
  <si>
    <t>（ヘ）</t>
    <phoneticPr fontId="13"/>
  </si>
  <si>
    <t>（ト）</t>
    <phoneticPr fontId="13"/>
  </si>
  <si>
    <t>【別紙②】</t>
    <phoneticPr fontId="5"/>
  </si>
  <si>
    <t>営業所名）</t>
    <phoneticPr fontId="5"/>
  </si>
  <si>
    <t>１．事業計画を遂行するに足りる有資格者の運転者を確保する計画 ・・・</t>
    <phoneticPr fontId="5"/>
  </si>
  <si>
    <t>＊添付書類・・・運転者就任承諾書【別紙⑦】、運転免許証（写）</t>
    <phoneticPr fontId="5"/>
  </si>
  <si>
    <t>２．適切な運行管理者及び整備管理者の選任計画並びに指揮命令系統</t>
    <phoneticPr fontId="5"/>
  </si>
  <si>
    <t>⑧運行管理者</t>
    <phoneticPr fontId="5"/>
  </si>
  <si>
    <t>⑦運転者</t>
    <phoneticPr fontId="5"/>
  </si>
  <si>
    <t>代表者</t>
    <phoneticPr fontId="5"/>
  </si>
  <si>
    <t>専従する役員等</t>
    <phoneticPr fontId="5"/>
  </si>
  <si>
    <t>氏名</t>
    <phoneticPr fontId="5"/>
  </si>
  <si>
    <t>氏名</t>
    <phoneticPr fontId="5"/>
  </si>
  <si>
    <t>運行管理規程</t>
    <phoneticPr fontId="5"/>
  </si>
  <si>
    <t xml:space="preserve">就業規則  </t>
    <phoneticPr fontId="5"/>
  </si>
  <si>
    <t>⑨整備管理者</t>
    <phoneticPr fontId="5"/>
  </si>
  <si>
    <t xml:space="preserve">名称 </t>
    <phoneticPr fontId="5"/>
  </si>
  <si>
    <t>＊添付書類・・・運行管理者・整備管理者就任承諾書【別紙⑧、⑨】、資格を証する書類（写）、</t>
    <phoneticPr fontId="5"/>
  </si>
  <si>
    <t>３．適切な指導主任者の選任計画並びに指揮命令系統</t>
    <phoneticPr fontId="5"/>
  </si>
  <si>
    <t>代表者</t>
    <phoneticPr fontId="5"/>
  </si>
  <si>
    <t>⑪指導主任者</t>
    <phoneticPr fontId="5"/>
  </si>
  <si>
    <t>指導教育期間</t>
    <phoneticPr fontId="5"/>
  </si>
  <si>
    <t>運転者</t>
    <phoneticPr fontId="5"/>
  </si>
  <si>
    <r>
      <t>【</t>
    </r>
    <r>
      <rPr>
        <sz val="11"/>
        <color indexed="10"/>
        <rFont val="ＭＳ Ｐゴシック"/>
        <family val="3"/>
        <charset val="128"/>
      </rPr>
      <t>１０</t>
    </r>
    <r>
      <rPr>
        <sz val="11"/>
        <color indexed="8"/>
        <rFont val="ＭＳ Ｐゴシック"/>
        <family val="3"/>
        <charset val="128"/>
      </rPr>
      <t>日間】</t>
    </r>
    <phoneticPr fontId="5"/>
  </si>
  <si>
    <t>指導要領</t>
    <phoneticPr fontId="5"/>
  </si>
  <si>
    <t>└→</t>
    <phoneticPr fontId="5"/>
  </si>
  <si>
    <t>留意点３．参照</t>
    <phoneticPr fontId="5"/>
  </si>
  <si>
    <t>＊添付書類・・・指導主任者就任承諾書【別紙⑪】</t>
    <phoneticPr fontId="5"/>
  </si>
  <si>
    <t>別添「乗務割表」のとおり</t>
    <phoneticPr fontId="5"/>
  </si>
  <si>
    <t>＊添付書類・・・乗務割表</t>
    <phoneticPr fontId="5"/>
  </si>
  <si>
    <t>５．点呼等が確実に実施できる体制</t>
    <phoneticPr fontId="5"/>
  </si>
  <si>
    <t>点呼場所</t>
    <phoneticPr fontId="5"/>
  </si>
  <si>
    <t>点呼実施者</t>
    <phoneticPr fontId="5"/>
  </si>
  <si>
    <t>日常点検の実施場所</t>
    <phoneticPr fontId="5"/>
  </si>
  <si>
    <t>日常点検の実施者</t>
    <phoneticPr fontId="5"/>
  </si>
  <si>
    <t>営業所と車庫間の距離及び連絡方法</t>
    <phoneticPr fontId="5"/>
  </si>
  <si>
    <t>ｍ</t>
    <phoneticPr fontId="5"/>
  </si>
  <si>
    <t>(1)旅客サービス・事故防止に関する指導教育方法及び計画</t>
    <phoneticPr fontId="5"/>
  </si>
  <si>
    <t>研修・講習会等の開催予定</t>
    <phoneticPr fontId="5"/>
  </si>
  <si>
    <t>年間</t>
    <phoneticPr fontId="5"/>
  </si>
  <si>
    <t>回</t>
    <phoneticPr fontId="5"/>
  </si>
  <si>
    <t>(2)事故処理連絡体制</t>
    <phoneticPr fontId="5"/>
  </si>
  <si>
    <t>運転者</t>
    <phoneticPr fontId="5"/>
  </si>
  <si>
    <t>→</t>
    <phoneticPr fontId="5"/>
  </si>
  <si>
    <t xml:space="preserve"> 運行管理者</t>
    <phoneticPr fontId="5"/>
  </si>
  <si>
    <t xml:space="preserve"> 代  表  者</t>
    <phoneticPr fontId="5"/>
  </si>
  <si>
    <t>↓</t>
    <phoneticPr fontId="5"/>
  </si>
  <si>
    <t>↓</t>
    <phoneticPr fontId="5"/>
  </si>
  <si>
    <t>┌</t>
    <phoneticPr fontId="5"/>
  </si>
  <si>
    <t>－←－</t>
    <phoneticPr fontId="5"/>
  </si>
  <si>
    <t>┘</t>
    <phoneticPr fontId="5"/>
  </si>
  <si>
    <t>警察署</t>
    <phoneticPr fontId="5"/>
  </si>
  <si>
    <t>運輸支局（陸運部）</t>
    <phoneticPr fontId="5"/>
  </si>
  <si>
    <t>苦情処理　責任者</t>
    <phoneticPr fontId="5"/>
  </si>
  <si>
    <t>苦情処理　担当者</t>
    <phoneticPr fontId="5"/>
  </si>
  <si>
    <r>
      <t>　　　　</t>
    </r>
    <r>
      <rPr>
        <u/>
        <sz val="11"/>
        <rFont val="ＭＳ Ｐゴシック"/>
        <family val="3"/>
        <charset val="128"/>
      </rPr>
      <t>※幅員証明事務を廃止している自治体等については「前面道路の宣誓書」</t>
    </r>
    <rPh sb="5" eb="7">
      <t>フクイン</t>
    </rPh>
    <rPh sb="7" eb="9">
      <t>ショウメイ</t>
    </rPh>
    <rPh sb="9" eb="11">
      <t>ジム</t>
    </rPh>
    <rPh sb="12" eb="14">
      <t>ハイシ</t>
    </rPh>
    <rPh sb="18" eb="21">
      <t>ジチタイ</t>
    </rPh>
    <rPh sb="21" eb="22">
      <t>トウ</t>
    </rPh>
    <rPh sb="28" eb="30">
      <t>ゼンメン</t>
    </rPh>
    <rPh sb="30" eb="32">
      <t>ドウロ</t>
    </rPh>
    <rPh sb="33" eb="36">
      <t>センセイショ</t>
    </rPh>
    <phoneticPr fontId="5"/>
  </si>
  <si>
    <r>
      <t>※申請者が、</t>
    </r>
    <r>
      <rPr>
        <b/>
        <u/>
        <sz val="10.5"/>
        <rFont val="ＭＳ Ｐゴシック"/>
        <family val="3"/>
        <charset val="128"/>
      </rPr>
      <t>個人</t>
    </r>
    <r>
      <rPr>
        <b/>
        <sz val="10.5"/>
        <rFont val="ＭＳ Ｐゴシック"/>
        <family val="3"/>
        <charset val="128"/>
      </rPr>
      <t>又は法人である場合のその</t>
    </r>
    <r>
      <rPr>
        <b/>
        <u/>
        <sz val="10.5"/>
        <rFont val="ＭＳ Ｐゴシック"/>
        <family val="3"/>
        <charset val="128"/>
      </rPr>
      <t>法人の役員</t>
    </r>
    <r>
      <rPr>
        <b/>
        <sz val="10.5"/>
        <rFont val="ＭＳ Ｐゴシック"/>
        <family val="3"/>
        <charset val="128"/>
      </rPr>
      <t>用（</t>
    </r>
    <r>
      <rPr>
        <b/>
        <u/>
        <sz val="10.5"/>
        <rFont val="ＭＳ Ｐゴシック"/>
        <family val="3"/>
        <charset val="128"/>
      </rPr>
      <t>登記されている役員全員分が必要</t>
    </r>
    <r>
      <rPr>
        <b/>
        <sz val="10.5"/>
        <rFont val="ＭＳ Ｐゴシック"/>
        <family val="3"/>
        <charset val="128"/>
      </rPr>
      <t>）</t>
    </r>
    <rPh sb="27" eb="29">
      <t>トウキ</t>
    </rPh>
    <rPh sb="34" eb="36">
      <t>ヤクイン</t>
    </rPh>
    <rPh sb="36" eb="38">
      <t>ゼンイン</t>
    </rPh>
    <rPh sb="38" eb="39">
      <t>ブン</t>
    </rPh>
    <rPh sb="40" eb="42">
      <t>ヒツヨウ</t>
    </rPh>
    <phoneticPr fontId="5"/>
  </si>
  <si>
    <r>
      <t>※申請者が、</t>
    </r>
    <r>
      <rPr>
        <b/>
        <u/>
        <sz val="10"/>
        <rFont val="ＭＳ Ｐゴシック"/>
        <family val="3"/>
        <charset val="128"/>
      </rPr>
      <t>個人</t>
    </r>
    <r>
      <rPr>
        <b/>
        <sz val="10"/>
        <rFont val="ＭＳ Ｐゴシック"/>
        <family val="3"/>
        <charset val="128"/>
      </rPr>
      <t>又は法人である場合のその</t>
    </r>
    <r>
      <rPr>
        <b/>
        <u/>
        <sz val="10"/>
        <rFont val="ＭＳ Ｐゴシック"/>
        <family val="3"/>
        <charset val="128"/>
      </rPr>
      <t>法人の役員</t>
    </r>
    <r>
      <rPr>
        <b/>
        <sz val="10"/>
        <rFont val="ＭＳ Ｐゴシック"/>
        <family val="3"/>
        <charset val="128"/>
      </rPr>
      <t>用（</t>
    </r>
    <r>
      <rPr>
        <b/>
        <u/>
        <sz val="10"/>
        <rFont val="ＭＳ Ｐゴシック"/>
        <family val="3"/>
        <charset val="128"/>
      </rPr>
      <t>登記されている役員全員分が必要</t>
    </r>
    <r>
      <rPr>
        <b/>
        <sz val="10"/>
        <rFont val="ＭＳ Ｐゴシック"/>
        <family val="3"/>
        <charset val="128"/>
      </rPr>
      <t>）</t>
    </r>
    <rPh sb="27" eb="29">
      <t>トウキ</t>
    </rPh>
    <rPh sb="34" eb="36">
      <t>ヤクイン</t>
    </rPh>
    <rPh sb="36" eb="38">
      <t>ゼンイン</t>
    </rPh>
    <rPh sb="38" eb="39">
      <t>ブン</t>
    </rPh>
    <rPh sb="40" eb="42">
      <t>ヒツヨウ</t>
    </rPh>
    <phoneticPr fontId="5"/>
  </si>
  <si>
    <t>ふりがな</t>
    <phoneticPr fontId="5"/>
  </si>
  <si>
    <t>一般乗用旅客自動車運送事業</t>
    <rPh sb="0" eb="2">
      <t>イッパン</t>
    </rPh>
    <rPh sb="2" eb="4">
      <t>ジョウヨウ</t>
    </rPh>
    <rPh sb="4" eb="6">
      <t>リョカク</t>
    </rPh>
    <rPh sb="6" eb="9">
      <t>ジドウシャ</t>
    </rPh>
    <rPh sb="9" eb="11">
      <t>ウンソウ</t>
    </rPh>
    <rPh sb="11" eb="13">
      <t>ジギョウ</t>
    </rPh>
    <phoneticPr fontId="5"/>
  </si>
  <si>
    <t>住　所：</t>
    <rPh sb="0" eb="1">
      <t>ジュウ</t>
    </rPh>
    <rPh sb="2" eb="3">
      <t>トコロ</t>
    </rPh>
    <phoneticPr fontId="5"/>
  </si>
  <si>
    <t>名　称：</t>
    <rPh sb="0" eb="1">
      <t>メイ</t>
    </rPh>
    <rPh sb="2" eb="3">
      <t>ショウ</t>
    </rPh>
    <phoneticPr fontId="5"/>
  </si>
  <si>
    <t>代表者：</t>
    <rPh sb="0" eb="3">
      <t>ダイヒョウシャ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</si>
</sst>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quot;)&quot;"/>
    <numFmt numFmtId="177" formatCode="#,##0_ "/>
  </numFmts>
  <fonts count="53">
    <font>
      <sz val="11"/>
      <name val="ＭＳ Ｐ明朝"/>
      <family val="1"/>
      <charset val="128"/>
    </font>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b/>
      <sz val="11"/>
      <name val="ＭＳ Ｐゴシック"/>
      <family val="3"/>
      <charset val="128"/>
    </font>
    <font>
      <b/>
      <u/>
      <sz val="14"/>
      <name val="ＭＳ Ｐゴシック"/>
      <family val="3"/>
      <charset val="128"/>
    </font>
    <font>
      <sz val="12"/>
      <name val="ＭＳ Ｐゴシック"/>
      <family val="3"/>
      <charset val="128"/>
    </font>
    <font>
      <sz val="10"/>
      <name val="ＭＳ Ｐゴシック"/>
      <family val="3"/>
      <charset val="128"/>
    </font>
    <font>
      <b/>
      <i/>
      <sz val="16"/>
      <name val="ＭＳ Ｐゴシック"/>
      <family val="3"/>
      <charset val="128"/>
    </font>
    <font>
      <sz val="6"/>
      <name val="ＭＳ Ｐゴシック"/>
      <family val="3"/>
      <charset val="128"/>
    </font>
    <font>
      <b/>
      <u/>
      <sz val="20"/>
      <name val="ＭＳ Ｐゴシック"/>
      <family val="3"/>
      <charset val="128"/>
    </font>
    <font>
      <b/>
      <sz val="10"/>
      <name val="ＭＳ Ｐゴシック"/>
      <family val="3"/>
      <charset val="128"/>
    </font>
    <font>
      <b/>
      <i/>
      <sz val="11"/>
      <name val="ＭＳ Ｐゴシック"/>
      <family val="3"/>
      <charset val="128"/>
    </font>
    <font>
      <b/>
      <i/>
      <sz val="12"/>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i/>
      <sz val="11"/>
      <name val="ＭＳ Ｐゴシック"/>
      <family val="3"/>
      <charset val="128"/>
    </font>
    <font>
      <u/>
      <sz val="20"/>
      <name val="ＭＳ Ｐゴシック"/>
      <family val="3"/>
      <charset val="128"/>
    </font>
    <font>
      <b/>
      <sz val="12"/>
      <name val="ＭＳ Ｐゴシック"/>
      <family val="3"/>
      <charset val="128"/>
    </font>
    <font>
      <i/>
      <sz val="10"/>
      <name val="ＭＳ Ｐゴシック"/>
      <family val="3"/>
      <charset val="128"/>
    </font>
    <font>
      <b/>
      <u/>
      <sz val="16"/>
      <name val="ＭＳ Ｐゴシック"/>
      <family val="3"/>
      <charset val="128"/>
    </font>
    <font>
      <sz val="11"/>
      <color indexed="10"/>
      <name val="ＭＳ Ｐゴシック"/>
      <family val="3"/>
      <charset val="128"/>
    </font>
    <font>
      <sz val="11"/>
      <color indexed="8"/>
      <name val="ＭＳ Ｐゴシック"/>
      <family val="3"/>
      <charset val="128"/>
    </font>
    <font>
      <sz val="9"/>
      <color indexed="81"/>
      <name val="ＭＳ Ｐゴシック"/>
      <family val="3"/>
      <charset val="128"/>
    </font>
    <font>
      <b/>
      <sz val="9"/>
      <color indexed="81"/>
      <name val="ＭＳ Ｐゴシック"/>
      <family val="3"/>
      <charset val="128"/>
    </font>
    <font>
      <b/>
      <u/>
      <sz val="10"/>
      <name val="ＭＳ Ｐゴシック"/>
      <family val="3"/>
      <charset val="128"/>
    </font>
    <font>
      <b/>
      <sz val="10.5"/>
      <name val="ＭＳ Ｐゴシック"/>
      <family val="3"/>
      <charset val="128"/>
    </font>
    <font>
      <b/>
      <u/>
      <sz val="10.5"/>
      <name val="ＭＳ Ｐゴシック"/>
      <family val="3"/>
      <charset val="128"/>
    </font>
    <font>
      <b/>
      <u/>
      <sz val="12"/>
      <color indexed="8"/>
      <name val="HG丸ｺﾞｼｯｸM-PRO"/>
      <family val="3"/>
      <charset val="128"/>
    </font>
    <font>
      <b/>
      <sz val="12"/>
      <color indexed="8"/>
      <name val="HG丸ｺﾞｼｯｸM-PRO"/>
      <family val="3"/>
      <charset val="128"/>
    </font>
    <font>
      <b/>
      <sz val="16"/>
      <color rgb="FFFF0000"/>
      <name val="HG丸ｺﾞｼｯｸM-PRO"/>
      <family val="3"/>
      <charset val="128"/>
    </font>
    <font>
      <b/>
      <sz val="16"/>
      <color theme="1"/>
      <name val="HG丸ｺﾞｼｯｸM-PRO"/>
      <family val="3"/>
      <charset val="128"/>
    </font>
    <font>
      <sz val="12"/>
      <color theme="1"/>
      <name val="HG丸ｺﾞｼｯｸM-PRO"/>
      <family val="3"/>
      <charset val="128"/>
    </font>
    <font>
      <b/>
      <u/>
      <sz val="12"/>
      <color theme="1"/>
      <name val="HG丸ｺﾞｼｯｸM-PRO"/>
      <family val="3"/>
      <charset val="128"/>
    </font>
    <font>
      <sz val="16"/>
      <color theme="1"/>
      <name val="HG丸ｺﾞｼｯｸM-PRO"/>
      <family val="3"/>
      <charset val="128"/>
    </font>
    <font>
      <u/>
      <sz val="10"/>
      <color rgb="FFFF0000"/>
      <name val="ＭＳ Ｐゴシック"/>
      <family val="3"/>
      <charset val="128"/>
    </font>
    <font>
      <sz val="11"/>
      <color rgb="FFFF0000"/>
      <name val="ＭＳ Ｐゴシック"/>
      <family val="3"/>
      <charset val="128"/>
    </font>
    <font>
      <sz val="11"/>
      <color theme="1"/>
      <name val="ＭＳ Ｐゴシック"/>
      <family val="3"/>
      <charset val="128"/>
    </font>
    <font>
      <sz val="9"/>
      <color rgb="FFFF0000"/>
      <name val="ＭＳ Ｐゴシック"/>
      <family val="3"/>
      <charset val="128"/>
    </font>
    <font>
      <sz val="8"/>
      <color rgb="FFFF0000"/>
      <name val="ＭＳ Ｐゴシック"/>
      <family val="3"/>
      <charset val="128"/>
    </font>
    <font>
      <sz val="10"/>
      <color rgb="FFFF0000"/>
      <name val="ＭＳ Ｐゴシック"/>
      <family val="3"/>
      <charset val="128"/>
    </font>
    <font>
      <u/>
      <sz val="11"/>
      <color rgb="FFFF0000"/>
      <name val="ＭＳ Ｐゴシック"/>
      <family val="3"/>
      <charset val="128"/>
    </font>
    <font>
      <sz val="7"/>
      <name val="ＭＳ Ｐゴシック"/>
      <family val="3"/>
      <charset val="128"/>
    </font>
    <font>
      <sz val="7"/>
      <name val="ＭＳ Ｐ明朝"/>
      <family val="1"/>
      <charset val="128"/>
    </font>
    <font>
      <sz val="7"/>
      <color rgb="FFFF0000"/>
      <name val="ＭＳ Ｐゴシック"/>
      <family val="3"/>
      <charset val="128"/>
    </font>
    <font>
      <sz val="11"/>
      <color rgb="FFFF0000"/>
      <name val="ＭＳ Ｐ明朝"/>
      <family val="1"/>
      <charset val="128"/>
    </font>
    <font>
      <b/>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s>
  <borders count="183">
    <border>
      <left/>
      <right/>
      <top/>
      <bottom/>
      <diagonal/>
    </border>
    <border>
      <left/>
      <right/>
      <top/>
      <bottom style="mediumDashDotDot">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dotted">
        <color indexed="64"/>
      </bottom>
      <diagonal/>
    </border>
    <border>
      <left/>
      <right style="double">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medium">
        <color indexed="64"/>
      </left>
      <right/>
      <top/>
      <bottom style="double">
        <color indexed="64"/>
      </bottom>
      <diagonal/>
    </border>
    <border>
      <left/>
      <right/>
      <top style="double">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hair">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diagonal/>
    </border>
    <border>
      <left/>
      <right style="hair">
        <color indexed="64"/>
      </right>
      <top style="medium">
        <color indexed="64"/>
      </top>
      <bottom/>
      <diagonal/>
    </border>
    <border>
      <left/>
      <right style="thin">
        <color indexed="64"/>
      </right>
      <top style="medium">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double">
        <color indexed="64"/>
      </top>
      <bottom style="double">
        <color indexed="64"/>
      </bottom>
      <diagonal/>
    </border>
    <border diagonalUp="1">
      <left style="hair">
        <color indexed="64"/>
      </left>
      <right/>
      <top style="double">
        <color indexed="64"/>
      </top>
      <bottom style="double">
        <color indexed="64"/>
      </bottom>
      <diagonal style="hair">
        <color indexed="64"/>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medium">
        <color indexed="64"/>
      </right>
      <top/>
      <bottom/>
      <diagonal/>
    </border>
    <border>
      <left style="thin">
        <color indexed="64"/>
      </left>
      <right style="hair">
        <color indexed="64"/>
      </right>
      <top style="hair">
        <color indexed="64"/>
      </top>
      <bottom/>
      <diagonal/>
    </border>
    <border>
      <left style="hair">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diagonal style="hair">
        <color indexed="64"/>
      </diagonal>
    </border>
    <border diagonalUp="1">
      <left/>
      <right style="thin">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bottom style="double">
        <color indexed="64"/>
      </bottom>
      <diagonal/>
    </border>
    <border>
      <left/>
      <right style="hair">
        <color indexed="64"/>
      </right>
      <top/>
      <bottom style="thin">
        <color indexed="64"/>
      </bottom>
      <diagonal/>
    </border>
    <border>
      <left style="hair">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s>
  <cellStyleXfs count="8">
    <xf numFmtId="0" fontId="0" fillId="0" borderId="0"/>
    <xf numFmtId="0" fontId="2" fillId="0" borderId="0">
      <alignment vertical="center"/>
    </xf>
    <xf numFmtId="0" fontId="1" fillId="0" borderId="0"/>
    <xf numFmtId="0" fontId="2" fillId="0" borderId="0"/>
    <xf numFmtId="0" fontId="1" fillId="0" borderId="0"/>
    <xf numFmtId="0" fontId="2" fillId="0" borderId="0"/>
    <xf numFmtId="0" fontId="2" fillId="0" borderId="0"/>
    <xf numFmtId="0" fontId="2" fillId="0" borderId="0"/>
  </cellStyleXfs>
  <cellXfs count="724">
    <xf numFmtId="0" fontId="0" fillId="0" borderId="0" xfId="0"/>
    <xf numFmtId="0" fontId="2" fillId="0" borderId="0" xfId="0" applyFont="1"/>
    <xf numFmtId="0" fontId="6" fillId="0" borderId="0" xfId="0" applyFont="1"/>
    <xf numFmtId="0" fontId="7" fillId="0" borderId="0" xfId="0" applyFont="1"/>
    <xf numFmtId="0" fontId="2" fillId="0" borderId="0" xfId="0" applyFont="1" applyAlignment="1">
      <alignment vertical="center"/>
    </xf>
    <xf numFmtId="0" fontId="9" fillId="0" borderId="0" xfId="0" applyFont="1"/>
    <xf numFmtId="0" fontId="2" fillId="0" borderId="1" xfId="0" applyFont="1" applyBorder="1"/>
    <xf numFmtId="0" fontId="10" fillId="0" borderId="0" xfId="0" applyFont="1"/>
    <xf numFmtId="0" fontId="11" fillId="0" borderId="0" xfId="0" applyFont="1" applyAlignment="1">
      <alignment horizontal="center"/>
    </xf>
    <xf numFmtId="0" fontId="12" fillId="0" borderId="0" xfId="0" applyFont="1"/>
    <xf numFmtId="0" fontId="8" fillId="0" borderId="0" xfId="0" applyFont="1" applyAlignment="1">
      <alignment horizontal="left" vertical="center"/>
    </xf>
    <xf numFmtId="0" fontId="7" fillId="0" borderId="0" xfId="0" applyFont="1" applyAlignment="1">
      <alignment horizontal="center" vertical="center" wrapText="1"/>
    </xf>
    <xf numFmtId="0" fontId="2" fillId="0" borderId="2" xfId="0" applyFont="1" applyBorder="1" applyAlignment="1">
      <alignment horizontal="center" vertical="center" wrapText="1"/>
    </xf>
    <xf numFmtId="0" fontId="15" fillId="0" borderId="0" xfId="0" applyFont="1" applyAlignment="1">
      <alignment horizontal="left" vertical="center"/>
    </xf>
    <xf numFmtId="0" fontId="7" fillId="0" borderId="5"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horizontal="center" vertical="center"/>
    </xf>
    <xf numFmtId="0" fontId="2" fillId="0" borderId="0"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xf>
    <xf numFmtId="0" fontId="2" fillId="0" borderId="14" xfId="0" applyFont="1" applyBorder="1" applyAlignment="1">
      <alignment horizontal="center" vertical="center"/>
    </xf>
    <xf numFmtId="0" fontId="13" fillId="0" borderId="0" xfId="0" applyFont="1"/>
    <xf numFmtId="0" fontId="16" fillId="0" borderId="0" xfId="0" applyFont="1"/>
    <xf numFmtId="0" fontId="3" fillId="0" borderId="0" xfId="0" applyFont="1" applyAlignment="1"/>
    <xf numFmtId="0" fontId="2" fillId="0" borderId="0" xfId="0" applyFont="1" applyAlignment="1">
      <alignment horizontal="center"/>
    </xf>
    <xf numFmtId="0" fontId="2" fillId="0" borderId="15" xfId="0" applyFont="1" applyBorder="1"/>
    <xf numFmtId="0" fontId="2" fillId="0" borderId="0" xfId="0" applyFont="1" applyAlignment="1">
      <alignment horizontal="right"/>
    </xf>
    <xf numFmtId="0" fontId="2" fillId="0" borderId="0" xfId="0" applyFont="1" applyAlignment="1"/>
    <xf numFmtId="0" fontId="4" fillId="0" borderId="0" xfId="0" applyFont="1" applyAlignment="1">
      <alignment horizontal="center"/>
    </xf>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applyAlignment="1">
      <alignment horizontal="center" vertical="center"/>
    </xf>
    <xf numFmtId="0" fontId="2" fillId="0" borderId="20" xfId="0" applyFont="1" applyBorder="1" applyAlignment="1">
      <alignment horizontal="centerContinuous" vertical="center"/>
    </xf>
    <xf numFmtId="0" fontId="2" fillId="0" borderId="21" xfId="0" applyFont="1" applyBorder="1" applyAlignment="1">
      <alignment horizontal="centerContinuous" vertical="center"/>
    </xf>
    <xf numFmtId="0" fontId="2" fillId="0" borderId="16" xfId="0" applyFont="1" applyBorder="1" applyAlignment="1">
      <alignment horizontal="centerContinuous" vertical="center"/>
    </xf>
    <xf numFmtId="0" fontId="3" fillId="0" borderId="0" xfId="0" applyFont="1" applyAlignment="1">
      <alignment horizontal="center"/>
    </xf>
    <xf numFmtId="0" fontId="11" fillId="0" borderId="0" xfId="0" applyFont="1" applyAlignment="1">
      <alignment horizontal="center" vertical="center"/>
    </xf>
    <xf numFmtId="0" fontId="18" fillId="0" borderId="0" xfId="0" applyFont="1"/>
    <xf numFmtId="0" fontId="2" fillId="0" borderId="15" xfId="0" applyFont="1" applyBorder="1" applyAlignment="1">
      <alignment horizontal="right"/>
    </xf>
    <xf numFmtId="0" fontId="19" fillId="0" borderId="0" xfId="0" applyFont="1" applyAlignment="1">
      <alignment horizontal="center"/>
    </xf>
    <xf numFmtId="0" fontId="2" fillId="0" borderId="16" xfId="0" applyFont="1" applyBorder="1" applyAlignment="1">
      <alignment horizontal="right"/>
    </xf>
    <xf numFmtId="0" fontId="19" fillId="0" borderId="0" xfId="0" applyFont="1" applyAlignment="1">
      <alignment horizontal="right"/>
    </xf>
    <xf numFmtId="0" fontId="2" fillId="0" borderId="22" xfId="0" applyFont="1" applyBorder="1" applyAlignment="1">
      <alignment horizontal="left" vertical="center"/>
    </xf>
    <xf numFmtId="0" fontId="21" fillId="0" borderId="0" xfId="0" applyFont="1" applyAlignment="1">
      <alignment horizontal="center"/>
    </xf>
    <xf numFmtId="0" fontId="2" fillId="0" borderId="23" xfId="0" applyFont="1" applyBorder="1"/>
    <xf numFmtId="0" fontId="2" fillId="0" borderId="0" xfId="0" applyFont="1" applyBorder="1"/>
    <xf numFmtId="0" fontId="7" fillId="0" borderId="0" xfId="0" applyFont="1" applyBorder="1"/>
    <xf numFmtId="0" fontId="2" fillId="0" borderId="24" xfId="0" applyFont="1" applyBorder="1"/>
    <xf numFmtId="0" fontId="11" fillId="0" borderId="17" xfId="0" applyFont="1" applyBorder="1"/>
    <xf numFmtId="0" fontId="2" fillId="0" borderId="25" xfId="0" applyFont="1" applyBorder="1"/>
    <xf numFmtId="0" fontId="2" fillId="0" borderId="26" xfId="0" applyFont="1" applyBorder="1"/>
    <xf numFmtId="0" fontId="2" fillId="0" borderId="18" xfId="0" applyFont="1" applyBorder="1" applyAlignment="1">
      <alignment horizontal="right"/>
    </xf>
    <xf numFmtId="0" fontId="2" fillId="0" borderId="18" xfId="0" applyFont="1" applyBorder="1" applyAlignment="1"/>
    <xf numFmtId="0" fontId="11" fillId="0" borderId="24" xfId="0" applyFont="1" applyBorder="1"/>
    <xf numFmtId="0" fontId="2" fillId="0" borderId="27" xfId="0" applyFont="1" applyBorder="1" applyAlignment="1">
      <alignment horizontal="center" vertical="center"/>
    </xf>
    <xf numFmtId="0" fontId="7" fillId="0" borderId="24" xfId="0" applyFont="1" applyBorder="1" applyAlignment="1">
      <alignment vertical="center"/>
    </xf>
    <xf numFmtId="0" fontId="11" fillId="0" borderId="27" xfId="0" applyFont="1" applyBorder="1" applyAlignment="1">
      <alignment horizontal="center" vertical="center"/>
    </xf>
    <xf numFmtId="0" fontId="2" fillId="0" borderId="18" xfId="0" applyFont="1" applyBorder="1" applyAlignment="1">
      <alignment horizontal="right" vertical="center"/>
    </xf>
    <xf numFmtId="0" fontId="2" fillId="0" borderId="15" xfId="0" applyFont="1" applyBorder="1" applyAlignment="1">
      <alignment vertical="center"/>
    </xf>
    <xf numFmtId="0" fontId="22" fillId="0" borderId="0" xfId="0" applyFont="1" applyAlignment="1">
      <alignment horizontal="center" vertical="center"/>
    </xf>
    <xf numFmtId="0" fontId="2" fillId="0" borderId="28" xfId="0" applyFont="1" applyBorder="1"/>
    <xf numFmtId="0" fontId="11" fillId="0" borderId="15" xfId="0" applyFont="1" applyBorder="1" applyAlignment="1">
      <alignment horizontal="center" vertical="center"/>
    </xf>
    <xf numFmtId="0" fontId="11" fillId="0" borderId="21" xfId="0" applyFont="1" applyBorder="1" applyAlignment="1">
      <alignment horizontal="centerContinuous" vertical="center"/>
    </xf>
    <xf numFmtId="0" fontId="11" fillId="0" borderId="29" xfId="0" applyFont="1" applyBorder="1" applyAlignment="1">
      <alignment horizontal="centerContinuous" vertical="center"/>
    </xf>
    <xf numFmtId="0" fontId="11" fillId="0" borderId="16" xfId="0" applyFont="1" applyBorder="1" applyAlignment="1">
      <alignment horizontal="centerContinuous" vertical="center"/>
    </xf>
    <xf numFmtId="0" fontId="18" fillId="0" borderId="20" xfId="0" applyFont="1" applyBorder="1" applyAlignment="1">
      <alignment vertical="center"/>
    </xf>
    <xf numFmtId="49" fontId="2" fillId="0" borderId="0" xfId="0" applyNumberFormat="1" applyFont="1" applyAlignment="1">
      <alignment horizontal="center"/>
    </xf>
    <xf numFmtId="0" fontId="2" fillId="0" borderId="0" xfId="0" applyFont="1" applyBorder="1" applyAlignment="1">
      <alignment horizontal="right"/>
    </xf>
    <xf numFmtId="0" fontId="13" fillId="0" borderId="27" xfId="6" applyFont="1" applyBorder="1" applyAlignment="1">
      <alignment horizontal="right" vertical="center"/>
    </xf>
    <xf numFmtId="0" fontId="7" fillId="0" borderId="30" xfId="6" applyFont="1" applyBorder="1" applyAlignment="1">
      <alignment horizontal="left" vertical="center"/>
    </xf>
    <xf numFmtId="0" fontId="13" fillId="0" borderId="0" xfId="6" applyFont="1" applyBorder="1" applyAlignment="1">
      <alignment horizontal="right" vertical="center"/>
    </xf>
    <xf numFmtId="0" fontId="13" fillId="0" borderId="15" xfId="6" applyFont="1" applyBorder="1" applyAlignment="1">
      <alignment horizontal="right" vertical="center"/>
    </xf>
    <xf numFmtId="0" fontId="7" fillId="0" borderId="31" xfId="6" applyFont="1" applyBorder="1" applyAlignment="1">
      <alignment horizontal="left" vertical="center"/>
    </xf>
    <xf numFmtId="0" fontId="7" fillId="0" borderId="32" xfId="6" applyFont="1" applyBorder="1" applyAlignment="1">
      <alignment horizontal="left" vertical="center"/>
    </xf>
    <xf numFmtId="0" fontId="2" fillId="0" borderId="33" xfId="6" applyFont="1" applyBorder="1" applyAlignment="1">
      <alignment horizontal="left" vertical="center"/>
    </xf>
    <xf numFmtId="0" fontId="7" fillId="0" borderId="34" xfId="6" applyFont="1" applyBorder="1" applyAlignment="1">
      <alignment horizontal="left" vertical="center"/>
    </xf>
    <xf numFmtId="0" fontId="7" fillId="0" borderId="35" xfId="6" applyFont="1" applyBorder="1" applyAlignment="1">
      <alignment horizontal="left" vertical="center"/>
    </xf>
    <xf numFmtId="0" fontId="2" fillId="0" borderId="34" xfId="6" applyFont="1" applyBorder="1" applyAlignment="1">
      <alignment horizontal="left" vertical="center"/>
    </xf>
    <xf numFmtId="0" fontId="2" fillId="0" borderId="36" xfId="6" applyFont="1" applyBorder="1" applyAlignment="1">
      <alignment horizontal="left" vertical="center"/>
    </xf>
    <xf numFmtId="0" fontId="7" fillId="0" borderId="36" xfId="6" applyFont="1" applyBorder="1" applyAlignment="1">
      <alignment horizontal="left" vertical="center"/>
    </xf>
    <xf numFmtId="0" fontId="11" fillId="0" borderId="36" xfId="6" applyFont="1" applyBorder="1" applyAlignment="1">
      <alignment horizontal="left" vertical="center"/>
    </xf>
    <xf numFmtId="0" fontId="7" fillId="0" borderId="37" xfId="6" applyFont="1" applyBorder="1" applyAlignment="1">
      <alignment horizontal="left" vertical="center"/>
    </xf>
    <xf numFmtId="0" fontId="13" fillId="0" borderId="0" xfId="6" applyFont="1" applyBorder="1" applyAlignment="1">
      <alignment horizontal="left" vertical="center"/>
    </xf>
    <xf numFmtId="0" fontId="13" fillId="0" borderId="38" xfId="6" applyFont="1" applyBorder="1" applyAlignment="1">
      <alignment horizontal="left" vertical="center"/>
    </xf>
    <xf numFmtId="0" fontId="13" fillId="0" borderId="39" xfId="6" applyFont="1" applyBorder="1" applyAlignment="1">
      <alignment horizontal="left" vertical="center"/>
    </xf>
    <xf numFmtId="0" fontId="16" fillId="0" borderId="0" xfId="5" applyFont="1" applyAlignment="1">
      <alignment horizontal="center" vertical="center"/>
    </xf>
    <xf numFmtId="0" fontId="18" fillId="0" borderId="40" xfId="5" applyFont="1" applyBorder="1" applyAlignment="1">
      <alignment horizontal="center" vertical="center"/>
    </xf>
    <xf numFmtId="0" fontId="18" fillId="0" borderId="41" xfId="5" applyFont="1" applyBorder="1" applyAlignment="1">
      <alignment horizontal="center" vertical="center"/>
    </xf>
    <xf numFmtId="0" fontId="18" fillId="0" borderId="42" xfId="5" applyFont="1" applyBorder="1" applyAlignment="1">
      <alignment horizontal="center" vertical="center"/>
    </xf>
    <xf numFmtId="0" fontId="18" fillId="0" borderId="43" xfId="5" applyFont="1" applyBorder="1" applyAlignment="1">
      <alignment horizontal="center" vertical="center"/>
    </xf>
    <xf numFmtId="0" fontId="18" fillId="0" borderId="44" xfId="5" applyFont="1" applyBorder="1" applyAlignment="1">
      <alignment horizontal="center" vertical="center"/>
    </xf>
    <xf numFmtId="0" fontId="18" fillId="0" borderId="45" xfId="5" applyFont="1" applyBorder="1" applyAlignment="1">
      <alignment horizontal="center" vertical="center"/>
    </xf>
    <xf numFmtId="0" fontId="18" fillId="0" borderId="46" xfId="5" applyFont="1" applyBorder="1" applyAlignment="1">
      <alignment horizontal="center" vertical="center"/>
    </xf>
    <xf numFmtId="0" fontId="18" fillId="0" borderId="0" xfId="5" applyFont="1" applyBorder="1" applyAlignment="1">
      <alignment horizontal="center" vertical="center"/>
    </xf>
    <xf numFmtId="0" fontId="24" fillId="0" borderId="0" xfId="7" applyFont="1" applyAlignment="1">
      <alignment horizontal="left" vertical="center"/>
    </xf>
    <xf numFmtId="0" fontId="13" fillId="0" borderId="2" xfId="7" applyFont="1" applyBorder="1" applyAlignment="1">
      <alignment horizontal="center" vertical="center" wrapText="1"/>
    </xf>
    <xf numFmtId="0" fontId="7" fillId="0" borderId="8" xfId="7" applyFont="1" applyBorder="1" applyAlignment="1">
      <alignment horizontal="center" vertical="center" wrapText="1"/>
    </xf>
    <xf numFmtId="0" fontId="7" fillId="0" borderId="3" xfId="7" applyFont="1" applyBorder="1" applyAlignment="1">
      <alignment horizontal="center" vertical="center"/>
    </xf>
    <xf numFmtId="0" fontId="7" fillId="0" borderId="6" xfId="7" applyFont="1" applyBorder="1" applyAlignment="1">
      <alignment horizontal="center" vertical="center"/>
    </xf>
    <xf numFmtId="0" fontId="7" fillId="0" borderId="4" xfId="7" applyFont="1" applyBorder="1" applyAlignment="1">
      <alignment horizontal="center" vertical="center"/>
    </xf>
    <xf numFmtId="0" fontId="23" fillId="0" borderId="0" xfId="5" applyFont="1" applyAlignment="1">
      <alignment horizontal="center"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2" fillId="0" borderId="49" xfId="0" applyFont="1" applyBorder="1" applyAlignment="1">
      <alignment horizontal="right" vertical="center"/>
    </xf>
    <xf numFmtId="0" fontId="2" fillId="0" borderId="50" xfId="0" applyFont="1" applyBorder="1" applyAlignment="1">
      <alignment horizontal="right" vertical="center"/>
    </xf>
    <xf numFmtId="0" fontId="14" fillId="0" borderId="0" xfId="0" applyFont="1" applyAlignment="1">
      <alignment horizontal="centerContinuous" vertical="center"/>
    </xf>
    <xf numFmtId="0" fontId="2" fillId="0" borderId="51" xfId="0" applyFont="1" applyBorder="1" applyAlignment="1">
      <alignment horizontal="centerContinuous" vertical="center"/>
    </xf>
    <xf numFmtId="0" fontId="2" fillId="0" borderId="52" xfId="0" applyFont="1" applyBorder="1" applyAlignment="1">
      <alignment horizontal="centerContinuous" vertical="center"/>
    </xf>
    <xf numFmtId="0" fontId="2" fillId="0" borderId="5" xfId="0" applyFont="1" applyBorder="1" applyAlignment="1">
      <alignment horizontal="centerContinuous" vertical="center"/>
    </xf>
    <xf numFmtId="0" fontId="2" fillId="0" borderId="53" xfId="0" applyFont="1" applyBorder="1" applyAlignment="1">
      <alignment horizontal="centerContinuous" vertical="center"/>
    </xf>
    <xf numFmtId="0" fontId="2" fillId="0" borderId="57" xfId="0" applyFont="1" applyBorder="1" applyAlignment="1">
      <alignment horizontal="centerContinuous" vertical="center"/>
    </xf>
    <xf numFmtId="0" fontId="2" fillId="0" borderId="58" xfId="6" applyFont="1" applyBorder="1" applyAlignment="1">
      <alignment horizontal="left" vertical="center"/>
    </xf>
    <xf numFmtId="0" fontId="2" fillId="0" borderId="59" xfId="6" applyFont="1" applyBorder="1" applyAlignment="1">
      <alignment horizontal="left" vertical="center"/>
    </xf>
    <xf numFmtId="0" fontId="20" fillId="0" borderId="60" xfId="6" applyFont="1" applyBorder="1" applyAlignment="1">
      <alignment horizontal="centerContinuous" vertical="center"/>
    </xf>
    <xf numFmtId="0" fontId="20" fillId="0" borderId="55" xfId="6" applyFont="1" applyBorder="1" applyAlignment="1">
      <alignment horizontal="centerContinuous" vertical="center"/>
    </xf>
    <xf numFmtId="0" fontId="20" fillId="0" borderId="33" xfId="6" applyFont="1" applyBorder="1" applyAlignment="1">
      <alignment horizontal="centerContinuous" vertical="center"/>
    </xf>
    <xf numFmtId="0" fontId="20" fillId="0" borderId="61" xfId="6" applyFont="1" applyBorder="1" applyAlignment="1">
      <alignment horizontal="center" vertical="center"/>
    </xf>
    <xf numFmtId="0" fontId="20" fillId="0" borderId="62" xfId="6" applyFont="1" applyBorder="1" applyAlignment="1">
      <alignment horizontal="center" vertical="center"/>
    </xf>
    <xf numFmtId="0" fontId="20" fillId="0" borderId="63" xfId="6" applyFont="1" applyBorder="1" applyAlignment="1">
      <alignment horizontal="center" vertical="center"/>
    </xf>
    <xf numFmtId="0" fontId="20" fillId="0" borderId="64" xfId="6" applyFont="1" applyBorder="1" applyAlignment="1">
      <alignment horizontal="centerContinuous" vertical="center"/>
    </xf>
    <xf numFmtId="0" fontId="20" fillId="0" borderId="65" xfId="6" applyFont="1" applyBorder="1" applyAlignment="1">
      <alignment horizontal="centerContinuous" vertical="center"/>
    </xf>
    <xf numFmtId="0" fontId="20" fillId="0" borderId="66" xfId="6" applyFont="1" applyBorder="1" applyAlignment="1">
      <alignment horizontal="centerContinuous" vertical="center"/>
    </xf>
    <xf numFmtId="0" fontId="20" fillId="0" borderId="67" xfId="6" applyFont="1" applyBorder="1" applyAlignment="1">
      <alignment horizontal="centerContinuous" vertical="center"/>
    </xf>
    <xf numFmtId="0" fontId="20" fillId="0" borderId="30" xfId="6" applyFont="1" applyBorder="1" applyAlignment="1">
      <alignment horizontal="centerContinuous" vertical="center"/>
    </xf>
    <xf numFmtId="0" fontId="20" fillId="0" borderId="39" xfId="6" applyFont="1" applyBorder="1" applyAlignment="1">
      <alignment horizontal="centerContinuous" vertical="center"/>
    </xf>
    <xf numFmtId="0" fontId="20" fillId="0" borderId="68" xfId="6" applyFont="1" applyBorder="1" applyAlignment="1">
      <alignment horizontal="centerContinuous" vertical="center"/>
    </xf>
    <xf numFmtId="0" fontId="2" fillId="0" borderId="56" xfId="6" applyFont="1" applyBorder="1" applyAlignment="1">
      <alignment horizontal="center" vertical="center"/>
    </xf>
    <xf numFmtId="0" fontId="2" fillId="0" borderId="55" xfId="6" applyFont="1" applyBorder="1" applyAlignment="1">
      <alignment horizontal="center" vertical="center"/>
    </xf>
    <xf numFmtId="0" fontId="18" fillId="0" borderId="16" xfId="6" applyFont="1" applyBorder="1" applyAlignment="1">
      <alignment horizontal="left" vertical="center"/>
    </xf>
    <xf numFmtId="0" fontId="18" fillId="0" borderId="21" xfId="6" applyFont="1" applyBorder="1" applyAlignment="1">
      <alignment horizontal="left" vertical="center"/>
    </xf>
    <xf numFmtId="0" fontId="13" fillId="0" borderId="15" xfId="6" applyFont="1" applyBorder="1" applyAlignment="1">
      <alignment horizontal="left" vertical="center"/>
    </xf>
    <xf numFmtId="0" fontId="20" fillId="0" borderId="39" xfId="6" applyFont="1" applyBorder="1" applyAlignment="1">
      <alignment horizontal="left" vertical="center"/>
    </xf>
    <xf numFmtId="0" fontId="2" fillId="0" borderId="69" xfId="6" applyFont="1" applyBorder="1" applyAlignment="1">
      <alignment horizontal="centerContinuous" vertical="center"/>
    </xf>
    <xf numFmtId="0" fontId="2" fillId="0" borderId="70" xfId="6" applyFont="1" applyBorder="1" applyAlignment="1">
      <alignment horizontal="centerContinuous" vertical="center"/>
    </xf>
    <xf numFmtId="0" fontId="13" fillId="0" borderId="71" xfId="6" applyFont="1" applyBorder="1" applyAlignment="1">
      <alignment horizontal="left" vertical="center"/>
    </xf>
    <xf numFmtId="0" fontId="13" fillId="0" borderId="22" xfId="6" applyFont="1" applyBorder="1" applyAlignment="1">
      <alignment horizontal="left" vertical="center"/>
    </xf>
    <xf numFmtId="0" fontId="13" fillId="0" borderId="72" xfId="6" applyFont="1" applyBorder="1" applyAlignment="1">
      <alignment horizontal="left" vertical="center"/>
    </xf>
    <xf numFmtId="0" fontId="13" fillId="0" borderId="73" xfId="6" applyFont="1" applyBorder="1" applyAlignment="1">
      <alignment horizontal="left" vertical="center"/>
    </xf>
    <xf numFmtId="0" fontId="13" fillId="0" borderId="17" xfId="6" applyFont="1" applyBorder="1" applyAlignment="1">
      <alignment horizontal="left" vertical="center"/>
    </xf>
    <xf numFmtId="0" fontId="13" fillId="0" borderId="27" xfId="6" applyFont="1" applyBorder="1" applyAlignment="1">
      <alignment horizontal="left" vertical="center"/>
    </xf>
    <xf numFmtId="0" fontId="13" fillId="0" borderId="74" xfId="6" applyFont="1" applyBorder="1" applyAlignment="1">
      <alignment horizontal="left" vertical="center"/>
    </xf>
    <xf numFmtId="0" fontId="13" fillId="0" borderId="24" xfId="6" applyFont="1" applyBorder="1" applyAlignment="1">
      <alignment horizontal="left" vertical="center"/>
    </xf>
    <xf numFmtId="0" fontId="13" fillId="0" borderId="75" xfId="6" applyFont="1" applyBorder="1" applyAlignment="1">
      <alignment horizontal="left" vertical="center"/>
    </xf>
    <xf numFmtId="0" fontId="13" fillId="0" borderId="16" xfId="6" applyFont="1" applyBorder="1" applyAlignment="1">
      <alignment horizontal="left" vertical="center"/>
    </xf>
    <xf numFmtId="0" fontId="13" fillId="0" borderId="76" xfId="6" applyFont="1" applyBorder="1" applyAlignment="1">
      <alignment horizontal="left" vertical="center"/>
    </xf>
    <xf numFmtId="0" fontId="13" fillId="0" borderId="77" xfId="6" applyFont="1" applyBorder="1" applyAlignment="1">
      <alignment horizontal="left" vertical="center"/>
    </xf>
    <xf numFmtId="0" fontId="13" fillId="0" borderId="78" xfId="6" applyFont="1" applyBorder="1" applyAlignment="1">
      <alignment horizontal="left" vertical="center"/>
    </xf>
    <xf numFmtId="0" fontId="13" fillId="0" borderId="79" xfId="6" applyFont="1" applyBorder="1" applyAlignment="1">
      <alignment horizontal="left" vertical="center"/>
    </xf>
    <xf numFmtId="0" fontId="13" fillId="0" borderId="80" xfId="6" applyFont="1" applyBorder="1" applyAlignment="1">
      <alignment horizontal="left" vertical="center"/>
    </xf>
    <xf numFmtId="0" fontId="13" fillId="0" borderId="81" xfId="6" applyFont="1" applyBorder="1" applyAlignment="1">
      <alignment horizontal="left" vertical="center"/>
    </xf>
    <xf numFmtId="0" fontId="13" fillId="0" borderId="82" xfId="6" applyFont="1" applyBorder="1" applyAlignment="1">
      <alignment horizontal="left" vertical="center"/>
    </xf>
    <xf numFmtId="0" fontId="13" fillId="0" borderId="81" xfId="6" applyFont="1" applyBorder="1" applyAlignment="1">
      <alignment horizontal="center" vertical="center"/>
    </xf>
    <xf numFmtId="0" fontId="13" fillId="0" borderId="82" xfId="6" applyFont="1" applyBorder="1" applyAlignment="1">
      <alignment horizontal="center" vertical="center"/>
    </xf>
    <xf numFmtId="0" fontId="13" fillId="0" borderId="58" xfId="6" applyFont="1" applyBorder="1" applyAlignment="1">
      <alignment horizontal="left" vertical="center"/>
    </xf>
    <xf numFmtId="0" fontId="13" fillId="0" borderId="83" xfId="6" applyFont="1" applyBorder="1" applyAlignment="1">
      <alignment horizontal="left" vertical="center"/>
    </xf>
    <xf numFmtId="0" fontId="7" fillId="0" borderId="32" xfId="6" applyFont="1" applyBorder="1" applyAlignment="1">
      <alignment horizontal="center" vertical="center"/>
    </xf>
    <xf numFmtId="0" fontId="7" fillId="0" borderId="84" xfId="6" applyFont="1" applyBorder="1" applyAlignment="1">
      <alignment horizontal="center" vertical="center"/>
    </xf>
    <xf numFmtId="0" fontId="7" fillId="0" borderId="30" xfId="6" applyFont="1" applyBorder="1" applyAlignment="1">
      <alignment horizontal="center" vertical="center"/>
    </xf>
    <xf numFmtId="0" fontId="18" fillId="0" borderId="20" xfId="0" applyFont="1" applyBorder="1" applyAlignment="1">
      <alignment horizontal="centerContinuous" vertical="center"/>
    </xf>
    <xf numFmtId="0" fontId="2" fillId="0" borderId="85" xfId="5" applyFont="1" applyBorder="1" applyAlignment="1">
      <alignment horizontal="center" vertical="center"/>
    </xf>
    <xf numFmtId="0" fontId="2" fillId="0" borderId="86" xfId="5" applyFont="1" applyBorder="1" applyAlignment="1">
      <alignment horizontal="center" vertical="center"/>
    </xf>
    <xf numFmtId="0" fontId="13" fillId="0" borderId="87" xfId="6" applyFont="1" applyBorder="1" applyAlignment="1">
      <alignment horizontal="left" vertical="center"/>
    </xf>
    <xf numFmtId="0" fontId="13" fillId="0" borderId="88" xfId="6" applyFont="1" applyBorder="1" applyAlignment="1">
      <alignment horizontal="left" vertical="center"/>
    </xf>
    <xf numFmtId="0" fontId="13" fillId="0" borderId="89" xfId="6" applyFont="1" applyBorder="1" applyAlignment="1">
      <alignment horizontal="left" vertical="center"/>
    </xf>
    <xf numFmtId="0" fontId="18" fillId="0" borderId="90" xfId="6" applyFont="1" applyBorder="1" applyAlignment="1">
      <alignment horizontal="left" vertical="center"/>
    </xf>
    <xf numFmtId="0" fontId="18" fillId="0" borderId="91" xfId="6" applyFont="1" applyBorder="1" applyAlignment="1">
      <alignment horizontal="left" vertical="center"/>
    </xf>
    <xf numFmtId="0" fontId="2" fillId="0" borderId="87" xfId="6" applyFont="1" applyBorder="1" applyAlignment="1">
      <alignment horizontal="left" vertical="center"/>
    </xf>
    <xf numFmtId="0" fontId="2" fillId="0" borderId="92" xfId="6" applyFont="1" applyBorder="1" applyAlignment="1">
      <alignment horizontal="left" vertical="center"/>
    </xf>
    <xf numFmtId="0" fontId="2" fillId="0" borderId="24" xfId="6" applyFont="1" applyBorder="1" applyAlignment="1">
      <alignment horizontal="left" vertical="center"/>
    </xf>
    <xf numFmtId="0" fontId="7" fillId="0" borderId="16" xfId="0" applyFont="1" applyBorder="1" applyAlignment="1">
      <alignment horizontal="centerContinuous" vertical="center"/>
    </xf>
    <xf numFmtId="0" fontId="7" fillId="0" borderId="20" xfId="0" applyFont="1" applyBorder="1" applyAlignment="1">
      <alignment horizontal="centerContinuous" vertical="center"/>
    </xf>
    <xf numFmtId="0" fontId="22" fillId="0" borderId="0" xfId="0" applyFont="1" applyAlignment="1">
      <alignment vertical="center"/>
    </xf>
    <xf numFmtId="0" fontId="25" fillId="0" borderId="0" xfId="0" applyFont="1"/>
    <xf numFmtId="0" fontId="14"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left"/>
    </xf>
    <xf numFmtId="0" fontId="26" fillId="0" borderId="0" xfId="0" applyFont="1" applyAlignment="1">
      <alignment horizontal="centerContinuous" vertical="center"/>
    </xf>
    <xf numFmtId="0" fontId="2" fillId="0" borderId="0" xfId="0" applyFont="1" applyAlignment="1">
      <alignment horizontal="centerContinuous" vertical="center"/>
    </xf>
    <xf numFmtId="0" fontId="2" fillId="0" borderId="16"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2" fillId="0" borderId="79" xfId="0" applyFont="1" applyBorder="1" applyAlignment="1">
      <alignment vertical="center"/>
    </xf>
    <xf numFmtId="0" fontId="2" fillId="0" borderId="0" xfId="0" applyFont="1" applyBorder="1" applyAlignment="1">
      <alignment vertical="center"/>
    </xf>
    <xf numFmtId="0" fontId="2" fillId="0" borderId="77" xfId="0" applyFont="1" applyBorder="1" applyAlignment="1">
      <alignment vertical="center"/>
    </xf>
    <xf numFmtId="0" fontId="2" fillId="0" borderId="47" xfId="0" applyFont="1" applyBorder="1" applyAlignment="1">
      <alignment vertical="center"/>
    </xf>
    <xf numFmtId="0" fontId="11" fillId="0" borderId="27" xfId="0" applyFont="1" applyBorder="1" applyAlignment="1">
      <alignment vertical="center"/>
    </xf>
    <xf numFmtId="0" fontId="11" fillId="0" borderId="24" xfId="0" applyFont="1" applyBorder="1" applyAlignment="1">
      <alignment horizontal="right" vertical="center"/>
    </xf>
    <xf numFmtId="0" fontId="11" fillId="0" borderId="15" xfId="0" applyFont="1" applyBorder="1" applyAlignment="1">
      <alignment horizontal="right" vertical="center"/>
    </xf>
    <xf numFmtId="0" fontId="2" fillId="0" borderId="93" xfId="0" applyFont="1" applyBorder="1" applyAlignment="1">
      <alignment horizontal="centerContinuous" vertical="center"/>
    </xf>
    <xf numFmtId="0" fontId="2" fillId="0" borderId="94" xfId="0" applyFont="1" applyBorder="1" applyAlignment="1">
      <alignment horizontal="centerContinuous" vertical="center"/>
    </xf>
    <xf numFmtId="0" fontId="2" fillId="0" borderId="95" xfId="0" applyFont="1" applyBorder="1" applyAlignment="1">
      <alignment horizontal="centerContinuous" vertical="center"/>
    </xf>
    <xf numFmtId="0" fontId="2" fillId="0" borderId="96" xfId="0" applyFont="1" applyBorder="1" applyAlignment="1">
      <alignment horizontal="centerContinuous" vertical="center"/>
    </xf>
    <xf numFmtId="0" fontId="2" fillId="0" borderId="97" xfId="0" applyFont="1" applyBorder="1" applyAlignment="1">
      <alignment horizontal="centerContinuous" vertical="center"/>
    </xf>
    <xf numFmtId="0" fontId="2" fillId="0" borderId="98" xfId="0" applyFont="1" applyBorder="1" applyAlignment="1">
      <alignment horizontal="centerContinuous" vertical="center"/>
    </xf>
    <xf numFmtId="0" fontId="2" fillId="0" borderId="99" xfId="0" applyFont="1" applyBorder="1" applyAlignment="1">
      <alignment horizontal="centerContinuous" vertical="center"/>
    </xf>
    <xf numFmtId="0" fontId="2" fillId="0" borderId="51" xfId="0" applyFont="1" applyBorder="1" applyAlignment="1">
      <alignment vertical="center"/>
    </xf>
    <xf numFmtId="0" fontId="2" fillId="0" borderId="57" xfId="0" applyFont="1" applyBorder="1" applyAlignment="1">
      <alignment vertical="center"/>
    </xf>
    <xf numFmtId="0" fontId="2" fillId="0" borderId="76" xfId="0" applyFont="1" applyBorder="1" applyAlignment="1">
      <alignment vertical="center"/>
    </xf>
    <xf numFmtId="0" fontId="2" fillId="0" borderId="39" xfId="0" applyFont="1" applyBorder="1" applyAlignment="1">
      <alignment vertical="center"/>
    </xf>
    <xf numFmtId="0" fontId="2" fillId="0" borderId="100" xfId="0" applyFont="1" applyBorder="1" applyAlignment="1">
      <alignment vertical="center"/>
    </xf>
    <xf numFmtId="0" fontId="11" fillId="0" borderId="26" xfId="0" applyFont="1" applyBorder="1" applyAlignment="1">
      <alignment vertical="center"/>
    </xf>
    <xf numFmtId="0" fontId="11" fillId="0" borderId="0" xfId="0" applyFont="1" applyBorder="1" applyAlignment="1">
      <alignment vertical="center"/>
    </xf>
    <xf numFmtId="0" fontId="2" fillId="0" borderId="69" xfId="0" applyFont="1" applyBorder="1" applyAlignment="1">
      <alignment horizontal="centerContinuous" vertical="center"/>
    </xf>
    <xf numFmtId="0" fontId="2" fillId="0" borderId="70" xfId="0" applyFont="1" applyBorder="1" applyAlignment="1">
      <alignment horizontal="centerContinuous" vertical="center"/>
    </xf>
    <xf numFmtId="0" fontId="2" fillId="0" borderId="101" xfId="0" applyFont="1" applyBorder="1" applyAlignment="1">
      <alignment horizontal="centerContinuous" vertical="center"/>
    </xf>
    <xf numFmtId="0" fontId="2" fillId="0" borderId="102" xfId="0" applyFont="1" applyBorder="1" applyAlignment="1">
      <alignment horizontal="centerContinuous" vertical="center"/>
    </xf>
    <xf numFmtId="0" fontId="11" fillId="0" borderId="30" xfId="0" applyFont="1" applyBorder="1" applyAlignment="1">
      <alignment horizontal="center" vertical="center"/>
    </xf>
    <xf numFmtId="0" fontId="11" fillId="0" borderId="84" xfId="0" applyFont="1" applyBorder="1" applyAlignment="1">
      <alignment horizontal="center" vertical="center"/>
    </xf>
    <xf numFmtId="0" fontId="11" fillId="0" borderId="32" xfId="0" applyFont="1" applyBorder="1" applyAlignment="1">
      <alignment horizontal="center" vertical="center"/>
    </xf>
    <xf numFmtId="0" fontId="11" fillId="0" borderId="103" xfId="0" applyFont="1" applyBorder="1" applyAlignment="1">
      <alignment horizontal="center" vertical="center"/>
    </xf>
    <xf numFmtId="0" fontId="11" fillId="0" borderId="104" xfId="0" applyFont="1" applyBorder="1" applyAlignment="1">
      <alignment horizontal="right" vertical="center"/>
    </xf>
    <xf numFmtId="0" fontId="11" fillId="0" borderId="39" xfId="0" applyFont="1" applyBorder="1" applyAlignment="1">
      <alignment horizontal="right" vertical="center"/>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0" fontId="11" fillId="0" borderId="107" xfId="0" applyFont="1" applyBorder="1" applyAlignment="1">
      <alignment horizontal="center" vertical="center"/>
    </xf>
    <xf numFmtId="0" fontId="25" fillId="0" borderId="0" xfId="0" applyFont="1" applyFill="1" applyBorder="1" applyAlignment="1">
      <alignment vertical="center"/>
    </xf>
    <xf numFmtId="0" fontId="11" fillId="0" borderId="108" xfId="0" applyFont="1" applyBorder="1" applyAlignment="1">
      <alignment horizontal="center" vertical="center"/>
    </xf>
    <xf numFmtId="0" fontId="2" fillId="0" borderId="35" xfId="0" applyFont="1" applyFill="1" applyBorder="1" applyAlignment="1">
      <alignment vertical="center"/>
    </xf>
    <xf numFmtId="0" fontId="2" fillId="0" borderId="109" xfId="0" applyFont="1" applyBorder="1" applyAlignment="1">
      <alignment vertical="center"/>
    </xf>
    <xf numFmtId="0" fontId="2" fillId="0" borderId="33" xfId="0" applyFont="1" applyFill="1" applyBorder="1" applyAlignment="1">
      <alignment vertical="center"/>
    </xf>
    <xf numFmtId="0" fontId="2" fillId="0" borderId="11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alignment horizontal="left" vertical="center" indent="1"/>
    </xf>
    <xf numFmtId="0" fontId="2" fillId="0" borderId="0" xfId="0" applyFont="1" applyBorder="1" applyAlignment="1">
      <alignment horizontal="left" vertical="center" indent="1"/>
    </xf>
    <xf numFmtId="0" fontId="2" fillId="0" borderId="17" xfId="0" applyFont="1" applyBorder="1" applyAlignment="1">
      <alignment horizontal="centerContinuous" vertical="center"/>
    </xf>
    <xf numFmtId="0" fontId="2" fillId="0" borderId="27" xfId="0" applyFont="1" applyBorder="1" applyAlignment="1">
      <alignment horizontal="centerContinuous" vertical="center"/>
    </xf>
    <xf numFmtId="0" fontId="2" fillId="0" borderId="18" xfId="0" applyFont="1" applyBorder="1" applyAlignment="1">
      <alignment horizontal="centerContinuous" vertical="center"/>
    </xf>
    <xf numFmtId="0" fontId="2" fillId="0" borderId="24" xfId="0" applyFont="1" applyBorder="1" applyAlignment="1">
      <alignment vertical="center"/>
    </xf>
    <xf numFmtId="0" fontId="2" fillId="0" borderId="0" xfId="6" applyFont="1" applyAlignment="1">
      <alignment horizontal="right" vertical="center"/>
    </xf>
    <xf numFmtId="0" fontId="11" fillId="0" borderId="0" xfId="0" applyFont="1"/>
    <xf numFmtId="0" fontId="10" fillId="0" borderId="0" xfId="0" applyFont="1" applyAlignment="1">
      <alignment horizontal="center" vertical="center"/>
    </xf>
    <xf numFmtId="0" fontId="2" fillId="0" borderId="0" xfId="7" applyFont="1" applyAlignment="1">
      <alignment horizontal="left" vertical="center"/>
    </xf>
    <xf numFmtId="58" fontId="2" fillId="0" borderId="0" xfId="0" applyNumberFormat="1" applyFont="1"/>
    <xf numFmtId="0" fontId="8" fillId="0" borderId="0" xfId="0" applyFont="1"/>
    <xf numFmtId="0" fontId="2" fillId="0" borderId="0" xfId="4" applyFont="1"/>
    <xf numFmtId="0" fontId="2" fillId="0" borderId="0" xfId="4" applyFont="1" applyBorder="1" applyAlignment="1">
      <alignment horizontal="right"/>
    </xf>
    <xf numFmtId="0" fontId="2" fillId="0" borderId="0" xfId="4" applyFont="1" applyBorder="1"/>
    <xf numFmtId="0" fontId="17" fillId="0" borderId="0" xfId="0" applyFont="1" applyAlignment="1"/>
    <xf numFmtId="0" fontId="0" fillId="0" borderId="0" xfId="0" applyFont="1" applyAlignment="1"/>
    <xf numFmtId="0" fontId="2" fillId="0" borderId="0" xfId="5" applyFont="1" applyAlignment="1">
      <alignment horizontal="center" vertical="center"/>
    </xf>
    <xf numFmtId="0" fontId="2" fillId="0" borderId="111" xfId="5" applyFont="1" applyBorder="1" applyAlignment="1">
      <alignment horizontal="center" vertical="center"/>
    </xf>
    <xf numFmtId="0" fontId="2" fillId="0" borderId="112" xfId="5" applyFont="1" applyBorder="1" applyAlignment="1">
      <alignment horizontal="center" vertical="center"/>
    </xf>
    <xf numFmtId="0" fontId="2" fillId="0" borderId="113" xfId="5" applyFont="1" applyBorder="1" applyAlignment="1">
      <alignment horizontal="center" vertical="center"/>
    </xf>
    <xf numFmtId="0" fontId="2" fillId="0" borderId="48" xfId="5" applyFont="1" applyBorder="1" applyAlignment="1">
      <alignment horizontal="center" vertical="center"/>
    </xf>
    <xf numFmtId="0" fontId="2" fillId="0" borderId="4" xfId="5" applyFont="1" applyBorder="1" applyAlignment="1">
      <alignment horizontal="center" vertical="center"/>
    </xf>
    <xf numFmtId="0" fontId="2" fillId="0" borderId="114" xfId="5" applyFont="1" applyBorder="1" applyAlignment="1">
      <alignment horizontal="center" vertical="center"/>
    </xf>
    <xf numFmtId="0" fontId="2" fillId="0" borderId="115" xfId="5" applyFont="1" applyBorder="1" applyAlignment="1">
      <alignment horizontal="right" vertical="center"/>
    </xf>
    <xf numFmtId="0" fontId="2" fillId="0" borderId="116" xfId="5" applyFont="1" applyBorder="1" applyAlignment="1">
      <alignment horizontal="center" vertical="center"/>
    </xf>
    <xf numFmtId="0" fontId="2" fillId="0" borderId="117" xfId="5" applyFont="1" applyBorder="1" applyAlignment="1">
      <alignment horizontal="center" vertical="center"/>
    </xf>
    <xf numFmtId="0" fontId="2" fillId="0" borderId="118" xfId="5" applyFont="1" applyBorder="1" applyAlignment="1">
      <alignment horizontal="center" vertical="center"/>
    </xf>
    <xf numFmtId="0" fontId="2" fillId="0" borderId="46" xfId="5" applyFont="1" applyBorder="1" applyAlignment="1">
      <alignment horizontal="left" vertical="center"/>
    </xf>
    <xf numFmtId="0" fontId="2" fillId="0" borderId="0" xfId="5" applyFont="1" applyBorder="1" applyAlignment="1">
      <alignment horizontal="center" vertical="center"/>
    </xf>
    <xf numFmtId="0" fontId="2" fillId="0" borderId="0" xfId="7" applyFont="1" applyAlignment="1">
      <alignment horizontal="center" vertical="center"/>
    </xf>
    <xf numFmtId="0" fontId="2" fillId="0" borderId="39" xfId="7" applyFont="1" applyBorder="1" applyAlignment="1">
      <alignment horizontal="right" vertical="center"/>
    </xf>
    <xf numFmtId="0" fontId="2" fillId="0" borderId="7" xfId="7" applyFont="1" applyBorder="1" applyAlignment="1">
      <alignment horizontal="center" vertical="center"/>
    </xf>
    <xf numFmtId="0" fontId="2" fillId="0" borderId="11" xfId="7" applyFont="1" applyBorder="1" applyAlignment="1">
      <alignment horizontal="center" vertical="center"/>
    </xf>
    <xf numFmtId="0" fontId="2" fillId="0" borderId="12" xfId="7" applyFont="1" applyBorder="1" applyAlignment="1">
      <alignment horizontal="center" vertical="center"/>
    </xf>
    <xf numFmtId="0" fontId="2" fillId="0" borderId="14" xfId="7" applyFont="1" applyBorder="1" applyAlignment="1">
      <alignment horizontal="center" vertical="center"/>
    </xf>
    <xf numFmtId="0" fontId="2" fillId="0" borderId="0" xfId="6" applyFont="1" applyAlignment="1"/>
    <xf numFmtId="0" fontId="2" fillId="0" borderId="0" xfId="6" applyFont="1" applyAlignment="1">
      <alignment horizontal="center" vertical="center"/>
    </xf>
    <xf numFmtId="0" fontId="2" fillId="0" borderId="0" xfId="6" applyFont="1"/>
    <xf numFmtId="0" fontId="2" fillId="0" borderId="102" xfId="6" applyFont="1" applyBorder="1" applyAlignment="1">
      <alignment horizontal="centerContinuous" vertical="center"/>
    </xf>
    <xf numFmtId="0" fontId="2" fillId="0" borderId="119" xfId="6" applyFont="1" applyBorder="1" applyAlignment="1">
      <alignment horizontal="centerContinuous" vertical="center"/>
    </xf>
    <xf numFmtId="0" fontId="2" fillId="0" borderId="0" xfId="6" applyFont="1" applyBorder="1" applyAlignment="1">
      <alignment horizontal="left" vertical="center"/>
    </xf>
    <xf numFmtId="0" fontId="2" fillId="0" borderId="27" xfId="6" applyFont="1" applyBorder="1" applyAlignment="1">
      <alignment horizontal="left" vertical="center"/>
    </xf>
    <xf numFmtId="0" fontId="2" fillId="0" borderId="15" xfId="6" applyFont="1" applyBorder="1" applyAlignment="1">
      <alignment horizontal="left" vertical="center"/>
    </xf>
    <xf numFmtId="0" fontId="2" fillId="0" borderId="16" xfId="6" applyFont="1" applyBorder="1" applyAlignment="1">
      <alignment horizontal="left" vertical="center"/>
    </xf>
    <xf numFmtId="0" fontId="2" fillId="0" borderId="21" xfId="6" applyFont="1" applyBorder="1" applyAlignment="1">
      <alignment horizontal="left" vertical="center"/>
    </xf>
    <xf numFmtId="0" fontId="2" fillId="0" borderId="120" xfId="6" applyFont="1" applyBorder="1" applyAlignment="1">
      <alignment horizontal="left" vertical="center"/>
    </xf>
    <xf numFmtId="0" fontId="2" fillId="0" borderId="121" xfId="6" applyFont="1" applyBorder="1" applyAlignment="1">
      <alignment horizontal="left" vertical="center"/>
    </xf>
    <xf numFmtId="0" fontId="2" fillId="0" borderId="122" xfId="6" applyFont="1" applyBorder="1" applyAlignment="1">
      <alignment horizontal="left" vertical="center"/>
    </xf>
    <xf numFmtId="0" fontId="2" fillId="0" borderId="110" xfId="6" applyFont="1" applyBorder="1" applyAlignment="1">
      <alignment horizontal="left" vertical="center"/>
    </xf>
    <xf numFmtId="0" fontId="2" fillId="0" borderId="55" xfId="6" applyFont="1" applyBorder="1" applyAlignment="1">
      <alignment horizontal="center" vertical="center" wrapText="1"/>
    </xf>
    <xf numFmtId="0" fontId="2" fillId="0" borderId="34" xfId="6" applyFont="1" applyBorder="1" applyAlignment="1">
      <alignment horizontal="centerContinuous" vertical="center"/>
    </xf>
    <xf numFmtId="0" fontId="2" fillId="0" borderId="77" xfId="6" applyFont="1" applyBorder="1" applyAlignment="1">
      <alignment horizontal="centerContinuous" vertical="center"/>
    </xf>
    <xf numFmtId="0" fontId="2" fillId="0" borderId="6" xfId="6" applyFont="1" applyBorder="1" applyAlignment="1">
      <alignment horizontal="left" vertical="center"/>
    </xf>
    <xf numFmtId="0" fontId="2" fillId="0" borderId="123" xfId="6" applyFont="1" applyBorder="1" applyAlignment="1">
      <alignment horizontal="left" vertical="center"/>
    </xf>
    <xf numFmtId="0" fontId="2" fillId="0" borderId="79" xfId="6" applyFont="1" applyBorder="1" applyAlignment="1">
      <alignment horizontal="left" vertical="center"/>
    </xf>
    <xf numFmtId="0" fontId="2" fillId="0" borderId="81" xfId="6" applyFont="1" applyBorder="1" applyAlignment="1">
      <alignment horizontal="left" vertical="center"/>
    </xf>
    <xf numFmtId="0" fontId="2" fillId="0" borderId="56" xfId="6" applyFont="1" applyBorder="1" applyAlignment="1">
      <alignment horizontal="left" vertical="center"/>
    </xf>
    <xf numFmtId="0" fontId="2" fillId="0" borderId="35" xfId="6" applyFont="1" applyBorder="1" applyAlignment="1">
      <alignment horizontal="left" vertical="center"/>
    </xf>
    <xf numFmtId="0" fontId="2" fillId="0" borderId="88" xfId="6" applyFont="1" applyBorder="1" applyAlignment="1">
      <alignment horizontal="left" vertical="center"/>
    </xf>
    <xf numFmtId="0" fontId="2" fillId="0" borderId="77" xfId="6" applyFont="1" applyBorder="1" applyAlignment="1">
      <alignment horizontal="left" vertical="center"/>
    </xf>
    <xf numFmtId="0" fontId="2" fillId="0" borderId="124" xfId="6" applyFont="1" applyBorder="1" applyAlignment="1">
      <alignment horizontal="left" vertical="center"/>
    </xf>
    <xf numFmtId="0" fontId="2" fillId="0" borderId="23" xfId="6" applyFont="1" applyBorder="1" applyAlignment="1">
      <alignment horizontal="left" vertical="center"/>
    </xf>
    <xf numFmtId="0" fontId="2" fillId="0" borderId="26" xfId="6" applyFont="1" applyBorder="1" applyAlignment="1">
      <alignment horizontal="left" vertical="center"/>
    </xf>
    <xf numFmtId="0" fontId="2" fillId="0" borderId="73" xfId="6" applyFont="1" applyBorder="1" applyAlignment="1">
      <alignment horizontal="left" vertical="center"/>
    </xf>
    <xf numFmtId="0" fontId="2" fillId="0" borderId="125" xfId="6" applyFont="1" applyBorder="1" applyAlignment="1">
      <alignment horizontal="left" vertical="center"/>
    </xf>
    <xf numFmtId="0" fontId="2" fillId="0" borderId="126" xfId="6" applyFont="1" applyBorder="1" applyAlignment="1">
      <alignment horizontal="left" vertical="center"/>
    </xf>
    <xf numFmtId="0" fontId="2" fillId="0" borderId="104" xfId="6" applyFont="1" applyBorder="1" applyAlignment="1">
      <alignment horizontal="left" vertical="center"/>
    </xf>
    <xf numFmtId="0" fontId="2" fillId="0" borderId="100" xfId="6" applyFont="1" applyBorder="1" applyAlignment="1">
      <alignment horizontal="left" vertical="center"/>
    </xf>
    <xf numFmtId="0" fontId="2" fillId="0" borderId="22" xfId="6" applyFont="1" applyBorder="1" applyAlignment="1">
      <alignment horizontal="left"/>
    </xf>
    <xf numFmtId="0" fontId="0" fillId="0" borderId="0" xfId="4" applyFont="1"/>
    <xf numFmtId="0" fontId="0" fillId="0" borderId="0" xfId="0" applyFont="1" applyAlignment="1">
      <alignment vertical="center"/>
    </xf>
    <xf numFmtId="0" fontId="2" fillId="0" borderId="21" xfId="0" applyFont="1" applyBorder="1"/>
    <xf numFmtId="0" fontId="36" fillId="0" borderId="0" xfId="0" applyFont="1" applyAlignment="1">
      <alignment horizontal="center" vertical="center"/>
    </xf>
    <xf numFmtId="0" fontId="0" fillId="0" borderId="0" xfId="0" applyAlignment="1">
      <alignment vertical="center"/>
    </xf>
    <xf numFmtId="0" fontId="37"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left" vertical="center" indent="1"/>
    </xf>
    <xf numFmtId="0" fontId="38" fillId="0" borderId="0" xfId="0" applyFont="1" applyAlignment="1">
      <alignment horizontal="left" vertical="center" indent="2"/>
    </xf>
    <xf numFmtId="0" fontId="38" fillId="0" borderId="0" xfId="0" applyFont="1" applyAlignment="1">
      <alignment horizontal="center" vertical="center"/>
    </xf>
    <xf numFmtId="0" fontId="37" fillId="0" borderId="0" xfId="0" applyFont="1" applyAlignment="1">
      <alignment vertical="center" wrapText="1"/>
    </xf>
    <xf numFmtId="0" fontId="36" fillId="0" borderId="0" xfId="0" applyFont="1" applyAlignment="1">
      <alignment vertical="center" wrapText="1"/>
    </xf>
    <xf numFmtId="0" fontId="36" fillId="0" borderId="0" xfId="0" applyFont="1" applyAlignment="1">
      <alignment vertical="center"/>
    </xf>
    <xf numFmtId="0" fontId="39" fillId="0" borderId="0" xfId="0" applyFont="1" applyAlignment="1">
      <alignment vertical="center"/>
    </xf>
    <xf numFmtId="0" fontId="39" fillId="0" borderId="0" xfId="0" applyFont="1" applyBorder="1" applyAlignment="1">
      <alignment horizontal="center" vertical="center"/>
    </xf>
    <xf numFmtId="0" fontId="38" fillId="0" borderId="0" xfId="0" applyFont="1" applyBorder="1" applyAlignment="1">
      <alignment horizontal="center" vertical="center" wrapText="1"/>
    </xf>
    <xf numFmtId="0" fontId="40" fillId="0" borderId="0" xfId="0" applyFont="1" applyAlignment="1">
      <alignment vertical="center" wrapText="1"/>
    </xf>
    <xf numFmtId="0" fontId="40" fillId="0" borderId="0" xfId="0" applyFont="1" applyAlignment="1">
      <alignment horizontal="center" vertical="center"/>
    </xf>
    <xf numFmtId="0" fontId="38" fillId="0" borderId="0" xfId="0" applyFont="1" applyAlignment="1">
      <alignment vertical="center"/>
    </xf>
    <xf numFmtId="0" fontId="0" fillId="0" borderId="0" xfId="0" applyAlignment="1"/>
    <xf numFmtId="0" fontId="41" fillId="0" borderId="0" xfId="0" applyFont="1" applyAlignment="1">
      <alignment vertical="center"/>
    </xf>
    <xf numFmtId="0" fontId="6"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6" xfId="0" applyBorder="1" applyAlignment="1">
      <alignment vertical="center"/>
    </xf>
    <xf numFmtId="0" fontId="0" fillId="0" borderId="127"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0" xfId="0" applyAlignment="1">
      <alignment horizontal="right" vertical="center"/>
    </xf>
    <xf numFmtId="0" fontId="0" fillId="0" borderId="27" xfId="0" applyBorder="1" applyAlignment="1">
      <alignment vertical="center"/>
    </xf>
    <xf numFmtId="0" fontId="0" fillId="0" borderId="0" xfId="0" applyBorder="1" applyAlignment="1">
      <alignment horizontal="righ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26" xfId="0" applyFont="1" applyBorder="1" applyAlignment="1">
      <alignment vertical="center"/>
    </xf>
    <xf numFmtId="0" fontId="2" fillId="0" borderId="127" xfId="0" applyFont="1" applyBorder="1" applyAlignment="1">
      <alignment vertical="center"/>
    </xf>
    <xf numFmtId="0" fontId="2" fillId="0" borderId="0" xfId="1" applyFont="1">
      <alignment vertical="center"/>
    </xf>
    <xf numFmtId="0" fontId="42" fillId="0" borderId="0" xfId="0" applyFont="1"/>
    <xf numFmtId="0" fontId="19" fillId="0" borderId="0" xfId="0" applyFont="1" applyAlignment="1">
      <alignment vertical="center"/>
    </xf>
    <xf numFmtId="0" fontId="2" fillId="2" borderId="0" xfId="0" applyFont="1" applyFill="1"/>
    <xf numFmtId="0" fontId="2" fillId="0" borderId="15" xfId="0" applyFont="1" applyBorder="1" applyAlignment="1">
      <alignment wrapText="1"/>
    </xf>
    <xf numFmtId="0" fontId="42" fillId="0" borderId="15" xfId="0" applyFont="1" applyBorder="1" applyAlignment="1"/>
    <xf numFmtId="0" fontId="43" fillId="0" borderId="0" xfId="0" applyFont="1" applyAlignment="1">
      <alignment horizontal="center" vertical="center"/>
    </xf>
    <xf numFmtId="0" fontId="42" fillId="0" borderId="15" xfId="0" applyFont="1" applyBorder="1"/>
    <xf numFmtId="0" fontId="42" fillId="0" borderId="49" xfId="0" applyFont="1" applyBorder="1" applyAlignment="1">
      <alignment horizontal="right" vertical="center"/>
    </xf>
    <xf numFmtId="0" fontId="42" fillId="0" borderId="11" xfId="0" applyFont="1" applyBorder="1" applyAlignment="1">
      <alignment horizontal="center" vertical="center"/>
    </xf>
    <xf numFmtId="0" fontId="42" fillId="0" borderId="3" xfId="0" applyFont="1" applyBorder="1" applyAlignment="1">
      <alignment horizontal="right" vertical="center"/>
    </xf>
    <xf numFmtId="0" fontId="42" fillId="0" borderId="6" xfId="0" applyFont="1" applyBorder="1" applyAlignment="1">
      <alignment horizontal="right" vertical="center"/>
    </xf>
    <xf numFmtId="0" fontId="2" fillId="0" borderId="0" xfId="0" applyFont="1" applyFill="1"/>
    <xf numFmtId="0" fontId="17" fillId="0" borderId="0" xfId="0" applyFont="1"/>
    <xf numFmtId="49" fontId="2" fillId="0" borderId="0" xfId="3" applyNumberFormat="1" applyFont="1" applyAlignment="1">
      <alignment vertical="center"/>
    </xf>
    <xf numFmtId="0" fontId="2" fillId="0" borderId="0" xfId="0" applyFont="1" applyFill="1" applyAlignment="1"/>
    <xf numFmtId="0" fontId="18" fillId="0" borderId="26" xfId="6" applyFont="1" applyBorder="1" applyAlignment="1">
      <alignment horizontal="left" vertical="center"/>
    </xf>
    <xf numFmtId="0" fontId="7" fillId="0" borderId="17" xfId="6" applyFont="1" applyBorder="1" applyAlignment="1">
      <alignment horizontal="left" vertical="center"/>
    </xf>
    <xf numFmtId="0" fontId="18" fillId="0" borderId="17" xfId="6" applyFont="1" applyBorder="1" applyAlignment="1">
      <alignment horizontal="left" vertical="center"/>
    </xf>
    <xf numFmtId="0" fontId="18" fillId="0" borderId="20" xfId="6" applyFont="1" applyBorder="1" applyAlignment="1">
      <alignment horizontal="left" vertical="center"/>
    </xf>
    <xf numFmtId="0" fontId="7" fillId="0" borderId="128" xfId="6" applyFont="1" applyBorder="1" applyAlignment="1">
      <alignment horizontal="left" vertical="center"/>
    </xf>
    <xf numFmtId="0" fontId="7" fillId="0" borderId="129" xfId="6" applyFont="1" applyBorder="1" applyAlignment="1">
      <alignment horizontal="left" vertical="center"/>
    </xf>
    <xf numFmtId="3" fontId="11" fillId="0" borderId="26" xfId="6" applyNumberFormat="1" applyFont="1" applyBorder="1" applyAlignment="1">
      <alignment horizontal="right" vertical="center"/>
    </xf>
    <xf numFmtId="3" fontId="7" fillId="0" borderId="20" xfId="6" applyNumberFormat="1" applyFont="1" applyBorder="1" applyAlignment="1">
      <alignment horizontal="right" vertical="center"/>
    </xf>
    <xf numFmtId="3" fontId="7" fillId="0" borderId="26" xfId="6" applyNumberFormat="1" applyFont="1" applyBorder="1" applyAlignment="1">
      <alignment horizontal="right" vertical="center"/>
    </xf>
    <xf numFmtId="3" fontId="7" fillId="0" borderId="110" xfId="6" applyNumberFormat="1" applyFont="1" applyBorder="1" applyAlignment="1">
      <alignment horizontal="right" vertical="center"/>
    </xf>
    <xf numFmtId="3" fontId="7" fillId="0" borderId="130" xfId="6" applyNumberFormat="1" applyFont="1" applyBorder="1" applyAlignment="1">
      <alignment horizontal="right" vertical="center"/>
    </xf>
    <xf numFmtId="3" fontId="7" fillId="0" borderId="127" xfId="6" applyNumberFormat="1" applyFont="1" applyBorder="1" applyAlignment="1">
      <alignment horizontal="right" vertical="center"/>
    </xf>
    <xf numFmtId="3" fontId="7" fillId="0" borderId="17" xfId="6" applyNumberFormat="1" applyFont="1" applyBorder="1" applyAlignment="1">
      <alignment horizontal="left" vertical="center"/>
    </xf>
    <xf numFmtId="3" fontId="7" fillId="0" borderId="120" xfId="6" applyNumberFormat="1" applyFont="1" applyBorder="1" applyAlignment="1">
      <alignment horizontal="left" vertical="center"/>
    </xf>
    <xf numFmtId="3" fontId="13" fillId="0" borderId="27" xfId="6" applyNumberFormat="1" applyFont="1" applyBorder="1" applyAlignment="1">
      <alignment horizontal="left" vertical="center"/>
    </xf>
    <xf numFmtId="3" fontId="7" fillId="0" borderId="18" xfId="6" applyNumberFormat="1" applyFont="1" applyBorder="1" applyAlignment="1">
      <alignment horizontal="left" vertical="center"/>
    </xf>
    <xf numFmtId="3" fontId="7" fillId="0" borderId="23" xfId="6" applyNumberFormat="1" applyFont="1" applyBorder="1" applyAlignment="1">
      <alignment horizontal="right" vertical="center"/>
    </xf>
    <xf numFmtId="3" fontId="7" fillId="0" borderId="131" xfId="6" applyNumberFormat="1" applyFont="1" applyBorder="1" applyAlignment="1">
      <alignment horizontal="right" vertical="center"/>
    </xf>
    <xf numFmtId="3" fontId="7" fillId="0" borderId="21" xfId="6" applyNumberFormat="1" applyFont="1" applyBorder="1" applyAlignment="1">
      <alignment horizontal="right" vertical="center"/>
    </xf>
    <xf numFmtId="3" fontId="7" fillId="0" borderId="87" xfId="6" applyNumberFormat="1" applyFont="1" applyBorder="1" applyAlignment="1">
      <alignment horizontal="right" vertical="center"/>
    </xf>
    <xf numFmtId="3" fontId="7" fillId="0" borderId="132" xfId="6" applyNumberFormat="1" applyFont="1" applyBorder="1" applyAlignment="1">
      <alignment horizontal="right" vertical="center"/>
    </xf>
    <xf numFmtId="3" fontId="13" fillId="0" borderId="26" xfId="6" applyNumberFormat="1" applyFont="1" applyBorder="1" applyAlignment="1">
      <alignment horizontal="right" vertical="center"/>
    </xf>
    <xf numFmtId="3" fontId="13" fillId="0" borderId="110" xfId="6" applyNumberFormat="1" applyFont="1" applyBorder="1" applyAlignment="1">
      <alignment horizontal="right" vertical="center"/>
    </xf>
    <xf numFmtId="3" fontId="7" fillId="0" borderId="92" xfId="6" applyNumberFormat="1" applyFont="1" applyBorder="1" applyAlignment="1">
      <alignment horizontal="right" vertical="center"/>
    </xf>
    <xf numFmtId="3" fontId="7" fillId="0" borderId="47" xfId="6" applyNumberFormat="1" applyFont="1" applyBorder="1" applyAlignment="1">
      <alignment horizontal="right" vertical="center"/>
    </xf>
    <xf numFmtId="3" fontId="7" fillId="0" borderId="133" xfId="6" applyNumberFormat="1" applyFont="1" applyBorder="1" applyAlignment="1">
      <alignment horizontal="right" vertical="center"/>
    </xf>
    <xf numFmtId="3" fontId="7" fillId="0" borderId="134" xfId="6" applyNumberFormat="1" applyFont="1" applyBorder="1" applyAlignment="1">
      <alignment horizontal="right" vertical="center"/>
    </xf>
    <xf numFmtId="3" fontId="7" fillId="0" borderId="135" xfId="6" applyNumberFormat="1" applyFont="1" applyBorder="1" applyAlignment="1">
      <alignment horizontal="right" vertical="center"/>
    </xf>
    <xf numFmtId="3" fontId="7" fillId="0" borderId="120" xfId="6" applyNumberFormat="1" applyFont="1" applyBorder="1" applyAlignment="1">
      <alignment horizontal="right" vertical="center"/>
    </xf>
    <xf numFmtId="3" fontId="7" fillId="0" borderId="136" xfId="6" applyNumberFormat="1" applyFont="1" applyBorder="1" applyAlignment="1">
      <alignment horizontal="right" vertical="center"/>
    </xf>
    <xf numFmtId="3" fontId="7" fillId="0" borderId="59" xfId="6" applyNumberFormat="1" applyFont="1" applyBorder="1" applyAlignment="1">
      <alignment horizontal="right" vertical="center"/>
    </xf>
    <xf numFmtId="3" fontId="2" fillId="0" borderId="26" xfId="6" applyNumberFormat="1" applyFont="1" applyBorder="1" applyAlignment="1">
      <alignment horizontal="right" vertical="center"/>
    </xf>
    <xf numFmtId="3" fontId="7" fillId="0" borderId="137" xfId="6" applyNumberFormat="1" applyFont="1" applyBorder="1" applyAlignment="1">
      <alignment horizontal="right" vertical="center"/>
    </xf>
    <xf numFmtId="3" fontId="2" fillId="0" borderId="33" xfId="6" applyNumberFormat="1" applyFont="1" applyBorder="1" applyAlignment="1">
      <alignment horizontal="right" vertical="center"/>
    </xf>
    <xf numFmtId="3" fontId="2" fillId="0" borderId="125" xfId="6" applyNumberFormat="1" applyFont="1" applyBorder="1" applyAlignment="1">
      <alignment horizontal="right" vertical="center"/>
    </xf>
    <xf numFmtId="3" fontId="2" fillId="0" borderId="138" xfId="6" applyNumberFormat="1" applyFont="1" applyBorder="1" applyAlignment="1">
      <alignment horizontal="left" vertical="center"/>
    </xf>
    <xf numFmtId="3" fontId="7" fillId="0" borderId="67" xfId="6" applyNumberFormat="1" applyFont="1" applyBorder="1" applyAlignment="1">
      <alignment horizontal="right" vertical="center"/>
    </xf>
    <xf numFmtId="3" fontId="7" fillId="0" borderId="26" xfId="6" applyNumberFormat="1" applyFont="1" applyBorder="1" applyAlignment="1">
      <alignment horizontal="center" vertical="center"/>
    </xf>
    <xf numFmtId="3" fontId="7" fillId="0" borderId="33" xfId="6" applyNumberFormat="1" applyFont="1" applyBorder="1" applyAlignment="1">
      <alignment horizontal="center" vertical="center"/>
    </xf>
    <xf numFmtId="3" fontId="7" fillId="0" borderId="68" xfId="6" applyNumberFormat="1" applyFont="1" applyBorder="1" applyAlignment="1">
      <alignment horizontal="right" vertical="center"/>
    </xf>
    <xf numFmtId="3" fontId="7" fillId="0" borderId="24" xfId="6" applyNumberFormat="1" applyFont="1" applyBorder="1" applyAlignment="1">
      <alignment horizontal="right" vertical="center"/>
    </xf>
    <xf numFmtId="3" fontId="7" fillId="0" borderId="140" xfId="6" applyNumberFormat="1" applyFont="1" applyBorder="1" applyAlignment="1">
      <alignment horizontal="right" vertical="center"/>
    </xf>
    <xf numFmtId="0" fontId="2" fillId="3" borderId="19" xfId="6" applyFont="1" applyFill="1" applyBorder="1"/>
    <xf numFmtId="0" fontId="2" fillId="0" borderId="0" xfId="6" applyFont="1" applyAlignment="1">
      <alignment vertical="center"/>
    </xf>
    <xf numFmtId="0" fontId="18" fillId="0" borderId="92" xfId="6" applyFont="1" applyBorder="1" applyAlignment="1">
      <alignment horizontal="left" vertical="center"/>
    </xf>
    <xf numFmtId="0" fontId="18" fillId="0" borderId="140" xfId="6" applyFont="1" applyBorder="1" applyAlignment="1">
      <alignment horizontal="left" vertical="center"/>
    </xf>
    <xf numFmtId="0" fontId="18" fillId="0" borderId="140" xfId="6" applyFont="1" applyBorder="1" applyAlignment="1">
      <alignment horizontal="center" vertical="center"/>
    </xf>
    <xf numFmtId="0" fontId="18" fillId="0" borderId="87" xfId="6" applyFont="1" applyBorder="1" applyAlignment="1">
      <alignment horizontal="left" vertical="center"/>
    </xf>
    <xf numFmtId="0" fontId="18" fillId="0" borderId="24" xfId="6" applyFont="1" applyBorder="1" applyAlignment="1">
      <alignment horizontal="left" vertical="center"/>
    </xf>
    <xf numFmtId="0" fontId="18" fillId="0" borderId="135" xfId="6" applyFont="1" applyBorder="1" applyAlignment="1">
      <alignment horizontal="left" vertical="center"/>
    </xf>
    <xf numFmtId="0" fontId="18" fillId="0" borderId="92" xfId="6" applyFont="1" applyBorder="1" applyAlignment="1">
      <alignment horizontal="left" vertical="center" shrinkToFit="1"/>
    </xf>
    <xf numFmtId="0" fontId="13" fillId="0" borderId="77" xfId="6" applyFont="1" applyBorder="1" applyAlignment="1">
      <alignment horizontal="left" vertical="center" shrinkToFit="1"/>
    </xf>
    <xf numFmtId="0" fontId="13" fillId="0" borderId="78" xfId="6" applyFont="1" applyBorder="1" applyAlignment="1">
      <alignment horizontal="left" vertical="center" shrinkToFit="1"/>
    </xf>
    <xf numFmtId="0" fontId="18" fillId="0" borderId="71" xfId="6" applyFont="1" applyBorder="1" applyAlignment="1">
      <alignment horizontal="left" vertical="center"/>
    </xf>
    <xf numFmtId="0" fontId="18" fillId="0" borderId="125" xfId="6" applyFont="1" applyBorder="1" applyAlignment="1">
      <alignment horizontal="left" vertical="center"/>
    </xf>
    <xf numFmtId="0" fontId="18" fillId="0" borderId="104" xfId="6" applyFont="1" applyBorder="1" applyAlignment="1">
      <alignment horizontal="left" vertical="center"/>
    </xf>
    <xf numFmtId="3" fontId="2" fillId="4" borderId="125" xfId="6" applyNumberFormat="1" applyFont="1" applyFill="1" applyBorder="1" applyAlignment="1">
      <alignment horizontal="right" vertical="center"/>
    </xf>
    <xf numFmtId="3" fontId="2" fillId="4" borderId="33" xfId="6" applyNumberFormat="1" applyFont="1" applyFill="1" applyBorder="1" applyAlignment="1">
      <alignment horizontal="right" vertical="center"/>
    </xf>
    <xf numFmtId="3" fontId="2" fillId="0" borderId="24" xfId="0" applyNumberFormat="1" applyFont="1" applyBorder="1" applyAlignment="1">
      <alignment vertical="center"/>
    </xf>
    <xf numFmtId="3" fontId="2" fillId="0" borderId="15" xfId="0" applyNumberFormat="1" applyFont="1" applyBorder="1" applyAlignment="1">
      <alignment vertical="center"/>
    </xf>
    <xf numFmtId="3" fontId="2" fillId="0" borderId="23" xfId="0" applyNumberFormat="1" applyFont="1" applyBorder="1" applyAlignment="1">
      <alignment vertical="center"/>
    </xf>
    <xf numFmtId="3" fontId="2" fillId="0" borderId="16" xfId="0" applyNumberFormat="1" applyFont="1" applyBorder="1" applyAlignment="1">
      <alignment vertical="center"/>
    </xf>
    <xf numFmtId="3" fontId="2" fillId="0" borderId="21" xfId="0" applyNumberFormat="1" applyFont="1" applyBorder="1" applyAlignment="1">
      <alignment vertical="center"/>
    </xf>
    <xf numFmtId="3" fontId="2" fillId="0" borderId="0" xfId="0" applyNumberFormat="1" applyFont="1" applyAlignment="1">
      <alignment vertical="center"/>
    </xf>
    <xf numFmtId="3" fontId="2" fillId="0" borderId="16" xfId="0" applyNumberFormat="1" applyFont="1" applyBorder="1" applyAlignment="1">
      <alignment horizontal="centerContinuous" vertical="center"/>
    </xf>
    <xf numFmtId="3" fontId="2" fillId="0" borderId="21" xfId="0" applyNumberFormat="1" applyFont="1" applyBorder="1" applyAlignment="1">
      <alignment horizontal="centerContinuous" vertical="center"/>
    </xf>
    <xf numFmtId="3" fontId="2" fillId="0" borderId="20" xfId="0" applyNumberFormat="1" applyFont="1" applyBorder="1" applyAlignment="1">
      <alignment horizontal="centerContinuous" vertical="center"/>
    </xf>
    <xf numFmtId="3" fontId="2" fillId="0" borderId="19" xfId="0" applyNumberFormat="1" applyFont="1" applyBorder="1" applyAlignment="1">
      <alignment vertical="center"/>
    </xf>
    <xf numFmtId="49" fontId="2" fillId="0" borderId="34" xfId="0" applyNumberFormat="1" applyFont="1" applyBorder="1" applyAlignment="1">
      <alignment horizontal="center" vertical="center"/>
    </xf>
    <xf numFmtId="49" fontId="2" fillId="0" borderId="141" xfId="0" applyNumberFormat="1" applyFont="1" applyBorder="1" applyAlignment="1">
      <alignment horizontal="center" vertical="center"/>
    </xf>
    <xf numFmtId="49" fontId="42" fillId="0" borderId="34" xfId="0" applyNumberFormat="1" applyFont="1" applyBorder="1" applyAlignment="1">
      <alignment horizontal="center" vertical="center"/>
    </xf>
    <xf numFmtId="0" fontId="42" fillId="0" borderId="19" xfId="0" applyFont="1" applyBorder="1" applyAlignment="1">
      <alignment horizontal="center" vertical="center"/>
    </xf>
    <xf numFmtId="0" fontId="11" fillId="0" borderId="109" xfId="5" applyFont="1" applyBorder="1" applyAlignment="1">
      <alignment horizontal="center" vertical="center"/>
    </xf>
    <xf numFmtId="0" fontId="11" fillId="0" borderId="56" xfId="5" applyFont="1" applyBorder="1" applyAlignment="1">
      <alignment horizontal="center" vertical="center"/>
    </xf>
    <xf numFmtId="176" fontId="11" fillId="0" borderId="26" xfId="5" applyNumberFormat="1" applyFont="1" applyBorder="1" applyAlignment="1">
      <alignment horizontal="center" vertical="center"/>
    </xf>
    <xf numFmtId="176" fontId="11" fillId="0" borderId="3" xfId="5" applyNumberFormat="1" applyFont="1" applyBorder="1" applyAlignment="1">
      <alignment horizontal="center" vertical="center"/>
    </xf>
    <xf numFmtId="0" fontId="11" fillId="0" borderId="111" xfId="5" applyFont="1" applyBorder="1" applyAlignment="1">
      <alignment horizontal="center" vertical="center"/>
    </xf>
    <xf numFmtId="0" fontId="11" fillId="0" borderId="112" xfId="5" applyFont="1" applyBorder="1" applyAlignment="1">
      <alignment horizontal="center" vertical="center"/>
    </xf>
    <xf numFmtId="0" fontId="11" fillId="0" borderId="113" xfId="5" applyFont="1" applyBorder="1" applyAlignment="1">
      <alignment horizontal="center" vertical="center"/>
    </xf>
    <xf numFmtId="0" fontId="11" fillId="3" borderId="133" xfId="5" applyFont="1" applyFill="1" applyBorder="1" applyAlignment="1">
      <alignment horizontal="center" vertical="center"/>
    </xf>
    <xf numFmtId="0" fontId="11" fillId="3" borderId="6" xfId="5" applyFont="1" applyFill="1" applyBorder="1" applyAlignment="1">
      <alignment horizontal="center" vertical="center"/>
    </xf>
    <xf numFmtId="0" fontId="11" fillId="0" borderId="6" xfId="5" applyFont="1" applyBorder="1" applyAlignment="1">
      <alignment horizontal="center" vertical="center"/>
    </xf>
    <xf numFmtId="0" fontId="11" fillId="0" borderId="13" xfId="5" applyFont="1" applyBorder="1" applyAlignment="1">
      <alignment horizontal="center" vertical="center"/>
    </xf>
    <xf numFmtId="0" fontId="11" fillId="3" borderId="48" xfId="5" applyFont="1" applyFill="1" applyBorder="1" applyAlignment="1">
      <alignment horizontal="center" vertical="center"/>
    </xf>
    <xf numFmtId="0" fontId="11" fillId="3" borderId="4" xfId="5" applyFont="1" applyFill="1" applyBorder="1" applyAlignment="1">
      <alignment horizontal="center" vertical="center"/>
    </xf>
    <xf numFmtId="0" fontId="11" fillId="0" borderId="4" xfId="5" applyFont="1" applyBorder="1" applyAlignment="1">
      <alignment horizontal="center" vertical="center"/>
    </xf>
    <xf numFmtId="0" fontId="11" fillId="0" borderId="10" xfId="5" applyFont="1" applyBorder="1" applyAlignment="1">
      <alignment horizontal="center" vertical="center"/>
    </xf>
    <xf numFmtId="0" fontId="11" fillId="0" borderId="116" xfId="5" applyFont="1" applyBorder="1" applyAlignment="1">
      <alignment horizontal="center" vertical="center"/>
    </xf>
    <xf numFmtId="0" fontId="11" fillId="0" borderId="117" xfId="5" applyFont="1" applyBorder="1" applyAlignment="1">
      <alignment horizontal="center" vertical="center"/>
    </xf>
    <xf numFmtId="0" fontId="11" fillId="0" borderId="118" xfId="5" applyFont="1" applyBorder="1" applyAlignment="1">
      <alignment horizontal="center" vertical="center"/>
    </xf>
    <xf numFmtId="0" fontId="11" fillId="0" borderId="48" xfId="5" applyFont="1" applyBorder="1" applyAlignment="1">
      <alignment horizontal="center" vertical="center"/>
    </xf>
    <xf numFmtId="0" fontId="11" fillId="0" borderId="86" xfId="5" applyFont="1" applyBorder="1" applyAlignment="1">
      <alignment horizontal="center" vertical="center"/>
    </xf>
    <xf numFmtId="0" fontId="11" fillId="3" borderId="47" xfId="5" applyFont="1" applyFill="1" applyBorder="1" applyAlignment="1">
      <alignment horizontal="center" vertical="center"/>
    </xf>
    <xf numFmtId="0" fontId="11" fillId="3" borderId="3" xfId="5" applyFont="1" applyFill="1" applyBorder="1" applyAlignment="1">
      <alignment horizontal="center" vertical="center"/>
    </xf>
    <xf numFmtId="0" fontId="11" fillId="0" borderId="142" xfId="5" applyFont="1" applyBorder="1" applyAlignment="1">
      <alignment horizontal="center" vertical="center"/>
    </xf>
    <xf numFmtId="0" fontId="11" fillId="0" borderId="143" xfId="5" applyFont="1" applyBorder="1" applyAlignment="1">
      <alignment horizontal="center" vertical="center"/>
    </xf>
    <xf numFmtId="176" fontId="11" fillId="0" borderId="104" xfId="5" applyNumberFormat="1" applyFont="1" applyBorder="1" applyAlignment="1">
      <alignment horizontal="center" vertical="center"/>
    </xf>
    <xf numFmtId="176" fontId="11" fillId="0" borderId="54" xfId="5" applyNumberFormat="1" applyFont="1" applyBorder="1" applyAlignment="1">
      <alignment horizontal="center" vertical="center"/>
    </xf>
    <xf numFmtId="176" fontId="11" fillId="0" borderId="144" xfId="5" applyNumberFormat="1" applyFont="1" applyBorder="1" applyAlignment="1">
      <alignment horizontal="center" vertical="center"/>
    </xf>
    <xf numFmtId="0" fontId="11" fillId="0" borderId="47" xfId="5" applyFont="1" applyBorder="1" applyAlignment="1">
      <alignment horizontal="center" vertical="center"/>
    </xf>
    <xf numFmtId="0" fontId="11" fillId="0" borderId="3" xfId="5" applyFont="1" applyBorder="1" applyAlignment="1">
      <alignment horizontal="center" vertical="center"/>
    </xf>
    <xf numFmtId="0" fontId="11" fillId="0" borderId="133" xfId="5" applyFont="1" applyBorder="1" applyAlignment="1">
      <alignment horizontal="center" vertical="center"/>
    </xf>
    <xf numFmtId="0" fontId="15" fillId="0" borderId="0" xfId="0" applyFont="1"/>
    <xf numFmtId="0" fontId="32" fillId="0" borderId="0" xfId="0" applyFont="1"/>
    <xf numFmtId="0" fontId="2" fillId="0" borderId="0" xfId="0" applyFont="1" applyAlignment="1">
      <alignment horizontal="center" vertical="center"/>
    </xf>
    <xf numFmtId="0" fontId="38" fillId="0" borderId="2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27" xfId="0" applyFont="1" applyBorder="1" applyAlignment="1">
      <alignment horizontal="center" vertical="center" wrapText="1"/>
    </xf>
    <xf numFmtId="0" fontId="38" fillId="0" borderId="15" xfId="0" applyFont="1" applyBorder="1" applyAlignment="1">
      <alignment horizontal="center" vertical="center" wrapText="1"/>
    </xf>
    <xf numFmtId="177" fontId="7" fillId="0" borderId="9" xfId="7" applyNumberFormat="1" applyFont="1" applyBorder="1" applyAlignment="1">
      <alignment horizontal="right" vertical="center"/>
    </xf>
    <xf numFmtId="177" fontId="7" fillId="0" borderId="13" xfId="7" applyNumberFormat="1" applyFont="1" applyBorder="1" applyAlignment="1">
      <alignment horizontal="right" vertical="center"/>
    </xf>
    <xf numFmtId="177" fontId="7" fillId="0" borderId="10" xfId="7" applyNumberFormat="1" applyFont="1" applyBorder="1" applyAlignment="1">
      <alignment horizontal="right" vertical="center"/>
    </xf>
    <xf numFmtId="0" fontId="2" fillId="0" borderId="0" xfId="0" applyFont="1" applyAlignment="1">
      <alignment horizontal="center" vertical="center"/>
    </xf>
    <xf numFmtId="0" fontId="2" fillId="0" borderId="3" xfId="0" applyFont="1" applyBorder="1" applyAlignment="1">
      <alignment horizontal="center" vertical="center"/>
    </xf>
    <xf numFmtId="3" fontId="7" fillId="0" borderId="0" xfId="6" applyNumberFormat="1" applyFont="1" applyBorder="1" applyAlignment="1">
      <alignment horizontal="right" vertical="center"/>
    </xf>
    <xf numFmtId="3" fontId="7" fillId="0" borderId="33" xfId="6" applyNumberFormat="1" applyFont="1" applyBorder="1" applyAlignment="1">
      <alignment horizontal="right" vertical="center"/>
    </xf>
    <xf numFmtId="3" fontId="7" fillId="0" borderId="15" xfId="6" applyNumberFormat="1" applyFont="1" applyBorder="1" applyAlignment="1">
      <alignment horizontal="right" vertical="center"/>
    </xf>
    <xf numFmtId="3" fontId="7" fillId="0" borderId="177" xfId="6" applyNumberFormat="1" applyFont="1" applyBorder="1" applyAlignment="1">
      <alignment horizontal="right" vertical="center"/>
    </xf>
    <xf numFmtId="3" fontId="7" fillId="0" borderId="39" xfId="6" applyNumberFormat="1" applyFont="1" applyBorder="1" applyAlignment="1">
      <alignment horizontal="right" vertical="center"/>
    </xf>
    <xf numFmtId="3" fontId="7" fillId="0" borderId="154" xfId="6" applyNumberFormat="1" applyFont="1" applyBorder="1" applyAlignment="1">
      <alignment horizontal="right" vertical="center"/>
    </xf>
    <xf numFmtId="0" fontId="2" fillId="0" borderId="0" xfId="0" applyFont="1" applyAlignment="1">
      <alignment horizontal="center" vertical="center"/>
    </xf>
    <xf numFmtId="0" fontId="42" fillId="0" borderId="3"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2" xfId="0" applyFont="1" applyBorder="1" applyAlignment="1">
      <alignment horizontal="center" vertical="center" wrapText="1"/>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0" fontId="2" fillId="0" borderId="0" xfId="0" applyFont="1" applyBorder="1" applyAlignment="1">
      <alignment horizontal="left" vertical="center"/>
    </xf>
    <xf numFmtId="0" fontId="2" fillId="0" borderId="30" xfId="0" applyFont="1" applyBorder="1" applyAlignment="1">
      <alignment horizontal="center" vertical="center"/>
    </xf>
    <xf numFmtId="0" fontId="7" fillId="0" borderId="13" xfId="0" applyFont="1" applyBorder="1" applyAlignment="1">
      <alignment horizontal="center" vertical="center"/>
    </xf>
    <xf numFmtId="0" fontId="2" fillId="0" borderId="2" xfId="0" applyFont="1" applyBorder="1" applyAlignment="1">
      <alignment horizontal="centerContinuous" vertical="center"/>
    </xf>
    <xf numFmtId="0" fontId="7" fillId="0" borderId="57" xfId="0" applyFont="1" applyBorder="1" applyAlignment="1">
      <alignment horizontal="center" vertical="center" wrapText="1"/>
    </xf>
    <xf numFmtId="0" fontId="2" fillId="0" borderId="77" xfId="0" applyFont="1" applyBorder="1" applyAlignment="1">
      <alignment horizontal="right" vertical="center"/>
    </xf>
    <xf numFmtId="0" fontId="2" fillId="0" borderId="81" xfId="0" applyFont="1" applyBorder="1" applyAlignment="1">
      <alignment horizontal="right" vertical="center"/>
    </xf>
    <xf numFmtId="0" fontId="2" fillId="0" borderId="150" xfId="0" applyFont="1" applyBorder="1" applyAlignment="1">
      <alignment horizontal="right" vertical="center"/>
    </xf>
    <xf numFmtId="49" fontId="2" fillId="0" borderId="43" xfId="0" applyNumberFormat="1" applyFont="1" applyBorder="1" applyAlignment="1">
      <alignment horizontal="center" vertical="center"/>
    </xf>
    <xf numFmtId="49" fontId="2" fillId="0" borderId="180" xfId="0" applyNumberFormat="1" applyFont="1" applyBorder="1" applyAlignment="1">
      <alignment horizontal="center" vertical="center"/>
    </xf>
    <xf numFmtId="49" fontId="42" fillId="0" borderId="43" xfId="0" applyNumberFormat="1" applyFont="1" applyBorder="1" applyAlignment="1">
      <alignment horizontal="center" vertical="center"/>
    </xf>
    <xf numFmtId="0" fontId="45" fillId="0" borderId="9" xfId="0" applyFont="1" applyBorder="1" applyAlignment="1">
      <alignment horizontal="center" vertical="center"/>
    </xf>
    <xf numFmtId="0" fontId="45" fillId="0" borderId="3" xfId="0" applyFont="1" applyBorder="1" applyAlignment="1">
      <alignment horizontal="center" vertical="center" wrapText="1"/>
    </xf>
    <xf numFmtId="0" fontId="42" fillId="0" borderId="77" xfId="0" applyFont="1" applyBorder="1" applyAlignment="1">
      <alignment horizontal="right"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52" fillId="0" borderId="0" xfId="6" applyFont="1" applyAlignment="1"/>
    <xf numFmtId="0" fontId="48" fillId="0" borderId="36" xfId="6" applyFont="1" applyBorder="1" applyAlignment="1">
      <alignment horizontal="left" vertical="center"/>
    </xf>
    <xf numFmtId="0" fontId="7" fillId="0" borderId="179" xfId="0" applyFont="1" applyBorder="1" applyAlignment="1">
      <alignment horizontal="center" vertical="center" wrapText="1"/>
    </xf>
    <xf numFmtId="0" fontId="7" fillId="0" borderId="181" xfId="0" applyFont="1" applyBorder="1" applyAlignment="1">
      <alignment horizontal="center" vertical="center" wrapText="1"/>
    </xf>
    <xf numFmtId="49" fontId="2" fillId="0" borderId="175" xfId="0" applyNumberFormat="1" applyFont="1" applyBorder="1" applyAlignment="1">
      <alignment horizontal="center" vertical="center"/>
    </xf>
    <xf numFmtId="49" fontId="2" fillId="0" borderId="182" xfId="0" applyNumberFormat="1" applyFont="1" applyBorder="1" applyAlignment="1">
      <alignment horizontal="center" vertical="center"/>
    </xf>
    <xf numFmtId="0" fontId="13" fillId="0" borderId="2" xfId="0" applyFont="1" applyBorder="1" applyAlignment="1">
      <alignment horizontal="center" vertical="center" wrapText="1"/>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42" fillId="0" borderId="3" xfId="0" applyNumberFormat="1" applyFont="1" applyBorder="1" applyAlignment="1">
      <alignment horizontal="center" vertical="center"/>
    </xf>
    <xf numFmtId="0" fontId="2" fillId="0" borderId="0" xfId="0" applyFont="1" applyAlignment="1">
      <alignment horizontal="distributed"/>
    </xf>
    <xf numFmtId="0" fontId="2" fillId="0" borderId="0" xfId="0" applyFont="1" applyAlignment="1">
      <alignment shrinkToFit="1"/>
    </xf>
    <xf numFmtId="0" fontId="2" fillId="0" borderId="0" xfId="0" applyFont="1" applyAlignment="1">
      <alignment horizontal="right" vertical="center"/>
    </xf>
    <xf numFmtId="0" fontId="2" fillId="0" borderId="0" xfId="0" applyFont="1" applyAlignment="1">
      <alignment horizontal="center" vertical="center"/>
    </xf>
    <xf numFmtId="0" fontId="7" fillId="0" borderId="155" xfId="0" applyFont="1" applyBorder="1" applyAlignment="1">
      <alignment horizontal="center" vertical="center"/>
    </xf>
    <xf numFmtId="0" fontId="0" fillId="0" borderId="178" xfId="0" applyBorder="1" applyAlignment="1">
      <alignment horizontal="center" vertical="center"/>
    </xf>
    <xf numFmtId="0" fontId="7" fillId="0" borderId="156" xfId="0" applyFont="1" applyBorder="1" applyAlignment="1">
      <alignment horizontal="center" vertical="center"/>
    </xf>
    <xf numFmtId="0" fontId="0" fillId="0" borderId="9" xfId="0" applyBorder="1" applyAlignment="1">
      <alignment horizontal="center" vertical="center"/>
    </xf>
    <xf numFmtId="0" fontId="0" fillId="0" borderId="157" xfId="0" applyBorder="1" applyAlignment="1">
      <alignment horizontal="center" vertical="center"/>
    </xf>
    <xf numFmtId="0" fontId="2" fillId="0" borderId="5" xfId="0" applyFont="1" applyBorder="1" applyAlignment="1">
      <alignment horizontal="center" vertical="center"/>
    </xf>
    <xf numFmtId="0" fontId="0" fillId="0" borderId="57" xfId="0" applyBorder="1" applyAlignment="1">
      <alignment horizontal="center" vertical="center"/>
    </xf>
    <xf numFmtId="0" fontId="48" fillId="0" borderId="33" xfId="0" applyFont="1" applyBorder="1" applyAlignment="1">
      <alignment horizontal="center" vertical="center" wrapText="1" shrinkToFit="1"/>
    </xf>
    <xf numFmtId="0" fontId="49" fillId="0" borderId="73" xfId="0" applyFont="1" applyBorder="1" applyAlignment="1">
      <alignment horizontal="center" vertical="center" shrinkToFit="1"/>
    </xf>
    <xf numFmtId="0" fontId="48" fillId="0" borderId="36" xfId="0" applyFont="1" applyBorder="1" applyAlignment="1">
      <alignment horizontal="center" vertical="center" wrapText="1" shrinkToFit="1"/>
    </xf>
    <xf numFmtId="0" fontId="49" fillId="0" borderId="82" xfId="0" applyFont="1" applyBorder="1" applyAlignment="1">
      <alignment horizontal="center" vertical="center" shrinkToFit="1"/>
    </xf>
    <xf numFmtId="0" fontId="48" fillId="0" borderId="154" xfId="0" applyFont="1" applyBorder="1" applyAlignment="1">
      <alignment horizontal="center" vertical="center" wrapText="1" shrinkToFit="1"/>
    </xf>
    <xf numFmtId="0" fontId="49" fillId="0" borderId="100" xfId="0" applyFont="1" applyBorder="1" applyAlignment="1">
      <alignment horizontal="center" vertical="center" shrinkToFit="1"/>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6" fillId="0" borderId="39" xfId="0" applyFont="1" applyBorder="1" applyAlignment="1">
      <alignment horizontal="center" vertical="center"/>
    </xf>
    <xf numFmtId="0" fontId="2" fillId="0" borderId="121" xfId="0" applyFont="1" applyBorder="1" applyAlignment="1">
      <alignment horizontal="center" vertical="center"/>
    </xf>
    <xf numFmtId="0" fontId="2" fillId="0" borderId="88" xfId="0" applyFont="1" applyBorder="1" applyAlignment="1">
      <alignment horizontal="center" vertical="center"/>
    </xf>
    <xf numFmtId="0" fontId="2" fillId="0" borderId="132" xfId="0" applyFont="1" applyBorder="1" applyAlignment="1">
      <alignment horizontal="center" vertical="center"/>
    </xf>
    <xf numFmtId="0" fontId="2" fillId="0" borderId="141" xfId="0" applyFont="1" applyBorder="1" applyAlignment="1">
      <alignment horizontal="center" vertical="center"/>
    </xf>
    <xf numFmtId="0" fontId="2" fillId="0" borderId="150" xfId="0" applyFont="1" applyBorder="1" applyAlignment="1">
      <alignment horizontal="center" vertical="center"/>
    </xf>
    <xf numFmtId="0" fontId="2" fillId="0" borderId="48" xfId="0" applyFont="1" applyBorder="1" applyAlignment="1">
      <alignment horizontal="center" vertical="center"/>
    </xf>
    <xf numFmtId="0" fontId="2" fillId="0" borderId="32" xfId="0" applyFont="1" applyBorder="1" applyAlignment="1">
      <alignment horizontal="center" vertical="center"/>
    </xf>
    <xf numFmtId="0" fontId="2" fillId="0" borderId="120" xfId="0" applyFont="1" applyBorder="1" applyAlignment="1">
      <alignment horizontal="center" vertical="center"/>
    </xf>
    <xf numFmtId="0" fontId="2" fillId="0" borderId="151" xfId="0" applyFont="1" applyBorder="1" applyAlignment="1">
      <alignment horizontal="center" vertical="center"/>
    </xf>
    <xf numFmtId="0" fontId="2" fillId="0" borderId="47" xfId="0" applyFont="1" applyBorder="1" applyAlignment="1">
      <alignment horizontal="center" vertical="center"/>
    </xf>
    <xf numFmtId="0" fontId="2" fillId="0" borderId="152" xfId="0" applyFont="1" applyBorder="1" applyAlignment="1">
      <alignment horizontal="center" vertical="center"/>
    </xf>
    <xf numFmtId="0" fontId="2" fillId="0" borderId="109" xfId="0" applyFont="1" applyBorder="1" applyAlignment="1">
      <alignment horizontal="center" vertical="center"/>
    </xf>
    <xf numFmtId="0" fontId="2" fillId="0" borderId="103" xfId="0" applyFont="1" applyBorder="1" applyAlignment="1">
      <alignment horizontal="center" vertical="center"/>
    </xf>
    <xf numFmtId="0" fontId="2" fillId="0" borderId="139" xfId="0" applyFont="1" applyBorder="1" applyAlignment="1">
      <alignment horizontal="center" vertical="center"/>
    </xf>
    <xf numFmtId="0" fontId="2" fillId="0" borderId="153"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xf>
    <xf numFmtId="0" fontId="2" fillId="0" borderId="77" xfId="0" applyFont="1" applyBorder="1" applyAlignment="1">
      <alignment horizontal="center" vertical="center"/>
    </xf>
    <xf numFmtId="0" fontId="2" fillId="0" borderId="35" xfId="0" applyFont="1" applyBorder="1" applyAlignment="1">
      <alignment horizontal="center" vertical="center"/>
    </xf>
    <xf numFmtId="0" fontId="2" fillId="0" borderId="79" xfId="0" applyFont="1" applyBorder="1" applyAlignment="1">
      <alignment horizontal="center" vertical="center"/>
    </xf>
    <xf numFmtId="0" fontId="2" fillId="0" borderId="154"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158" xfId="0" applyFont="1" applyBorder="1" applyAlignment="1">
      <alignment horizontal="center" vertical="center"/>
    </xf>
    <xf numFmtId="0" fontId="2" fillId="0" borderId="133" xfId="0" applyFont="1" applyBorder="1" applyAlignment="1">
      <alignment horizontal="center" vertical="center"/>
    </xf>
    <xf numFmtId="0" fontId="2" fillId="0" borderId="50" xfId="0" applyFont="1" applyBorder="1" applyAlignment="1">
      <alignment horizontal="center" vertical="center"/>
    </xf>
    <xf numFmtId="0" fontId="2" fillId="0" borderId="36" xfId="0" applyFont="1" applyBorder="1" applyAlignment="1">
      <alignment horizontal="center" vertical="center"/>
    </xf>
    <xf numFmtId="0" fontId="2" fillId="0" borderId="81" xfId="0" applyFont="1" applyBorder="1" applyAlignment="1">
      <alignment horizontal="center" vertical="center"/>
    </xf>
    <xf numFmtId="0" fontId="42" fillId="0" borderId="32" xfId="0" applyFont="1" applyBorder="1" applyAlignment="1">
      <alignment horizontal="center" vertical="center"/>
    </xf>
    <xf numFmtId="0" fontId="42" fillId="0" borderId="120" xfId="0" applyFont="1" applyBorder="1" applyAlignment="1">
      <alignment horizontal="center" vertical="center"/>
    </xf>
    <xf numFmtId="0" fontId="42" fillId="0" borderId="151" xfId="0" applyFont="1" applyBorder="1" applyAlignment="1">
      <alignment horizontal="center" vertical="center"/>
    </xf>
    <xf numFmtId="0" fontId="42" fillId="0" borderId="47" xfId="0" applyFont="1" applyBorder="1" applyAlignment="1">
      <alignment horizontal="center" vertical="center"/>
    </xf>
    <xf numFmtId="0" fontId="42" fillId="0" borderId="153" xfId="0" applyFont="1" applyBorder="1" applyAlignment="1">
      <alignment horizontal="center" vertical="center"/>
    </xf>
    <xf numFmtId="0" fontId="42" fillId="0" borderId="27" xfId="0" applyFont="1" applyBorder="1" applyAlignment="1">
      <alignment horizontal="center" vertical="center"/>
    </xf>
    <xf numFmtId="0" fontId="42" fillId="0" borderId="34" xfId="0" applyFont="1" applyBorder="1" applyAlignment="1">
      <alignment horizontal="center" vertical="center"/>
    </xf>
    <xf numFmtId="0" fontId="42" fillId="0" borderId="77" xfId="0" applyFont="1" applyBorder="1" applyAlignment="1">
      <alignment horizontal="center" vertical="center"/>
    </xf>
    <xf numFmtId="0" fontId="45" fillId="0" borderId="155" xfId="0" applyFont="1" applyBorder="1" applyAlignment="1">
      <alignment horizontal="center" vertical="center"/>
    </xf>
    <xf numFmtId="0" fontId="51" fillId="0" borderId="178" xfId="0" applyFont="1" applyBorder="1" applyAlignment="1">
      <alignment horizontal="center" vertical="center"/>
    </xf>
    <xf numFmtId="0" fontId="47" fillId="0" borderId="39" xfId="0" applyFont="1" applyBorder="1" applyAlignment="1">
      <alignment horizontal="center" vertical="center"/>
    </xf>
    <xf numFmtId="0" fontId="42" fillId="0" borderId="145" xfId="0" applyFont="1" applyBorder="1" applyAlignment="1">
      <alignment horizontal="center" vertical="center"/>
    </xf>
    <xf numFmtId="0" fontId="42" fillId="0" borderId="146" xfId="0" applyFont="1" applyBorder="1" applyAlignment="1">
      <alignment horizontal="center" vertical="center"/>
    </xf>
    <xf numFmtId="0" fontId="42" fillId="0" borderId="147" xfId="0" applyFont="1" applyBorder="1" applyAlignment="1">
      <alignment horizontal="center" vertical="center"/>
    </xf>
    <xf numFmtId="0" fontId="42" fillId="0" borderId="148" xfId="0" applyFont="1" applyBorder="1" applyAlignment="1">
      <alignment horizontal="center" vertical="center"/>
    </xf>
    <xf numFmtId="0" fontId="42" fillId="0" borderId="149" xfId="0" applyFont="1" applyBorder="1" applyAlignment="1">
      <alignment horizontal="center" vertical="center"/>
    </xf>
    <xf numFmtId="0" fontId="42" fillId="0" borderId="121" xfId="0" applyFont="1" applyBorder="1" applyAlignment="1">
      <alignment horizontal="center" vertical="center"/>
    </xf>
    <xf numFmtId="0" fontId="42" fillId="0" borderId="88" xfId="0" applyFont="1" applyBorder="1" applyAlignment="1">
      <alignment horizontal="center" vertical="center"/>
    </xf>
    <xf numFmtId="0" fontId="42" fillId="0" borderId="132" xfId="0" applyFont="1" applyBorder="1" applyAlignment="1">
      <alignment horizontal="center" vertical="center"/>
    </xf>
    <xf numFmtId="0" fontId="42" fillId="0" borderId="49" xfId="0" applyFont="1" applyBorder="1" applyAlignment="1">
      <alignment horizontal="center" vertical="center"/>
    </xf>
    <xf numFmtId="0" fontId="2" fillId="0" borderId="1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8" xfId="0" applyFont="1" applyBorder="1" applyAlignment="1">
      <alignment horizontal="center" vertical="center" shrinkToFit="1"/>
    </xf>
    <xf numFmtId="0" fontId="25" fillId="0" borderId="0" xfId="0" applyFont="1" applyAlignment="1">
      <alignment shrinkToFit="1"/>
    </xf>
    <xf numFmtId="0" fontId="0" fillId="0" borderId="0" xfId="0" applyFont="1" applyAlignment="1">
      <alignment shrinkToFit="1"/>
    </xf>
    <xf numFmtId="0" fontId="2" fillId="0" borderId="15" xfId="0" applyFont="1" applyBorder="1" applyAlignment="1">
      <alignment horizontal="center"/>
    </xf>
    <xf numFmtId="0" fontId="2" fillId="0" borderId="15" xfId="0" applyFont="1" applyBorder="1" applyAlignment="1">
      <alignment horizontal="center" shrinkToFit="1"/>
    </xf>
    <xf numFmtId="0" fontId="2" fillId="0" borderId="23" xfId="0" applyFont="1" applyBorder="1" applyAlignment="1">
      <alignment horizontal="center" shrinkToFit="1"/>
    </xf>
    <xf numFmtId="0" fontId="2" fillId="0" borderId="23" xfId="0" applyFont="1" applyBorder="1" applyAlignment="1">
      <alignment horizontal="center"/>
    </xf>
    <xf numFmtId="0" fontId="11" fillId="0" borderId="17" xfId="0" applyFont="1" applyBorder="1" applyAlignment="1">
      <alignment horizontal="center"/>
    </xf>
    <xf numFmtId="0" fontId="11" fillId="0" borderId="27" xfId="0" applyFont="1" applyBorder="1" applyAlignment="1">
      <alignment horizontal="center"/>
    </xf>
    <xf numFmtId="0" fontId="11" fillId="0" borderId="18" xfId="0" applyFont="1" applyBorder="1" applyAlignment="1">
      <alignment horizontal="center"/>
    </xf>
    <xf numFmtId="0" fontId="11" fillId="0" borderId="24" xfId="0" applyFont="1" applyBorder="1" applyAlignment="1">
      <alignment horizontal="center"/>
    </xf>
    <xf numFmtId="0" fontId="11" fillId="0" borderId="15" xfId="0" applyFont="1" applyBorder="1" applyAlignment="1">
      <alignment horizontal="center"/>
    </xf>
    <xf numFmtId="0" fontId="11" fillId="0" borderId="23" xfId="0" applyFont="1" applyBorder="1" applyAlignment="1">
      <alignment horizontal="center"/>
    </xf>
    <xf numFmtId="0" fontId="11" fillId="0" borderId="159" xfId="0" applyFont="1" applyBorder="1" applyAlignment="1">
      <alignment horizontal="center"/>
    </xf>
    <xf numFmtId="0" fontId="11" fillId="0" borderId="160" xfId="0" applyFont="1" applyBorder="1" applyAlignment="1">
      <alignment horizontal="center"/>
    </xf>
    <xf numFmtId="0" fontId="11" fillId="0" borderId="161" xfId="0" applyFont="1" applyBorder="1" applyAlignment="1">
      <alignment horizontal="center"/>
    </xf>
    <xf numFmtId="0" fontId="11" fillId="0" borderId="162" xfId="0" applyFont="1" applyBorder="1" applyAlignment="1">
      <alignment horizontal="center"/>
    </xf>
    <xf numFmtId="0" fontId="18" fillId="0" borderId="161" xfId="0" applyFont="1" applyBorder="1" applyAlignment="1">
      <alignment horizontal="center"/>
    </xf>
    <xf numFmtId="0" fontId="18" fillId="0" borderId="27" xfId="0" applyFont="1" applyBorder="1" applyAlignment="1">
      <alignment horizontal="center"/>
    </xf>
    <xf numFmtId="0" fontId="18" fillId="0" borderId="162" xfId="0" applyFont="1" applyBorder="1" applyAlignment="1">
      <alignment horizontal="center"/>
    </xf>
    <xf numFmtId="0" fontId="18" fillId="0" borderId="15" xfId="0" applyFont="1" applyBorder="1" applyAlignment="1">
      <alignment horizontal="center"/>
    </xf>
    <xf numFmtId="0" fontId="2" fillId="0" borderId="27"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21" xfId="0" applyFont="1" applyBorder="1" applyAlignment="1">
      <alignment horizontal="center"/>
    </xf>
    <xf numFmtId="0" fontId="42" fillId="0" borderId="15" xfId="0" applyFont="1" applyBorder="1" applyAlignment="1">
      <alignment horizontal="center"/>
    </xf>
    <xf numFmtId="0" fontId="42" fillId="0" borderId="23" xfId="0" applyFont="1" applyBorder="1" applyAlignment="1">
      <alignment horizontal="center"/>
    </xf>
    <xf numFmtId="0" fontId="42" fillId="0" borderId="15" xfId="0" applyFont="1" applyBorder="1" applyAlignment="1">
      <alignment horizontal="center" vertical="center"/>
    </xf>
    <xf numFmtId="0" fontId="42" fillId="0" borderId="23" xfId="0" applyFont="1" applyBorder="1" applyAlignment="1">
      <alignment horizontal="center" vertical="center"/>
    </xf>
    <xf numFmtId="0" fontId="46" fillId="0" borderId="17" xfId="0" applyFont="1" applyBorder="1" applyAlignment="1">
      <alignment horizontal="center"/>
    </xf>
    <xf numFmtId="0" fontId="46" fillId="0" borderId="27" xfId="0" applyFont="1" applyBorder="1" applyAlignment="1">
      <alignment horizontal="center"/>
    </xf>
    <xf numFmtId="0" fontId="46" fillId="0" borderId="18" xfId="0" applyFont="1" applyBorder="1" applyAlignment="1">
      <alignment horizontal="center"/>
    </xf>
    <xf numFmtId="0" fontId="46" fillId="0" borderId="24" xfId="0" applyFont="1" applyBorder="1" applyAlignment="1">
      <alignment horizontal="center"/>
    </xf>
    <xf numFmtId="0" fontId="46" fillId="0" borderId="15" xfId="0" applyFont="1" applyBorder="1" applyAlignment="1">
      <alignment horizontal="center"/>
    </xf>
    <xf numFmtId="0" fontId="46" fillId="0" borderId="23" xfId="0" applyFont="1" applyBorder="1" applyAlignment="1">
      <alignment horizontal="center"/>
    </xf>
    <xf numFmtId="0" fontId="46" fillId="0" borderId="159" xfId="0" applyFont="1" applyBorder="1" applyAlignment="1">
      <alignment horizontal="center"/>
    </xf>
    <xf numFmtId="0" fontId="46" fillId="0" borderId="160" xfId="0" applyFont="1" applyBorder="1" applyAlignment="1">
      <alignment horizontal="center"/>
    </xf>
    <xf numFmtId="0" fontId="46" fillId="0" borderId="161" xfId="0" applyFont="1" applyBorder="1" applyAlignment="1">
      <alignment horizontal="center"/>
    </xf>
    <xf numFmtId="0" fontId="46" fillId="0" borderId="162" xfId="0" applyFont="1" applyBorder="1" applyAlignment="1">
      <alignment horizontal="center"/>
    </xf>
    <xf numFmtId="0" fontId="44" fillId="0" borderId="161" xfId="0" applyFont="1" applyBorder="1" applyAlignment="1">
      <alignment horizontal="center"/>
    </xf>
    <xf numFmtId="0" fontId="44" fillId="0" borderId="27" xfId="0" applyFont="1" applyBorder="1" applyAlignment="1">
      <alignment horizontal="center"/>
    </xf>
    <xf numFmtId="0" fontId="44" fillId="0" borderId="162" xfId="0" applyFont="1" applyBorder="1" applyAlignment="1">
      <alignment horizontal="center"/>
    </xf>
    <xf numFmtId="0" fontId="44" fillId="0" borderId="15" xfId="0" applyFont="1" applyBorder="1" applyAlignment="1">
      <alignment horizontal="center"/>
    </xf>
    <xf numFmtId="0" fontId="42" fillId="0" borderId="27" xfId="0" applyFont="1" applyBorder="1" applyAlignment="1">
      <alignment horizontal="center"/>
    </xf>
    <xf numFmtId="0" fontId="42" fillId="0" borderId="18" xfId="0" applyFont="1" applyBorder="1" applyAlignment="1">
      <alignment horizontal="center"/>
    </xf>
    <xf numFmtId="0" fontId="42" fillId="0" borderId="16" xfId="0" applyFont="1" applyBorder="1" applyAlignment="1">
      <alignment horizontal="center"/>
    </xf>
    <xf numFmtId="0" fontId="42" fillId="0" borderId="21" xfId="0" applyFont="1" applyBorder="1" applyAlignment="1">
      <alignment horizontal="center"/>
    </xf>
    <xf numFmtId="3" fontId="13" fillId="0" borderId="163" xfId="6" applyNumberFormat="1" applyFont="1" applyBorder="1" applyAlignment="1">
      <alignment horizontal="left" vertical="center"/>
    </xf>
    <xf numFmtId="3" fontId="0" fillId="0" borderId="164" xfId="0" applyNumberFormat="1" applyBorder="1" applyAlignment="1">
      <alignment vertical="center"/>
    </xf>
    <xf numFmtId="3" fontId="0" fillId="0" borderId="165" xfId="0" applyNumberFormat="1" applyBorder="1" applyAlignment="1">
      <alignment vertical="center"/>
    </xf>
    <xf numFmtId="3" fontId="0" fillId="0" borderId="166" xfId="0" applyNumberFormat="1" applyBorder="1" applyAlignment="1">
      <alignment vertical="center"/>
    </xf>
    <xf numFmtId="3" fontId="2" fillId="0" borderId="163" xfId="6" applyNumberFormat="1" applyFont="1" applyBorder="1" applyAlignment="1">
      <alignment horizontal="left" vertical="center"/>
    </xf>
    <xf numFmtId="0" fontId="2" fillId="0" borderId="102" xfId="6" applyFont="1" applyBorder="1" applyAlignment="1">
      <alignment horizontal="center" vertical="center"/>
    </xf>
    <xf numFmtId="0" fontId="0" fillId="0" borderId="98" xfId="0" applyBorder="1" applyAlignment="1">
      <alignment vertical="center"/>
    </xf>
    <xf numFmtId="0" fontId="18" fillId="0" borderId="95" xfId="6" applyFont="1" applyBorder="1" applyAlignment="1">
      <alignment horizontal="center" vertical="center" shrinkToFit="1"/>
    </xf>
    <xf numFmtId="0" fontId="0" fillId="0" borderId="101" xfId="0" applyBorder="1" applyAlignment="1">
      <alignment horizontal="center" vertical="center" shrinkToFit="1"/>
    </xf>
    <xf numFmtId="0" fontId="18" fillId="0" borderId="140" xfId="6" applyFont="1" applyBorder="1" applyAlignment="1">
      <alignment horizontal="left" vertical="center" shrinkToFit="1"/>
    </xf>
    <xf numFmtId="0" fontId="0" fillId="0" borderId="81" xfId="0" applyBorder="1" applyAlignment="1">
      <alignment horizontal="left" vertical="center" shrinkToFit="1"/>
    </xf>
    <xf numFmtId="0" fontId="0" fillId="0" borderId="82" xfId="0" applyBorder="1" applyAlignment="1">
      <alignment horizontal="left" vertical="center" shrinkToFit="1"/>
    </xf>
    <xf numFmtId="0" fontId="18" fillId="0" borderId="167" xfId="6" applyFont="1" applyBorder="1" applyAlignment="1">
      <alignment horizontal="left" vertical="center" shrinkToFit="1"/>
    </xf>
    <xf numFmtId="0" fontId="0" fillId="0" borderId="168" xfId="0" applyBorder="1" applyAlignment="1">
      <alignment horizontal="left" vertical="center" shrinkToFit="1"/>
    </xf>
    <xf numFmtId="0" fontId="0" fillId="0" borderId="169" xfId="0" applyBorder="1" applyAlignment="1">
      <alignment horizontal="left" vertical="center" shrinkToFit="1"/>
    </xf>
    <xf numFmtId="3" fontId="2" fillId="0" borderId="20"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76" xfId="0" applyNumberFormat="1" applyFont="1" applyBorder="1" applyAlignment="1">
      <alignment horizontal="center" vertical="center"/>
    </xf>
    <xf numFmtId="3" fontId="2" fillId="0" borderId="170" xfId="0" applyNumberFormat="1" applyFont="1" applyBorder="1" applyAlignment="1">
      <alignment horizontal="center" vertical="center"/>
    </xf>
    <xf numFmtId="3" fontId="2" fillId="0" borderId="148" xfId="0" applyNumberFormat="1" applyFont="1" applyBorder="1" applyAlignment="1">
      <alignment horizontal="center" vertical="center"/>
    </xf>
    <xf numFmtId="3" fontId="2" fillId="0" borderId="171" xfId="0" applyNumberFormat="1" applyFont="1" applyBorder="1" applyAlignment="1">
      <alignment horizontal="center" vertical="center"/>
    </xf>
    <xf numFmtId="3" fontId="2" fillId="0" borderId="69" xfId="0" applyNumberFormat="1" applyFont="1" applyBorder="1" applyAlignment="1">
      <alignment horizontal="center" vertical="center"/>
    </xf>
    <xf numFmtId="3" fontId="2" fillId="0" borderId="70" xfId="0" applyNumberFormat="1" applyFont="1" applyBorder="1" applyAlignment="1">
      <alignment horizontal="center" vertical="center"/>
    </xf>
    <xf numFmtId="3" fontId="2" fillId="0" borderId="119" xfId="0" applyNumberFormat="1" applyFont="1" applyBorder="1" applyAlignment="1">
      <alignment horizontal="center" vertical="center"/>
    </xf>
    <xf numFmtId="3" fontId="2" fillId="0" borderId="172" xfId="0" applyNumberFormat="1" applyFont="1" applyBorder="1" applyAlignment="1">
      <alignment horizontal="center" vertical="center"/>
    </xf>
    <xf numFmtId="3" fontId="2" fillId="0" borderId="51" xfId="0" applyNumberFormat="1" applyFont="1" applyBorder="1" applyAlignment="1">
      <alignment horizontal="center" vertical="center"/>
    </xf>
    <xf numFmtId="3" fontId="2" fillId="0" borderId="173"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3" fontId="42" fillId="0" borderId="20" xfId="0" applyNumberFormat="1" applyFont="1" applyBorder="1" applyAlignment="1">
      <alignment horizontal="center" vertical="center"/>
    </xf>
    <xf numFmtId="3" fontId="42" fillId="0" borderId="16" xfId="0" applyNumberFormat="1" applyFont="1" applyBorder="1" applyAlignment="1">
      <alignment horizontal="center" vertical="center"/>
    </xf>
    <xf numFmtId="3" fontId="42" fillId="0" borderId="76" xfId="0" applyNumberFormat="1" applyFont="1" applyBorder="1" applyAlignment="1">
      <alignment horizontal="center" vertical="center"/>
    </xf>
    <xf numFmtId="3" fontId="42" fillId="0" borderId="170" xfId="0" applyNumberFormat="1" applyFont="1" applyBorder="1" applyAlignment="1">
      <alignment horizontal="center" vertical="center"/>
    </xf>
    <xf numFmtId="3" fontId="42" fillId="0" borderId="148" xfId="0" applyNumberFormat="1" applyFont="1" applyBorder="1" applyAlignment="1">
      <alignment horizontal="center" vertical="center"/>
    </xf>
    <xf numFmtId="3" fontId="42" fillId="0" borderId="171" xfId="0" applyNumberFormat="1" applyFont="1" applyBorder="1" applyAlignment="1">
      <alignment horizontal="center" vertical="center"/>
    </xf>
    <xf numFmtId="3" fontId="42" fillId="0" borderId="69" xfId="0" applyNumberFormat="1" applyFont="1" applyBorder="1" applyAlignment="1">
      <alignment horizontal="center" vertical="center"/>
    </xf>
    <xf numFmtId="3" fontId="42" fillId="0" borderId="70" xfId="0" applyNumberFormat="1" applyFont="1" applyBorder="1" applyAlignment="1">
      <alignment horizontal="center" vertical="center"/>
    </xf>
    <xf numFmtId="3" fontId="42" fillId="0" borderId="119" xfId="0" applyNumberFormat="1" applyFont="1" applyBorder="1" applyAlignment="1">
      <alignment horizontal="center" vertical="center"/>
    </xf>
    <xf numFmtId="3" fontId="42" fillId="0" borderId="172" xfId="0" applyNumberFormat="1" applyFont="1" applyBorder="1" applyAlignment="1">
      <alignment horizontal="center" vertical="center"/>
    </xf>
    <xf numFmtId="3" fontId="42" fillId="0" borderId="51" xfId="0" applyNumberFormat="1" applyFont="1" applyBorder="1" applyAlignment="1">
      <alignment horizontal="center" vertical="center"/>
    </xf>
    <xf numFmtId="3" fontId="42" fillId="0" borderId="173" xfId="0" applyNumberFormat="1" applyFont="1" applyBorder="1" applyAlignment="1">
      <alignment horizontal="center" vertical="center"/>
    </xf>
    <xf numFmtId="3" fontId="42" fillId="0" borderId="21" xfId="0" applyNumberFormat="1" applyFont="1" applyBorder="1" applyAlignment="1">
      <alignment horizontal="center" vertical="center"/>
    </xf>
    <xf numFmtId="0" fontId="42" fillId="0" borderId="20" xfId="0" applyFont="1" applyBorder="1" applyAlignment="1">
      <alignment horizontal="center" vertical="center"/>
    </xf>
    <xf numFmtId="0" fontId="42" fillId="0" borderId="16" xfId="0" applyFont="1" applyBorder="1" applyAlignment="1">
      <alignment horizontal="center" vertical="center"/>
    </xf>
    <xf numFmtId="0" fontId="42" fillId="0" borderId="21" xfId="0" applyFont="1" applyBorder="1" applyAlignment="1">
      <alignment horizontal="center" vertical="center"/>
    </xf>
    <xf numFmtId="0" fontId="38" fillId="0" borderId="20"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1" xfId="0" applyFont="1" applyBorder="1" applyAlignment="1">
      <alignment horizontal="center" vertical="center" wrapText="1"/>
    </xf>
    <xf numFmtId="0" fontId="38" fillId="5" borderId="20" xfId="0" applyFont="1" applyFill="1" applyBorder="1" applyAlignment="1">
      <alignment horizontal="center" vertical="center" wrapText="1"/>
    </xf>
    <xf numFmtId="0" fontId="38" fillId="5" borderId="16" xfId="0" applyFont="1" applyFill="1" applyBorder="1" applyAlignment="1">
      <alignment horizontal="center" vertical="center" wrapText="1"/>
    </xf>
    <xf numFmtId="0" fontId="38" fillId="5" borderId="21" xfId="0" applyFont="1" applyFill="1" applyBorder="1" applyAlignment="1">
      <alignment horizontal="center" vertical="center" wrapText="1"/>
    </xf>
    <xf numFmtId="0" fontId="38" fillId="0" borderId="26" xfId="0" applyFont="1" applyBorder="1" applyAlignment="1">
      <alignment horizontal="center" vertical="center" wrapText="1"/>
    </xf>
    <xf numFmtId="0" fontId="0" fillId="0" borderId="0" xfId="0" applyAlignment="1">
      <alignment horizontal="center" vertical="center" wrapText="1"/>
    </xf>
    <xf numFmtId="0" fontId="38" fillId="0" borderId="2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8" fillId="5" borderId="17" xfId="0" applyFont="1" applyFill="1" applyBorder="1" applyAlignment="1">
      <alignment horizontal="center" vertical="center" wrapText="1"/>
    </xf>
    <xf numFmtId="0" fontId="0" fillId="5" borderId="27"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23" xfId="0" applyFill="1" applyBorder="1" applyAlignment="1">
      <alignment horizontal="center" vertical="center" wrapText="1"/>
    </xf>
    <xf numFmtId="0" fontId="19" fillId="0" borderId="0" xfId="0" applyFont="1" applyAlignment="1">
      <alignment horizontal="center" vertical="center"/>
    </xf>
    <xf numFmtId="0" fontId="0" fillId="0" borderId="19" xfId="0" applyBorder="1" applyAlignment="1">
      <alignment horizontal="center" vertical="center"/>
    </xf>
    <xf numFmtId="0" fontId="7" fillId="3" borderId="19" xfId="0" applyFont="1" applyFill="1" applyBorder="1" applyAlignment="1">
      <alignment horizontal="center" vertical="center"/>
    </xf>
    <xf numFmtId="0" fontId="2" fillId="0" borderId="0" xfId="0" applyFont="1" applyAlignment="1">
      <alignment horizontal="center"/>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6" xfId="7" applyFont="1" applyBorder="1" applyAlignment="1">
      <alignment horizontal="center" vertical="center"/>
    </xf>
    <xf numFmtId="0" fontId="2" fillId="0" borderId="4" xfId="7" applyFont="1" applyBorder="1" applyAlignment="1">
      <alignment horizontal="center" vertical="center"/>
    </xf>
    <xf numFmtId="0" fontId="11" fillId="0" borderId="174" xfId="5" applyNumberFormat="1" applyFont="1" applyBorder="1" applyAlignment="1">
      <alignment horizontal="center" vertical="center"/>
    </xf>
    <xf numFmtId="0" fontId="11" fillId="0" borderId="86" xfId="5" applyNumberFormat="1" applyFont="1" applyBorder="1" applyAlignment="1">
      <alignment horizontal="center" vertical="center"/>
    </xf>
    <xf numFmtId="0" fontId="11" fillId="0" borderId="175" xfId="5" applyNumberFormat="1" applyFont="1" applyBorder="1" applyAlignment="1">
      <alignment horizontal="center" vertical="center"/>
    </xf>
    <xf numFmtId="0" fontId="2" fillId="0" borderId="114" xfId="5" applyFont="1" applyBorder="1" applyAlignment="1">
      <alignment horizontal="center" vertical="center" wrapText="1"/>
    </xf>
    <xf numFmtId="0" fontId="2" fillId="0" borderId="90" xfId="5" applyFont="1" applyBorder="1" applyAlignment="1">
      <alignment horizontal="center" vertical="center" wrapText="1"/>
    </xf>
    <xf numFmtId="0" fontId="2" fillId="0" borderId="85" xfId="5" applyFont="1" applyBorder="1" applyAlignment="1">
      <alignment horizontal="center" vertical="center" wrapText="1"/>
    </xf>
    <xf numFmtId="0" fontId="2" fillId="0" borderId="20" xfId="0" applyFont="1" applyBorder="1" applyAlignment="1">
      <alignment horizontal="center"/>
    </xf>
    <xf numFmtId="0" fontId="2" fillId="0" borderId="22" xfId="0" applyFont="1" applyBorder="1" applyAlignment="1">
      <alignment horizontal="center" vertical="center"/>
    </xf>
    <xf numFmtId="0" fontId="2" fillId="0" borderId="129"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34" xfId="0" applyFont="1" applyFill="1" applyBorder="1" applyAlignment="1">
      <alignment vertical="center" shrinkToFit="1"/>
    </xf>
    <xf numFmtId="0" fontId="0" fillId="0" borderId="77" xfId="0" applyFont="1" applyBorder="1" applyAlignment="1">
      <alignment vertical="center" shrinkToFit="1"/>
    </xf>
    <xf numFmtId="0" fontId="2" fillId="0" borderId="68" xfId="0" applyFont="1" applyBorder="1" applyAlignment="1">
      <alignment horizontal="center" vertical="center"/>
    </xf>
    <xf numFmtId="0" fontId="2" fillId="0" borderId="176" xfId="0" applyFont="1" applyBorder="1" applyAlignment="1">
      <alignment horizontal="center" vertical="center"/>
    </xf>
    <xf numFmtId="0" fontId="2" fillId="0" borderId="53" xfId="0" applyFont="1" applyBorder="1" applyAlignment="1">
      <alignment horizontal="center" vertical="center"/>
    </xf>
    <xf numFmtId="0" fontId="2" fillId="0" borderId="51" xfId="0" applyFont="1" applyBorder="1" applyAlignment="1">
      <alignment horizontal="center" vertical="center"/>
    </xf>
    <xf numFmtId="0" fontId="2" fillId="0" borderId="173" xfId="0" applyFont="1" applyBorder="1" applyAlignment="1">
      <alignment horizontal="center" vertical="center"/>
    </xf>
    <xf numFmtId="0" fontId="2" fillId="0" borderId="172" xfId="0" applyFont="1" applyBorder="1" applyAlignment="1">
      <alignment horizontal="center" vertical="center"/>
    </xf>
    <xf numFmtId="0" fontId="2" fillId="0" borderId="31" xfId="0" applyFont="1" applyBorder="1" applyAlignment="1">
      <alignment horizontal="center" vertical="center"/>
    </xf>
    <xf numFmtId="0" fontId="2" fillId="0" borderId="171" xfId="0" applyFont="1" applyBorder="1" applyAlignment="1">
      <alignment horizontal="center" vertical="center"/>
    </xf>
    <xf numFmtId="0" fontId="2" fillId="0" borderId="170" xfId="0" applyFont="1" applyBorder="1" applyAlignment="1">
      <alignment horizontal="center" vertical="center"/>
    </xf>
  </cellXfs>
  <cellStyles count="8">
    <cellStyle name="標準" xfId="0" builtinId="0"/>
    <cellStyle name="標準 2" xfId="1"/>
    <cellStyle name="標準 2 2" xfId="2"/>
    <cellStyle name="標準 3" xfId="3"/>
    <cellStyle name="標準_Sheet3" xfId="4"/>
    <cellStyle name="標準_勤務割表" xfId="5"/>
    <cellStyle name="標準_所要資金及び事業開始" xfId="6"/>
    <cellStyle name="標準_役員名簿" xfId="7"/>
  </cellStyles>
  <dxfs count="117">
    <dxf>
      <font>
        <color theme="0"/>
      </font>
    </dxf>
    <dxf>
      <fill>
        <patternFill>
          <fgColor theme="0"/>
        </patternFill>
      </fill>
    </dxf>
    <dxf>
      <font>
        <color theme="0"/>
      </font>
    </dxf>
    <dxf>
      <font>
        <color theme="0"/>
      </font>
    </dxf>
    <dxf>
      <fill>
        <patternFill>
          <fgColor theme="0"/>
        </patternFill>
      </fill>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533400</xdr:colOff>
      <xdr:row>23</xdr:row>
      <xdr:rowOff>161925</xdr:rowOff>
    </xdr:from>
    <xdr:to>
      <xdr:col>9</xdr:col>
      <xdr:colOff>657225</xdr:colOff>
      <xdr:row>42</xdr:row>
      <xdr:rowOff>47625</xdr:rowOff>
    </xdr:to>
    <xdr:sp macro="" textlink="">
      <xdr:nvSpPr>
        <xdr:cNvPr id="15420" name="右中かっこ 1"/>
        <xdr:cNvSpPr>
          <a:spLocks/>
        </xdr:cNvSpPr>
      </xdr:nvSpPr>
      <xdr:spPr bwMode="auto">
        <a:xfrm>
          <a:off x="6296025" y="5848350"/>
          <a:ext cx="123825" cy="4591050"/>
        </a:xfrm>
        <a:prstGeom prst="rightBrace">
          <a:avLst>
            <a:gd name="adj1" fmla="val 8411"/>
            <a:gd name="adj2" fmla="val 50000"/>
          </a:avLst>
        </a:prstGeom>
        <a:solidFill>
          <a:srgbClr val="FFFFFF"/>
        </a:solidFill>
        <a:ln w="9525" algn="ctr">
          <a:solidFill>
            <a:srgbClr val="000000"/>
          </a:solidFill>
          <a:round/>
          <a:headEnd/>
          <a:tailEnd/>
        </a:ln>
      </xdr:spPr>
    </xdr:sp>
    <xdr:clientData/>
  </xdr:twoCellAnchor>
  <xdr:twoCellAnchor>
    <xdr:from>
      <xdr:col>10</xdr:col>
      <xdr:colOff>123825</xdr:colOff>
      <xdr:row>30</xdr:row>
      <xdr:rowOff>104776</xdr:rowOff>
    </xdr:from>
    <xdr:to>
      <xdr:col>12</xdr:col>
      <xdr:colOff>337343</xdr:colOff>
      <xdr:row>35</xdr:row>
      <xdr:rowOff>39686</xdr:rowOff>
    </xdr:to>
    <xdr:sp macro="" textlink="">
      <xdr:nvSpPr>
        <xdr:cNvPr id="3" name="角丸四角形 2"/>
        <xdr:cNvSpPr/>
      </xdr:nvSpPr>
      <xdr:spPr bwMode="auto">
        <a:xfrm>
          <a:off x="6563122" y="7536260"/>
          <a:ext cx="1582737" cy="117514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４～７について</a:t>
          </a:r>
          <a:endParaRPr kumimoji="1" lang="en-US" altLang="ja-JP" sz="1000"/>
        </a:p>
        <a:p>
          <a:pPr algn="l"/>
          <a:r>
            <a:rPr kumimoji="1" lang="ja-JP" altLang="en-US" sz="1000"/>
            <a:t>申請者により添付する書類が異なります。</a:t>
          </a:r>
          <a:endParaRPr kumimoji="1" lang="en-US" altLang="ja-JP" sz="1000"/>
        </a:p>
        <a:p>
          <a:pPr algn="l">
            <a:lnSpc>
              <a:spcPts val="1300"/>
            </a:lnSpc>
          </a:pPr>
          <a:r>
            <a:rPr kumimoji="1" lang="ja-JP" altLang="en-US" sz="1000"/>
            <a:t>該当する４～７のいずれかの書類を添付ください。</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200024</xdr:colOff>
      <xdr:row>2</xdr:row>
      <xdr:rowOff>104775</xdr:rowOff>
    </xdr:from>
    <xdr:to>
      <xdr:col>9</xdr:col>
      <xdr:colOff>152400</xdr:colOff>
      <xdr:row>3</xdr:row>
      <xdr:rowOff>190500</xdr:rowOff>
    </xdr:to>
    <xdr:sp macro="" textlink="">
      <xdr:nvSpPr>
        <xdr:cNvPr id="2" name="四角形吹き出し 1"/>
        <xdr:cNvSpPr/>
      </xdr:nvSpPr>
      <xdr:spPr bwMode="auto">
        <a:xfrm>
          <a:off x="1257299" y="600075"/>
          <a:ext cx="2066926" cy="209550"/>
        </a:xfrm>
        <a:prstGeom prst="wedgeRectCallout">
          <a:avLst>
            <a:gd name="adj1" fmla="val -57700"/>
            <a:gd name="adj2" fmla="val 36282"/>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1000"/>
            <a:t>別紙①で記載の営業所名を記載</a:t>
          </a:r>
        </a:p>
      </xdr:txBody>
    </xdr:sp>
    <xdr:clientData/>
  </xdr:twoCellAnchor>
  <xdr:twoCellAnchor>
    <xdr:from>
      <xdr:col>9</xdr:col>
      <xdr:colOff>85725</xdr:colOff>
      <xdr:row>14</xdr:row>
      <xdr:rowOff>85726</xdr:rowOff>
    </xdr:from>
    <xdr:to>
      <xdr:col>17</xdr:col>
      <xdr:colOff>285751</xdr:colOff>
      <xdr:row>16</xdr:row>
      <xdr:rowOff>219075</xdr:rowOff>
    </xdr:to>
    <xdr:sp macro="" textlink="">
      <xdr:nvSpPr>
        <xdr:cNvPr id="3" name="四角形吹き出し 2"/>
        <xdr:cNvSpPr/>
      </xdr:nvSpPr>
      <xdr:spPr bwMode="auto">
        <a:xfrm>
          <a:off x="3257550" y="3181351"/>
          <a:ext cx="3019426" cy="628649"/>
        </a:xfrm>
        <a:prstGeom prst="wedgeRectCallout">
          <a:avLst>
            <a:gd name="adj1" fmla="val 32262"/>
            <a:gd name="adj2" fmla="val -63718"/>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1000"/>
            <a:t>グループ企業に整備管理を委嘱する場合のみ記載。</a:t>
          </a:r>
          <a:endParaRPr kumimoji="1" lang="en-US" altLang="ja-JP" sz="1000"/>
        </a:p>
        <a:p>
          <a:pPr algn="l"/>
          <a:r>
            <a:rPr kumimoji="1" lang="ja-JP" altLang="en-US" sz="1000"/>
            <a:t>原則は自社で整備管理を行う必要があるため、委嘱しない場合は記載不要であり、別紙⑩の添付も不要。</a:t>
          </a:r>
          <a:endParaRPr kumimoji="1" lang="en-US" altLang="ja-JP" sz="1000"/>
        </a:p>
        <a:p>
          <a:pPr algn="l"/>
          <a:endParaRPr kumimoji="1" lang="en-US" altLang="ja-JP" sz="1000"/>
        </a:p>
      </xdr:txBody>
    </xdr:sp>
    <xdr:clientData/>
  </xdr:twoCellAnchor>
  <xdr:twoCellAnchor>
    <xdr:from>
      <xdr:col>12</xdr:col>
      <xdr:colOff>228601</xdr:colOff>
      <xdr:row>31</xdr:row>
      <xdr:rowOff>142875</xdr:rowOff>
    </xdr:from>
    <xdr:to>
      <xdr:col>17</xdr:col>
      <xdr:colOff>123826</xdr:colOff>
      <xdr:row>33</xdr:row>
      <xdr:rowOff>76199</xdr:rowOff>
    </xdr:to>
    <xdr:sp macro="" textlink="">
      <xdr:nvSpPr>
        <xdr:cNvPr id="4" name="四角形吹き出し 3"/>
        <xdr:cNvSpPr/>
      </xdr:nvSpPr>
      <xdr:spPr bwMode="auto">
        <a:xfrm>
          <a:off x="4457701" y="7077075"/>
          <a:ext cx="1657350" cy="428624"/>
        </a:xfrm>
        <a:prstGeom prst="wedgeRectCallout">
          <a:avLst>
            <a:gd name="adj1" fmla="val -19680"/>
            <a:gd name="adj2" fmla="val -9590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1000"/>
            <a:t>営業所と車庫が併設であれば</a:t>
          </a:r>
          <a:endParaRPr kumimoji="1" lang="en-US" altLang="ja-JP" sz="1000"/>
        </a:p>
        <a:p>
          <a:pPr algn="l"/>
          <a:r>
            <a:rPr kumimoji="1" lang="ja-JP" altLang="en-US" sz="1000"/>
            <a:t>「併設」とだけ記載。</a:t>
          </a:r>
          <a:endParaRPr kumimoji="1" lang="en-US" altLang="ja-JP" sz="1000"/>
        </a:p>
      </xdr:txBody>
    </xdr:sp>
    <xdr:clientData/>
  </xdr:twoCellAnchor>
  <xdr:twoCellAnchor>
    <xdr:from>
      <xdr:col>9</xdr:col>
      <xdr:colOff>257175</xdr:colOff>
      <xdr:row>1</xdr:row>
      <xdr:rowOff>28575</xdr:rowOff>
    </xdr:from>
    <xdr:to>
      <xdr:col>17</xdr:col>
      <xdr:colOff>266701</xdr:colOff>
      <xdr:row>5</xdr:row>
      <xdr:rowOff>85725</xdr:rowOff>
    </xdr:to>
    <xdr:sp macro="" textlink="">
      <xdr:nvSpPr>
        <xdr:cNvPr id="5" name="正方形/長方形 4"/>
        <xdr:cNvSpPr/>
      </xdr:nvSpPr>
      <xdr:spPr bwMode="auto">
        <a:xfrm>
          <a:off x="3429000" y="276225"/>
          <a:ext cx="2828926" cy="800100"/>
        </a:xfrm>
        <a:prstGeom prst="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000" b="1"/>
            <a:t>※</a:t>
          </a:r>
          <a:r>
            <a:rPr kumimoji="1" lang="ja-JP" altLang="en-US" sz="1000" b="1"/>
            <a:t>注意事項</a:t>
          </a:r>
          <a:endParaRPr kumimoji="1" lang="en-US" altLang="ja-JP" sz="1000" b="1"/>
        </a:p>
        <a:p>
          <a:pPr algn="l"/>
          <a:r>
            <a:rPr kumimoji="1" lang="ja-JP" altLang="en-US" sz="1000"/>
            <a:t>・運行管理者、指導主任者、苦情処理担当者は業務の性質上、運転者との兼任は原則不可。</a:t>
          </a:r>
          <a:endParaRPr kumimoji="1" lang="en-US" altLang="ja-JP" sz="1000"/>
        </a:p>
        <a:p>
          <a:pPr algn="l"/>
          <a:r>
            <a:rPr kumimoji="1" lang="ja-JP" altLang="en-US" sz="1000"/>
            <a:t>・整備管理者と運転者は兼任可。</a:t>
          </a:r>
        </a:p>
      </xdr:txBody>
    </xdr:sp>
    <xdr:clientData/>
  </xdr:twoCellAnchor>
  <xdr:twoCellAnchor>
    <xdr:from>
      <xdr:col>1</xdr:col>
      <xdr:colOff>266699</xdr:colOff>
      <xdr:row>13</xdr:row>
      <xdr:rowOff>28574</xdr:rowOff>
    </xdr:from>
    <xdr:to>
      <xdr:col>7</xdr:col>
      <xdr:colOff>257174</xdr:colOff>
      <xdr:row>14</xdr:row>
      <xdr:rowOff>9525</xdr:rowOff>
    </xdr:to>
    <xdr:sp macro="" textlink="">
      <xdr:nvSpPr>
        <xdr:cNvPr id="6" name="四角形吹き出し 5"/>
        <xdr:cNvSpPr/>
      </xdr:nvSpPr>
      <xdr:spPr bwMode="auto">
        <a:xfrm>
          <a:off x="619124" y="2876549"/>
          <a:ext cx="2105025" cy="228601"/>
        </a:xfrm>
        <a:prstGeom prst="wedgeRectCallout">
          <a:avLst>
            <a:gd name="adj1" fmla="val 10042"/>
            <a:gd name="adj2" fmla="val -145536"/>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1000"/>
            <a:t>個人で申請する場合は記載不要。</a:t>
          </a:r>
          <a:endParaRPr kumimoji="1" lang="en-US" altLang="ja-JP" sz="1000"/>
        </a:p>
        <a:p>
          <a:pPr algn="l"/>
          <a:endParaRPr kumimoji="1" lang="ja-JP" altLang="en-US" sz="1000"/>
        </a:p>
      </xdr:txBody>
    </xdr:sp>
    <xdr:clientData/>
  </xdr:twoCellAnchor>
  <xdr:twoCellAnchor>
    <xdr:from>
      <xdr:col>3</xdr:col>
      <xdr:colOff>38100</xdr:colOff>
      <xdr:row>20</xdr:row>
      <xdr:rowOff>104775</xdr:rowOff>
    </xdr:from>
    <xdr:to>
      <xdr:col>9</xdr:col>
      <xdr:colOff>28575</xdr:colOff>
      <xdr:row>21</xdr:row>
      <xdr:rowOff>85726</xdr:rowOff>
    </xdr:to>
    <xdr:sp macro="" textlink="">
      <xdr:nvSpPr>
        <xdr:cNvPr id="7" name="四角形吹き出し 6"/>
        <xdr:cNvSpPr/>
      </xdr:nvSpPr>
      <xdr:spPr bwMode="auto">
        <a:xfrm>
          <a:off x="1095375" y="4562475"/>
          <a:ext cx="2105025" cy="228601"/>
        </a:xfrm>
        <a:prstGeom prst="wedgeRectCallout">
          <a:avLst>
            <a:gd name="adj1" fmla="val 12304"/>
            <a:gd name="adj2" fmla="val -87203"/>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1000"/>
            <a:t>個人で申請する場合は記載不要。</a:t>
          </a:r>
          <a:endParaRPr kumimoji="1" lang="en-US" altLang="ja-JP" sz="1000"/>
        </a:p>
        <a:p>
          <a:pPr algn="l"/>
          <a:endParaRPr kumimoji="1" lang="ja-JP" altLang="en-US" sz="1000"/>
        </a:p>
      </xdr:txBody>
    </xdr:sp>
    <xdr:clientData/>
  </xdr:twoCellAnchor>
  <xdr:twoCellAnchor>
    <xdr:from>
      <xdr:col>10</xdr:col>
      <xdr:colOff>161925</xdr:colOff>
      <xdr:row>6</xdr:row>
      <xdr:rowOff>66675</xdr:rowOff>
    </xdr:from>
    <xdr:to>
      <xdr:col>17</xdr:col>
      <xdr:colOff>276226</xdr:colOff>
      <xdr:row>7</xdr:row>
      <xdr:rowOff>66675</xdr:rowOff>
    </xdr:to>
    <xdr:sp macro="" textlink="">
      <xdr:nvSpPr>
        <xdr:cNvPr id="8" name="四角形吹き出し 7"/>
        <xdr:cNvSpPr/>
      </xdr:nvSpPr>
      <xdr:spPr bwMode="auto">
        <a:xfrm>
          <a:off x="3686175" y="1304925"/>
          <a:ext cx="2581276" cy="247650"/>
        </a:xfrm>
        <a:prstGeom prst="wedgeRectCallout">
          <a:avLst>
            <a:gd name="adj1" fmla="val 6602"/>
            <a:gd name="adj2" fmla="val -86445"/>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1000"/>
            <a:t>原則、計画車両数以上の運転者の確保が必要。</a:t>
          </a:r>
        </a:p>
      </xdr:txBody>
    </xdr:sp>
    <xdr:clientData/>
  </xdr:twoCellAnchor>
  <xdr:twoCellAnchor>
    <xdr:from>
      <xdr:col>10</xdr:col>
      <xdr:colOff>257175</xdr:colOff>
      <xdr:row>21</xdr:row>
      <xdr:rowOff>19050</xdr:rowOff>
    </xdr:from>
    <xdr:to>
      <xdr:col>15</xdr:col>
      <xdr:colOff>228599</xdr:colOff>
      <xdr:row>22</xdr:row>
      <xdr:rowOff>1</xdr:rowOff>
    </xdr:to>
    <xdr:sp macro="" textlink="">
      <xdr:nvSpPr>
        <xdr:cNvPr id="9" name="四角形吹き出し 8"/>
        <xdr:cNvSpPr/>
      </xdr:nvSpPr>
      <xdr:spPr bwMode="auto">
        <a:xfrm>
          <a:off x="3781425" y="4724400"/>
          <a:ext cx="1733549" cy="228601"/>
        </a:xfrm>
        <a:prstGeom prst="wedgeRectCallout">
          <a:avLst>
            <a:gd name="adj1" fmla="val 10042"/>
            <a:gd name="adj2" fmla="val -145536"/>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1000"/>
            <a:t>１０日間以上の期間を記載。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256251</xdr:colOff>
      <xdr:row>4</xdr:row>
      <xdr:rowOff>130991</xdr:rowOff>
    </xdr:from>
    <xdr:to>
      <xdr:col>14</xdr:col>
      <xdr:colOff>501854</xdr:colOff>
      <xdr:row>17</xdr:row>
      <xdr:rowOff>81935</xdr:rowOff>
    </xdr:to>
    <xdr:sp macro="" textlink="">
      <xdr:nvSpPr>
        <xdr:cNvPr id="2" name="四角形吹き出し 1"/>
        <xdr:cNvSpPr/>
      </xdr:nvSpPr>
      <xdr:spPr bwMode="auto">
        <a:xfrm>
          <a:off x="7466574" y="970830"/>
          <a:ext cx="2304232" cy="2521670"/>
        </a:xfrm>
        <a:prstGeom prst="wedgeRectCallout">
          <a:avLst>
            <a:gd name="adj1" fmla="val -195161"/>
            <a:gd name="adj2" fmla="val -41874"/>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900"/>
            <a:t>【</a:t>
          </a:r>
          <a:r>
            <a:rPr kumimoji="1" lang="ja-JP" altLang="en-US" sz="900"/>
            <a:t>車両一括購入</a:t>
          </a:r>
          <a:r>
            <a:rPr kumimoji="1" lang="en-US" altLang="ja-JP" sz="900"/>
            <a:t>】</a:t>
          </a:r>
          <a:r>
            <a:rPr kumimoji="1" lang="ja-JP" altLang="en-US" sz="900"/>
            <a:t>の場合（記載例の場合）</a:t>
          </a:r>
          <a:endParaRPr kumimoji="1" lang="en-US" altLang="ja-JP" sz="900"/>
        </a:p>
        <a:p>
          <a:pPr algn="l"/>
          <a:r>
            <a:rPr kumimoji="1" lang="ja-JP" altLang="en-US" sz="900"/>
            <a:t>所要資金額・事業開始当初に要する資金どちらにも取得価格（未払金含む）を記入。</a:t>
          </a:r>
          <a:endParaRPr kumimoji="1" lang="en-US" altLang="ja-JP" sz="900"/>
        </a:p>
        <a:p>
          <a:pPr algn="l"/>
          <a:endParaRPr kumimoji="1" lang="en-US" altLang="ja-JP" sz="900"/>
        </a:p>
        <a:p>
          <a:pPr algn="l"/>
          <a:r>
            <a:rPr kumimoji="1" lang="en-US" altLang="ja-JP" sz="900"/>
            <a:t>【</a:t>
          </a:r>
          <a:r>
            <a:rPr kumimoji="1" lang="ja-JP" altLang="en-US" sz="900"/>
            <a:t>分割</a:t>
          </a:r>
          <a:r>
            <a:rPr kumimoji="1" lang="en-US" altLang="ja-JP" sz="900"/>
            <a:t>】</a:t>
          </a:r>
          <a:r>
            <a:rPr kumimoji="1" lang="ja-JP" altLang="en-US" sz="900"/>
            <a:t>の場合</a:t>
          </a:r>
          <a:endParaRPr kumimoji="1" lang="en-US" altLang="ja-JP" sz="900"/>
        </a:p>
        <a:p>
          <a:pPr algn="l"/>
          <a:r>
            <a:rPr kumimoji="1" lang="ja-JP" altLang="en-US" sz="900"/>
            <a:t>所要資金額には取得価格（未払金含む）を記入。</a:t>
          </a:r>
          <a:endParaRPr kumimoji="1" lang="en-US" altLang="ja-JP" sz="900"/>
        </a:p>
        <a:p>
          <a:pPr algn="l"/>
          <a:r>
            <a:rPr kumimoji="1" lang="ja-JP" altLang="en-US" sz="900"/>
            <a:t>事業開始当初に要する資金には頭金及び２か月分を記入。</a:t>
          </a:r>
          <a:endParaRPr kumimoji="1" lang="en-US" altLang="ja-JP" sz="900"/>
        </a:p>
        <a:p>
          <a:pPr algn="l"/>
          <a:endParaRPr kumimoji="1" lang="en-US" altLang="ja-JP" sz="900"/>
        </a:p>
        <a:p>
          <a:pPr algn="l"/>
          <a:r>
            <a:rPr kumimoji="1" lang="en-US" altLang="ja-JP" sz="900"/>
            <a:t>【</a:t>
          </a:r>
          <a:r>
            <a:rPr kumimoji="1" lang="ja-JP" altLang="en-US" sz="900"/>
            <a:t>リース</a:t>
          </a:r>
          <a:r>
            <a:rPr kumimoji="1" lang="en-US" altLang="ja-JP" sz="900"/>
            <a:t>】</a:t>
          </a:r>
          <a:r>
            <a:rPr kumimoji="1" lang="ja-JP" altLang="en-US" sz="900"/>
            <a:t>の場合</a:t>
          </a:r>
          <a:endParaRPr kumimoji="1" lang="en-US" altLang="ja-JP" sz="900"/>
        </a:p>
        <a:p>
          <a:pPr algn="l"/>
          <a:r>
            <a:rPr kumimoji="1" lang="ja-JP" altLang="ja-JP" sz="900">
              <a:solidFill>
                <a:schemeClr val="dk1"/>
              </a:solidFill>
              <a:effectLst/>
              <a:latin typeface="+mn-lt"/>
              <a:ea typeface="+mn-ea"/>
              <a:cs typeface="+mn-cs"/>
            </a:rPr>
            <a:t>所要資金額には</a:t>
          </a:r>
          <a:r>
            <a:rPr kumimoji="1" lang="ja-JP" altLang="en-US" sz="900">
              <a:solidFill>
                <a:schemeClr val="dk1"/>
              </a:solidFill>
              <a:effectLst/>
              <a:latin typeface="+mn-lt"/>
              <a:ea typeface="+mn-ea"/>
              <a:cs typeface="+mn-cs"/>
            </a:rPr>
            <a:t>１</a:t>
          </a:r>
          <a:r>
            <a:rPr kumimoji="1" lang="ja-JP" altLang="en-US" sz="900"/>
            <a:t>年分を記入。</a:t>
          </a:r>
          <a:endParaRPr kumimoji="1" lang="en-US" altLang="ja-JP" sz="900"/>
        </a:p>
        <a:p>
          <a:pPr algn="l"/>
          <a:r>
            <a:rPr kumimoji="1" lang="ja-JP" altLang="ja-JP" sz="900">
              <a:solidFill>
                <a:schemeClr val="dk1"/>
              </a:solidFill>
              <a:effectLst/>
              <a:latin typeface="+mn-lt"/>
              <a:ea typeface="+mn-ea"/>
              <a:cs typeface="+mn-cs"/>
            </a:rPr>
            <a:t>事業開始当初に要する資金</a:t>
          </a:r>
          <a:r>
            <a:rPr kumimoji="1" lang="ja-JP" altLang="en-US" sz="900">
              <a:solidFill>
                <a:schemeClr val="dk1"/>
              </a:solidFill>
              <a:effectLst/>
              <a:latin typeface="+mn-lt"/>
              <a:ea typeface="+mn-ea"/>
              <a:cs typeface="+mn-cs"/>
            </a:rPr>
            <a:t>に</a:t>
          </a:r>
          <a:r>
            <a:rPr kumimoji="1" lang="ja-JP" altLang="en-US" sz="900"/>
            <a:t>は、２か月分を記入。</a:t>
          </a:r>
          <a:endParaRPr kumimoji="1" lang="en-US" altLang="ja-JP" sz="900"/>
        </a:p>
        <a:p>
          <a:pPr algn="l"/>
          <a:endParaRPr kumimoji="1" lang="en-US" altLang="ja-JP" sz="800"/>
        </a:p>
        <a:p>
          <a:pPr algn="l"/>
          <a:endParaRPr kumimoji="1" lang="ja-JP" altLang="en-US" sz="800"/>
        </a:p>
      </xdr:txBody>
    </xdr:sp>
    <xdr:clientData/>
  </xdr:twoCellAnchor>
  <xdr:twoCellAnchor>
    <xdr:from>
      <xdr:col>8</xdr:col>
      <xdr:colOff>371474</xdr:colOff>
      <xdr:row>7</xdr:row>
      <xdr:rowOff>19050</xdr:rowOff>
    </xdr:from>
    <xdr:to>
      <xdr:col>9</xdr:col>
      <xdr:colOff>553065</xdr:colOff>
      <xdr:row>9</xdr:row>
      <xdr:rowOff>194597</xdr:rowOff>
    </xdr:to>
    <xdr:sp macro="" textlink="">
      <xdr:nvSpPr>
        <xdr:cNvPr id="3" name="四角形吹き出し 2"/>
        <xdr:cNvSpPr/>
      </xdr:nvSpPr>
      <xdr:spPr bwMode="auto">
        <a:xfrm>
          <a:off x="5011071" y="1473405"/>
          <a:ext cx="1041913" cy="585224"/>
        </a:xfrm>
        <a:prstGeom prst="wedgeRectCallout">
          <a:avLst>
            <a:gd name="adj1" fmla="val -98796"/>
            <a:gd name="adj2" fmla="val 1969"/>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営業所等と車庫を一括で借りる場合、建物費に一括して計上。</a:t>
          </a:r>
          <a:endParaRPr kumimoji="1" lang="en-US" altLang="ja-JP" sz="800"/>
        </a:p>
      </xdr:txBody>
    </xdr:sp>
    <xdr:clientData/>
  </xdr:twoCellAnchor>
  <xdr:twoCellAnchor>
    <xdr:from>
      <xdr:col>11</xdr:col>
      <xdr:colOff>216000</xdr:colOff>
      <xdr:row>18</xdr:row>
      <xdr:rowOff>3789</xdr:rowOff>
    </xdr:from>
    <xdr:to>
      <xdr:col>14</xdr:col>
      <xdr:colOff>616051</xdr:colOff>
      <xdr:row>28</xdr:row>
      <xdr:rowOff>61452</xdr:rowOff>
    </xdr:to>
    <xdr:sp macro="" textlink="">
      <xdr:nvSpPr>
        <xdr:cNvPr id="4" name="四角形吹き出し 3"/>
        <xdr:cNvSpPr/>
      </xdr:nvSpPr>
      <xdr:spPr bwMode="auto">
        <a:xfrm>
          <a:off x="7426323" y="3588466"/>
          <a:ext cx="2458680" cy="2290405"/>
        </a:xfrm>
        <a:prstGeom prst="wedgeRectCallout">
          <a:avLst>
            <a:gd name="adj1" fmla="val -65859"/>
            <a:gd name="adj2" fmla="val -5899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lnSpc>
              <a:spcPts val="900"/>
            </a:lnSpc>
          </a:pPr>
          <a:endParaRPr kumimoji="1" lang="en-US" altLang="ja-JP" sz="900"/>
        </a:p>
        <a:p>
          <a:pPr algn="l">
            <a:lnSpc>
              <a:spcPts val="900"/>
            </a:lnSpc>
          </a:pPr>
          <a:r>
            <a:rPr kumimoji="1" lang="ja-JP" altLang="en-US" sz="900"/>
            <a:t>計上する金額（Ａ）が、乗務割表に記載の拘束時間の合計時間に、最低賃金時間額及び２（カ月）を乗じた金額（Ｂ）以上になっているかをご確認ください（Ａ≧Ｂ）。</a:t>
          </a:r>
          <a:endParaRPr kumimoji="1" lang="en-US" altLang="ja-JP" sz="900"/>
        </a:p>
        <a:p>
          <a:pPr algn="l">
            <a:lnSpc>
              <a:spcPts val="800"/>
            </a:lnSpc>
          </a:pPr>
          <a:r>
            <a:rPr kumimoji="1" lang="ja-JP" altLang="en-US" sz="900"/>
            <a:t>また、運行管理者についても、運転者と同額以上の金額を計上いただく必要があります。</a:t>
          </a:r>
          <a:endParaRPr kumimoji="1" lang="en-US" altLang="ja-JP" sz="900"/>
        </a:p>
        <a:p>
          <a:pPr algn="l">
            <a:lnSpc>
              <a:spcPts val="900"/>
            </a:lnSpc>
          </a:pPr>
          <a:r>
            <a:rPr kumimoji="1" lang="en-US" altLang="ja-JP" sz="900"/>
            <a:t>※</a:t>
          </a:r>
          <a:r>
            <a:rPr kumimoji="1" lang="ja-JP" altLang="en-US" sz="900" u="sng"/>
            <a:t>家族経営等で実態的に賃金が発生しない場合でも、人件費の計上は必要です。</a:t>
          </a:r>
          <a:endParaRPr kumimoji="1" lang="en-US" altLang="ja-JP" sz="900" u="sng"/>
        </a:p>
        <a:p>
          <a:pPr algn="l">
            <a:lnSpc>
              <a:spcPts val="800"/>
            </a:lnSpc>
          </a:pPr>
          <a:endParaRPr kumimoji="1" lang="en-US" altLang="ja-JP" sz="900"/>
        </a:p>
        <a:p>
          <a:pPr algn="l">
            <a:lnSpc>
              <a:spcPts val="800"/>
            </a:lnSpc>
          </a:pPr>
          <a:r>
            <a:rPr kumimoji="1" lang="ja-JP" altLang="en-US" sz="900"/>
            <a:t>（例）</a:t>
          </a:r>
          <a:endParaRPr kumimoji="1" lang="en-US" altLang="ja-JP" sz="900"/>
        </a:p>
        <a:p>
          <a:pPr algn="l">
            <a:lnSpc>
              <a:spcPts val="800"/>
            </a:lnSpc>
          </a:pPr>
          <a:r>
            <a:rPr kumimoji="1" lang="ja-JP" altLang="en-US" sz="900"/>
            <a:t>運転者</a:t>
          </a:r>
          <a:r>
            <a:rPr kumimoji="1" lang="en-US" altLang="ja-JP" sz="900"/>
            <a:t>1</a:t>
          </a:r>
          <a:r>
            <a:rPr kumimoji="1" lang="ja-JP" altLang="en-US" sz="900"/>
            <a:t>名（整備管理者兼任）</a:t>
          </a:r>
          <a:endParaRPr kumimoji="1" lang="en-US" altLang="ja-JP" sz="900"/>
        </a:p>
        <a:p>
          <a:pPr algn="l">
            <a:lnSpc>
              <a:spcPts val="900"/>
            </a:lnSpc>
          </a:pPr>
          <a:r>
            <a:rPr kumimoji="1" lang="ja-JP" altLang="en-US" sz="900"/>
            <a:t>運行管理者</a:t>
          </a:r>
          <a:r>
            <a:rPr kumimoji="1" lang="en-US" altLang="ja-JP" sz="900"/>
            <a:t>1</a:t>
          </a:r>
          <a:r>
            <a:rPr kumimoji="1" lang="ja-JP" altLang="en-US" sz="900"/>
            <a:t>名（指導主任者兼任）</a:t>
          </a:r>
          <a:endParaRPr kumimoji="1" lang="en-US" altLang="ja-JP" sz="900"/>
        </a:p>
        <a:p>
          <a:pPr algn="l">
            <a:lnSpc>
              <a:spcPts val="800"/>
            </a:lnSpc>
          </a:pPr>
          <a:r>
            <a:rPr kumimoji="1" lang="ja-JP" altLang="en-US" sz="900"/>
            <a:t>乗務割表の拘束時間：</a:t>
          </a:r>
          <a:r>
            <a:rPr kumimoji="1" lang="en-US" altLang="ja-JP" sz="900"/>
            <a:t>164</a:t>
          </a:r>
          <a:r>
            <a:rPr kumimoji="1" lang="ja-JP" altLang="en-US" sz="900"/>
            <a:t>時間</a:t>
          </a:r>
          <a:endParaRPr kumimoji="1" lang="en-US" altLang="ja-JP" sz="900"/>
        </a:p>
        <a:p>
          <a:pPr algn="l">
            <a:lnSpc>
              <a:spcPts val="900"/>
            </a:lnSpc>
          </a:pPr>
          <a:r>
            <a:rPr kumimoji="1" lang="ja-JP" altLang="en-US" sz="900"/>
            <a:t>大阪府の最低賃金時間額：</a:t>
          </a:r>
          <a:r>
            <a:rPr kumimoji="1" lang="en-US" altLang="ja-JP" sz="900"/>
            <a:t>992</a:t>
          </a:r>
          <a:r>
            <a:rPr kumimoji="1" lang="ja-JP" altLang="en-US" sz="900"/>
            <a:t>円</a:t>
          </a:r>
          <a:endParaRPr kumimoji="1" lang="en-US" altLang="ja-JP" sz="900"/>
        </a:p>
        <a:p>
          <a:pPr algn="l">
            <a:lnSpc>
              <a:spcPts val="800"/>
            </a:lnSpc>
          </a:pPr>
          <a:r>
            <a:rPr kumimoji="1" lang="en-US" altLang="ja-JP" sz="900"/>
            <a:t>164</a:t>
          </a:r>
          <a:r>
            <a:rPr kumimoji="1" lang="ja-JP" altLang="en-US" sz="900"/>
            <a:t>（時間）</a:t>
          </a:r>
          <a:r>
            <a:rPr kumimoji="1" lang="en-US" altLang="ja-JP" sz="900"/>
            <a:t>×992</a:t>
          </a:r>
          <a:r>
            <a:rPr kumimoji="1" lang="ja-JP" altLang="en-US" sz="900"/>
            <a:t>（円）</a:t>
          </a:r>
          <a:r>
            <a:rPr kumimoji="1" lang="en-US" altLang="ja-JP" sz="900"/>
            <a:t>=162,688</a:t>
          </a:r>
          <a:r>
            <a:rPr kumimoji="1" lang="ja-JP" altLang="en-US" sz="900"/>
            <a:t>円</a:t>
          </a:r>
          <a:endParaRPr kumimoji="1" lang="en-US" altLang="ja-JP" sz="900"/>
        </a:p>
        <a:p>
          <a:pPr algn="l">
            <a:lnSpc>
              <a:spcPts val="800"/>
            </a:lnSpc>
          </a:pPr>
          <a:r>
            <a:rPr kumimoji="1" lang="en-US" altLang="ja-JP" sz="900"/>
            <a:t>162,688</a:t>
          </a:r>
          <a:r>
            <a:rPr kumimoji="1" lang="ja-JP" altLang="en-US" sz="900"/>
            <a:t>（円）</a:t>
          </a:r>
          <a:r>
            <a:rPr kumimoji="1" lang="en-US" altLang="ja-JP" sz="900"/>
            <a:t>×2</a:t>
          </a:r>
          <a:r>
            <a:rPr kumimoji="1" lang="ja-JP" altLang="en-US" sz="900"/>
            <a:t>（カ月）</a:t>
          </a:r>
          <a:r>
            <a:rPr kumimoji="1" lang="en-US" altLang="ja-JP" sz="900"/>
            <a:t>×2</a:t>
          </a:r>
          <a:r>
            <a:rPr kumimoji="1" lang="ja-JP" altLang="en-US" sz="900"/>
            <a:t>（人）</a:t>
          </a:r>
          <a:r>
            <a:rPr kumimoji="1" lang="en-US" altLang="ja-JP" sz="900"/>
            <a:t>=650,752</a:t>
          </a:r>
          <a:r>
            <a:rPr kumimoji="1" lang="ja-JP" altLang="en-US" sz="900"/>
            <a:t>（円）</a:t>
          </a:r>
          <a:endParaRPr kumimoji="1" lang="en-US" altLang="ja-JP" sz="900"/>
        </a:p>
        <a:p>
          <a:pPr algn="l">
            <a:lnSpc>
              <a:spcPts val="800"/>
            </a:lnSpc>
          </a:pPr>
          <a:r>
            <a:rPr kumimoji="1" lang="en-US" altLang="ja-JP" sz="900"/>
            <a:t>680,000</a:t>
          </a:r>
          <a:r>
            <a:rPr kumimoji="1" lang="ja-JP" altLang="en-US" sz="900"/>
            <a:t>（Ａ）≧</a:t>
          </a:r>
          <a:r>
            <a:rPr kumimoji="1" lang="en-US" altLang="ja-JP" sz="900"/>
            <a:t>650,752</a:t>
          </a:r>
          <a:r>
            <a:rPr kumimoji="1" lang="ja-JP" altLang="en-US" sz="900"/>
            <a:t>（Ｂ）のためＯＫ。</a:t>
          </a:r>
          <a:endParaRPr kumimoji="1" lang="en-US" altLang="ja-JP" sz="900"/>
        </a:p>
        <a:p>
          <a:pPr algn="l">
            <a:lnSpc>
              <a:spcPts val="800"/>
            </a:lnSpc>
          </a:pPr>
          <a:endParaRPr kumimoji="1" lang="en-US" altLang="ja-JP" sz="900"/>
        </a:p>
        <a:p>
          <a:pPr algn="l">
            <a:lnSpc>
              <a:spcPts val="800"/>
            </a:lnSpc>
          </a:pPr>
          <a:endParaRPr kumimoji="1" lang="en-US" altLang="ja-JP" sz="900"/>
        </a:p>
        <a:p>
          <a:pPr algn="l">
            <a:lnSpc>
              <a:spcPts val="600"/>
            </a:lnSpc>
          </a:pPr>
          <a:endParaRPr kumimoji="1" lang="en-US" altLang="ja-JP" sz="800"/>
        </a:p>
        <a:p>
          <a:pPr algn="l">
            <a:lnSpc>
              <a:spcPts val="800"/>
            </a:lnSpc>
          </a:pPr>
          <a:endParaRPr kumimoji="1" lang="en-US" altLang="ja-JP" sz="800"/>
        </a:p>
        <a:p>
          <a:pPr algn="l">
            <a:lnSpc>
              <a:spcPts val="500"/>
            </a:lnSpc>
          </a:pPr>
          <a:endParaRPr kumimoji="1" lang="ja-JP" altLang="en-US" sz="800"/>
        </a:p>
      </xdr:txBody>
    </xdr:sp>
    <xdr:clientData/>
  </xdr:twoCellAnchor>
  <xdr:twoCellAnchor>
    <xdr:from>
      <xdr:col>11</xdr:col>
      <xdr:colOff>303160</xdr:colOff>
      <xdr:row>37</xdr:row>
      <xdr:rowOff>133145</xdr:rowOff>
    </xdr:from>
    <xdr:to>
      <xdr:col>16</xdr:col>
      <xdr:colOff>235564</xdr:colOff>
      <xdr:row>48</xdr:row>
      <xdr:rowOff>92177</xdr:rowOff>
    </xdr:to>
    <xdr:sp macro="" textlink="">
      <xdr:nvSpPr>
        <xdr:cNvPr id="5" name="四角形吹き出し 4"/>
        <xdr:cNvSpPr/>
      </xdr:nvSpPr>
      <xdr:spPr bwMode="auto">
        <a:xfrm>
          <a:off x="7513483" y="7978468"/>
          <a:ext cx="3363452" cy="2478548"/>
        </a:xfrm>
        <a:prstGeom prst="wedgeRectCallout">
          <a:avLst>
            <a:gd name="adj1" fmla="val -141889"/>
            <a:gd name="adj2" fmla="val 29533"/>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自己資金額が青塗部分（</a:t>
          </a:r>
          <a:r>
            <a:rPr kumimoji="1" lang="en-US" altLang="ja-JP" sz="800"/>
            <a:t>50%</a:t>
          </a:r>
          <a:r>
            <a:rPr kumimoji="1" lang="ja-JP" altLang="en-US" sz="800"/>
            <a:t>相当額および合計）の</a:t>
          </a:r>
          <a:r>
            <a:rPr kumimoji="1" lang="ja-JP" altLang="en-US" sz="800" u="sng"/>
            <a:t>どちらの金額も上回っている必要</a:t>
          </a:r>
          <a:r>
            <a:rPr kumimoji="1" lang="ja-JP" altLang="en-US" sz="800"/>
            <a:t>があります。</a:t>
          </a:r>
          <a:endParaRPr kumimoji="1" lang="en-US" altLang="ja-JP" sz="800"/>
        </a:p>
        <a:p>
          <a:pPr algn="l"/>
          <a:endParaRPr kumimoji="1" lang="en-US" altLang="ja-JP" sz="800"/>
        </a:p>
        <a:p>
          <a:pPr algn="l"/>
          <a:r>
            <a:rPr kumimoji="1" lang="ja-JP" altLang="en-US" sz="800"/>
            <a:t>（例）</a:t>
          </a:r>
          <a:endParaRPr kumimoji="1" lang="en-US" altLang="ja-JP" sz="800"/>
        </a:p>
        <a:p>
          <a:pPr algn="l"/>
          <a:r>
            <a:rPr kumimoji="1" lang="ja-JP" altLang="en-US" sz="800"/>
            <a:t>自己資金が「</a:t>
          </a:r>
          <a:r>
            <a:rPr kumimoji="1" lang="en-US" altLang="ja-JP" sz="800"/>
            <a:t>3,000,000</a:t>
          </a:r>
          <a:r>
            <a:rPr kumimoji="1" lang="ja-JP" altLang="en-US" sz="800"/>
            <a:t>」の場合、</a:t>
          </a:r>
          <a:r>
            <a:rPr kumimoji="1" lang="en-US" altLang="ja-JP" sz="800"/>
            <a:t>50%</a:t>
          </a:r>
          <a:r>
            <a:rPr kumimoji="1" lang="ja-JP" altLang="en-US" sz="800"/>
            <a:t>相当額は上回っているが、合計額を上回っていないため、不可。</a:t>
          </a:r>
          <a:endParaRPr kumimoji="1" lang="en-US" altLang="ja-JP" sz="800"/>
        </a:p>
        <a:p>
          <a:pPr algn="l"/>
          <a:r>
            <a:rPr kumimoji="1" lang="ja-JP" altLang="en-US" sz="800"/>
            <a:t>自己資金が「</a:t>
          </a:r>
          <a:r>
            <a:rPr kumimoji="1" lang="en-US" altLang="ja-JP" sz="800"/>
            <a:t>4,000,000</a:t>
          </a:r>
          <a:r>
            <a:rPr kumimoji="1" lang="ja-JP" altLang="en-US" sz="800"/>
            <a:t>」の場合、</a:t>
          </a:r>
          <a:r>
            <a:rPr kumimoji="1" lang="en-US" altLang="ja-JP" sz="800"/>
            <a:t>50%</a:t>
          </a:r>
          <a:r>
            <a:rPr kumimoji="1" lang="ja-JP" altLang="en-US" sz="800"/>
            <a:t>相当額及び合計額を上回っているため、可。</a:t>
          </a:r>
          <a:endParaRPr kumimoji="1" lang="en-US" altLang="ja-JP" sz="800"/>
        </a:p>
        <a:p>
          <a:pPr algn="l"/>
          <a:endParaRPr kumimoji="1" lang="en-US" altLang="ja-JP" sz="800"/>
        </a:p>
        <a:p>
          <a:pPr algn="l"/>
          <a:r>
            <a:rPr kumimoji="1" lang="ja-JP" altLang="en-US" sz="800">
              <a:solidFill>
                <a:srgbClr val="FF0000"/>
              </a:solidFill>
            </a:rPr>
            <a:t>自己資金額は、受付日時点のものと、こちらが指定する任意の日時点のものを、</a:t>
          </a:r>
          <a:r>
            <a:rPr kumimoji="1" lang="ja-JP" altLang="en-US" sz="800" u="sng" baseline="0">
              <a:solidFill>
                <a:srgbClr val="FF0000"/>
              </a:solidFill>
            </a:rPr>
            <a:t>後日</a:t>
          </a:r>
          <a:r>
            <a:rPr kumimoji="1" lang="ja-JP" altLang="en-US" sz="800" u="sng">
              <a:solidFill>
                <a:srgbClr val="FF0000"/>
              </a:solidFill>
            </a:rPr>
            <a:t>、申請者名義の残高証明書</a:t>
          </a:r>
          <a:r>
            <a:rPr kumimoji="1" lang="ja-JP" altLang="en-US" sz="800" u="none">
              <a:solidFill>
                <a:srgbClr val="FF0000"/>
              </a:solidFill>
            </a:rPr>
            <a:t>の提出を求めることで確認しますので、必ず申請日時点から許可になるまでの間は、口座に必要資金以上預け入れした状態を保持していただきますようにお願いします。</a:t>
          </a:r>
          <a:endParaRPr kumimoji="1" lang="en-US" altLang="ja-JP" sz="800" u="none">
            <a:solidFill>
              <a:srgbClr val="FF0000"/>
            </a:solidFill>
          </a:endParaRPr>
        </a:p>
        <a:p>
          <a:pPr algn="l"/>
          <a:endParaRPr kumimoji="1" lang="en-US" altLang="ja-JP" sz="800" u="none"/>
        </a:p>
        <a:p>
          <a:pPr algn="l"/>
          <a:r>
            <a:rPr kumimoji="1" lang="ja-JP" altLang="en-US" sz="800" u="none"/>
            <a:t>なお、</a:t>
          </a:r>
          <a:r>
            <a:rPr kumimoji="1" lang="en-US" altLang="ja-JP" sz="800" u="none"/>
            <a:t>2</a:t>
          </a:r>
          <a:r>
            <a:rPr kumimoji="1" lang="ja-JP" altLang="en-US" sz="800" u="none"/>
            <a:t>日分の残高証明書のうち、どちらか一方でも青塗部分の金額を下回ってしまうと、不可となります。</a:t>
          </a:r>
        </a:p>
      </xdr:txBody>
    </xdr:sp>
    <xdr:clientData/>
  </xdr:twoCellAnchor>
  <xdr:twoCellAnchor>
    <xdr:from>
      <xdr:col>6</xdr:col>
      <xdr:colOff>47625</xdr:colOff>
      <xdr:row>40</xdr:row>
      <xdr:rowOff>35232</xdr:rowOff>
    </xdr:from>
    <xdr:to>
      <xdr:col>7</xdr:col>
      <xdr:colOff>112100</xdr:colOff>
      <xdr:row>42</xdr:row>
      <xdr:rowOff>184354</xdr:rowOff>
    </xdr:to>
    <xdr:sp macro="" textlink="">
      <xdr:nvSpPr>
        <xdr:cNvPr id="6" name="線吹き出し 1 (枠付き) 5"/>
        <xdr:cNvSpPr/>
      </xdr:nvSpPr>
      <xdr:spPr bwMode="auto">
        <a:xfrm>
          <a:off x="3058754" y="8556522"/>
          <a:ext cx="1488104" cy="599767"/>
        </a:xfrm>
        <a:prstGeom prst="borderCallout1">
          <a:avLst>
            <a:gd name="adj1" fmla="val 49614"/>
            <a:gd name="adj2" fmla="val 100363"/>
            <a:gd name="adj3" fmla="val 48976"/>
            <a:gd name="adj4" fmla="val 101446"/>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lnSpc>
              <a:spcPts val="1000"/>
            </a:lnSpc>
          </a:pPr>
          <a:r>
            <a:rPr kumimoji="1" lang="ja-JP" altLang="en-US" sz="800">
              <a:solidFill>
                <a:schemeClr val="tx1"/>
              </a:solidFill>
            </a:rPr>
            <a:t>車両費に自賠責保険料や税金が含まれている場合、免税である場合は、</a:t>
          </a:r>
          <a:r>
            <a:rPr kumimoji="1" lang="en-US" altLang="ja-JP" sz="800">
              <a:solidFill>
                <a:schemeClr val="tx1"/>
              </a:solidFill>
            </a:rPr>
            <a:t>0</a:t>
          </a:r>
          <a:r>
            <a:rPr kumimoji="1" lang="ja-JP" altLang="en-US" sz="800">
              <a:solidFill>
                <a:schemeClr val="tx1"/>
              </a:solidFill>
            </a:rPr>
            <a:t>円として計上。</a:t>
          </a:r>
        </a:p>
      </xdr:txBody>
    </xdr:sp>
    <xdr:clientData/>
  </xdr:twoCellAnchor>
  <xdr:twoCellAnchor>
    <xdr:from>
      <xdr:col>6</xdr:col>
      <xdr:colOff>409575</xdr:colOff>
      <xdr:row>19</xdr:row>
      <xdr:rowOff>209550</xdr:rowOff>
    </xdr:from>
    <xdr:to>
      <xdr:col>7</xdr:col>
      <xdr:colOff>152400</xdr:colOff>
      <xdr:row>23</xdr:row>
      <xdr:rowOff>38100</xdr:rowOff>
    </xdr:to>
    <xdr:sp macro="" textlink="">
      <xdr:nvSpPr>
        <xdr:cNvPr id="7" name="四角形吹き出し 6"/>
        <xdr:cNvSpPr/>
      </xdr:nvSpPr>
      <xdr:spPr bwMode="auto">
        <a:xfrm>
          <a:off x="3419475" y="3971925"/>
          <a:ext cx="1162050" cy="742950"/>
        </a:xfrm>
        <a:prstGeom prst="wedgeRectCallout">
          <a:avLst>
            <a:gd name="adj1" fmla="val -91029"/>
            <a:gd name="adj2" fmla="val -47088"/>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法定福利費</a:t>
          </a:r>
          <a:endParaRPr kumimoji="1" lang="en-US" altLang="ja-JP" sz="800"/>
        </a:p>
        <a:p>
          <a:pPr algn="l"/>
          <a:r>
            <a:rPr kumimoji="1" lang="en-US" altLang="ja-JP" sz="800"/>
            <a:t>680,000×13%=88,400</a:t>
          </a:r>
        </a:p>
        <a:p>
          <a:pPr algn="l"/>
          <a:endParaRPr kumimoji="1" lang="en-US" altLang="ja-JP" sz="800"/>
        </a:p>
        <a:p>
          <a:pPr algn="l"/>
          <a:r>
            <a:rPr kumimoji="1" lang="ja-JP" altLang="en-US" sz="800"/>
            <a:t>厚生福利費</a:t>
          </a:r>
          <a:endParaRPr kumimoji="1" lang="en-US" altLang="ja-JP" sz="800"/>
        </a:p>
        <a:p>
          <a:pPr algn="l"/>
          <a:r>
            <a:rPr kumimoji="1" lang="en-US" altLang="ja-JP" sz="800"/>
            <a:t>680,000×2%=13,600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238125</xdr:rowOff>
    </xdr:to>
    <xdr:sp macro="" textlink="">
      <xdr:nvSpPr>
        <xdr:cNvPr id="1675" name="Line 1"/>
        <xdr:cNvSpPr>
          <a:spLocks noChangeShapeType="1"/>
        </xdr:cNvSpPr>
      </xdr:nvSpPr>
      <xdr:spPr bwMode="auto">
        <a:xfrm flipV="1">
          <a:off x="2752725" y="1733550"/>
          <a:ext cx="12858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9</xdr:col>
      <xdr:colOff>0</xdr:colOff>
      <xdr:row>8</xdr:row>
      <xdr:rowOff>133350</xdr:rowOff>
    </xdr:to>
    <xdr:sp macro="" textlink="">
      <xdr:nvSpPr>
        <xdr:cNvPr id="1676" name="Line 4"/>
        <xdr:cNvSpPr>
          <a:spLocks noChangeShapeType="1"/>
        </xdr:cNvSpPr>
      </xdr:nvSpPr>
      <xdr:spPr bwMode="auto">
        <a:xfrm>
          <a:off x="2752725" y="2114550"/>
          <a:ext cx="1485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133350</xdr:rowOff>
    </xdr:from>
    <xdr:to>
      <xdr:col>9</xdr:col>
      <xdr:colOff>0</xdr:colOff>
      <xdr:row>6</xdr:row>
      <xdr:rowOff>133350</xdr:rowOff>
    </xdr:to>
    <xdr:sp macro="" textlink="">
      <xdr:nvSpPr>
        <xdr:cNvPr id="1677" name="Line 5"/>
        <xdr:cNvSpPr>
          <a:spLocks noChangeShapeType="1"/>
        </xdr:cNvSpPr>
      </xdr:nvSpPr>
      <xdr:spPr bwMode="auto">
        <a:xfrm>
          <a:off x="4038600" y="16192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238125</xdr:rowOff>
    </xdr:to>
    <xdr:sp macro="" textlink="">
      <xdr:nvSpPr>
        <xdr:cNvPr id="26778" name="Line 1"/>
        <xdr:cNvSpPr>
          <a:spLocks noChangeShapeType="1"/>
        </xdr:cNvSpPr>
      </xdr:nvSpPr>
      <xdr:spPr bwMode="auto">
        <a:xfrm flipV="1">
          <a:off x="2752725" y="1733550"/>
          <a:ext cx="12858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9</xdr:col>
      <xdr:colOff>0</xdr:colOff>
      <xdr:row>8</xdr:row>
      <xdr:rowOff>133350</xdr:rowOff>
    </xdr:to>
    <xdr:sp macro="" textlink="">
      <xdr:nvSpPr>
        <xdr:cNvPr id="26779" name="Line 4"/>
        <xdr:cNvSpPr>
          <a:spLocks noChangeShapeType="1"/>
        </xdr:cNvSpPr>
      </xdr:nvSpPr>
      <xdr:spPr bwMode="auto">
        <a:xfrm>
          <a:off x="2752725" y="2114550"/>
          <a:ext cx="1485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133350</xdr:rowOff>
    </xdr:from>
    <xdr:to>
      <xdr:col>9</xdr:col>
      <xdr:colOff>0</xdr:colOff>
      <xdr:row>6</xdr:row>
      <xdr:rowOff>133350</xdr:rowOff>
    </xdr:to>
    <xdr:sp macro="" textlink="">
      <xdr:nvSpPr>
        <xdr:cNvPr id="26780" name="Line 5"/>
        <xdr:cNvSpPr>
          <a:spLocks noChangeShapeType="1"/>
        </xdr:cNvSpPr>
      </xdr:nvSpPr>
      <xdr:spPr bwMode="auto">
        <a:xfrm>
          <a:off x="4038600" y="16192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238125</xdr:rowOff>
    </xdr:to>
    <xdr:sp macro="" textlink="">
      <xdr:nvSpPr>
        <xdr:cNvPr id="30793" name="Line 1"/>
        <xdr:cNvSpPr>
          <a:spLocks noChangeShapeType="1"/>
        </xdr:cNvSpPr>
      </xdr:nvSpPr>
      <xdr:spPr bwMode="auto">
        <a:xfrm flipV="1">
          <a:off x="2752725" y="1733550"/>
          <a:ext cx="12858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133350</xdr:rowOff>
    </xdr:from>
    <xdr:to>
      <xdr:col>9</xdr:col>
      <xdr:colOff>0</xdr:colOff>
      <xdr:row>8</xdr:row>
      <xdr:rowOff>133350</xdr:rowOff>
    </xdr:to>
    <xdr:sp macro="" textlink="">
      <xdr:nvSpPr>
        <xdr:cNvPr id="30794" name="Line 4"/>
        <xdr:cNvSpPr>
          <a:spLocks noChangeShapeType="1"/>
        </xdr:cNvSpPr>
      </xdr:nvSpPr>
      <xdr:spPr bwMode="auto">
        <a:xfrm>
          <a:off x="2752725" y="2114550"/>
          <a:ext cx="1485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133350</xdr:rowOff>
    </xdr:from>
    <xdr:to>
      <xdr:col>9</xdr:col>
      <xdr:colOff>0</xdr:colOff>
      <xdr:row>6</xdr:row>
      <xdr:rowOff>133350</xdr:rowOff>
    </xdr:to>
    <xdr:sp macro="" textlink="">
      <xdr:nvSpPr>
        <xdr:cNvPr id="30795" name="Line 5"/>
        <xdr:cNvSpPr>
          <a:spLocks noChangeShapeType="1"/>
        </xdr:cNvSpPr>
      </xdr:nvSpPr>
      <xdr:spPr bwMode="auto">
        <a:xfrm>
          <a:off x="4038600" y="16192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400050</xdr:colOff>
      <xdr:row>2</xdr:row>
      <xdr:rowOff>126546</xdr:rowOff>
    </xdr:from>
    <xdr:to>
      <xdr:col>2</xdr:col>
      <xdr:colOff>249778</xdr:colOff>
      <xdr:row>4</xdr:row>
      <xdr:rowOff>25068</xdr:rowOff>
    </xdr:to>
    <xdr:sp macro="" textlink="">
      <xdr:nvSpPr>
        <xdr:cNvPr id="2" name="テキスト ボックス 1"/>
        <xdr:cNvSpPr txBox="1"/>
      </xdr:nvSpPr>
      <xdr:spPr>
        <a:xfrm>
          <a:off x="1085850" y="469446"/>
          <a:ext cx="535528" cy="241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3.6m</a:t>
          </a:r>
          <a:endParaRPr kumimoji="1" lang="ja-JP" altLang="en-US" sz="1100"/>
        </a:p>
      </xdr:txBody>
    </xdr:sp>
    <xdr:clientData/>
  </xdr:twoCellAnchor>
  <xdr:twoCellAnchor>
    <xdr:from>
      <xdr:col>1</xdr:col>
      <xdr:colOff>0</xdr:colOff>
      <xdr:row>4</xdr:row>
      <xdr:rowOff>40823</xdr:rowOff>
    </xdr:from>
    <xdr:to>
      <xdr:col>3</xdr:col>
      <xdr:colOff>0</xdr:colOff>
      <xdr:row>4</xdr:row>
      <xdr:rowOff>133350</xdr:rowOff>
    </xdr:to>
    <xdr:sp macro="" textlink="">
      <xdr:nvSpPr>
        <xdr:cNvPr id="3" name="左大かっこ 2"/>
        <xdr:cNvSpPr/>
      </xdr:nvSpPr>
      <xdr:spPr>
        <a:xfrm rot="-5400000" flipH="1">
          <a:off x="1325336" y="87087"/>
          <a:ext cx="92527" cy="1371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599260</xdr:colOff>
      <xdr:row>5</xdr:row>
      <xdr:rowOff>9524</xdr:rowOff>
    </xdr:from>
    <xdr:to>
      <xdr:col>0</xdr:col>
      <xdr:colOff>644979</xdr:colOff>
      <xdr:row>9</xdr:row>
      <xdr:rowOff>190499</xdr:rowOff>
    </xdr:to>
    <xdr:sp macro="" textlink="">
      <xdr:nvSpPr>
        <xdr:cNvPr id="4" name="左大かっこ 3"/>
        <xdr:cNvSpPr/>
      </xdr:nvSpPr>
      <xdr:spPr>
        <a:xfrm rot="10800000" flipH="1">
          <a:off x="599260" y="866774"/>
          <a:ext cx="45719" cy="1057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169985</xdr:colOff>
      <xdr:row>6</xdr:row>
      <xdr:rowOff>111892</xdr:rowOff>
    </xdr:from>
    <xdr:to>
      <xdr:col>1</xdr:col>
      <xdr:colOff>19713</xdr:colOff>
      <xdr:row>7</xdr:row>
      <xdr:rowOff>149625</xdr:rowOff>
    </xdr:to>
    <xdr:sp macro="" textlink="">
      <xdr:nvSpPr>
        <xdr:cNvPr id="5" name="テキスト ボックス 4"/>
        <xdr:cNvSpPr txBox="1"/>
      </xdr:nvSpPr>
      <xdr:spPr>
        <a:xfrm>
          <a:off x="169985" y="1188217"/>
          <a:ext cx="535528" cy="256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3</xdr:col>
      <xdr:colOff>163958</xdr:colOff>
      <xdr:row>6</xdr:row>
      <xdr:rowOff>59028</xdr:rowOff>
    </xdr:from>
    <xdr:to>
      <xdr:col>5</xdr:col>
      <xdr:colOff>175149</xdr:colOff>
      <xdr:row>8</xdr:row>
      <xdr:rowOff>134788</xdr:rowOff>
    </xdr:to>
    <xdr:sp macro="" textlink="">
      <xdr:nvSpPr>
        <xdr:cNvPr id="6" name="テキスト ボックス 5"/>
        <xdr:cNvSpPr txBox="1"/>
      </xdr:nvSpPr>
      <xdr:spPr>
        <a:xfrm>
          <a:off x="2212732" y="1083415"/>
          <a:ext cx="1377040" cy="417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休憩施設面積</a:t>
          </a:r>
          <a:r>
            <a:rPr kumimoji="1" lang="en-US" altLang="ja-JP" sz="1100"/>
            <a:t>3.6m×3.0m=10.8</a:t>
          </a:r>
          <a:r>
            <a:rPr kumimoji="1" lang="ja-JP" altLang="en-US" sz="1100"/>
            <a:t>㎡</a:t>
          </a:r>
        </a:p>
      </xdr:txBody>
    </xdr:sp>
    <xdr:clientData/>
  </xdr:twoCellAnchor>
  <xdr:twoCellAnchor>
    <xdr:from>
      <xdr:col>0</xdr:col>
      <xdr:colOff>329046</xdr:colOff>
      <xdr:row>41</xdr:row>
      <xdr:rowOff>69274</xdr:rowOff>
    </xdr:from>
    <xdr:to>
      <xdr:col>0</xdr:col>
      <xdr:colOff>662954</xdr:colOff>
      <xdr:row>42</xdr:row>
      <xdr:rowOff>170938</xdr:rowOff>
    </xdr:to>
    <xdr:sp macro="" textlink="">
      <xdr:nvSpPr>
        <xdr:cNvPr id="8" name="テキスト ボックス 7"/>
        <xdr:cNvSpPr txBox="1"/>
      </xdr:nvSpPr>
      <xdr:spPr>
        <a:xfrm>
          <a:off x="329046" y="8660824"/>
          <a:ext cx="333908" cy="273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0</xdr:col>
      <xdr:colOff>662954</xdr:colOff>
      <xdr:row>40</xdr:row>
      <xdr:rowOff>51955</xdr:rowOff>
    </xdr:from>
    <xdr:to>
      <xdr:col>1</xdr:col>
      <xdr:colOff>190500</xdr:colOff>
      <xdr:row>42</xdr:row>
      <xdr:rowOff>33515</xdr:rowOff>
    </xdr:to>
    <xdr:cxnSp macro="">
      <xdr:nvCxnSpPr>
        <xdr:cNvPr id="9" name="直線矢印コネクタ 8"/>
        <xdr:cNvCxnSpPr>
          <a:stCxn id="8" idx="3"/>
        </xdr:cNvCxnSpPr>
      </xdr:nvCxnSpPr>
      <xdr:spPr>
        <a:xfrm flipV="1">
          <a:off x="662954" y="8472055"/>
          <a:ext cx="213346" cy="3244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242455</xdr:colOff>
      <xdr:row>39</xdr:row>
      <xdr:rowOff>69272</xdr:rowOff>
    </xdr:from>
    <xdr:to>
      <xdr:col>6</xdr:col>
      <xdr:colOff>498765</xdr:colOff>
      <xdr:row>41</xdr:row>
      <xdr:rowOff>47370</xdr:rowOff>
    </xdr:to>
    <xdr:cxnSp macro="">
      <xdr:nvCxnSpPr>
        <xdr:cNvPr id="10" name="直線矢印コネクタ 9"/>
        <xdr:cNvCxnSpPr>
          <a:stCxn id="11" idx="1"/>
        </xdr:cNvCxnSpPr>
      </xdr:nvCxnSpPr>
      <xdr:spPr>
        <a:xfrm flipH="1" flipV="1">
          <a:off x="4357255" y="8317922"/>
          <a:ext cx="256310" cy="32099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498765</xdr:colOff>
      <xdr:row>40</xdr:row>
      <xdr:rowOff>83129</xdr:rowOff>
    </xdr:from>
    <xdr:to>
      <xdr:col>7</xdr:col>
      <xdr:colOff>139946</xdr:colOff>
      <xdr:row>42</xdr:row>
      <xdr:rowOff>11611</xdr:rowOff>
    </xdr:to>
    <xdr:sp macro="" textlink="">
      <xdr:nvSpPr>
        <xdr:cNvPr id="11" name="テキスト ボックス 10"/>
        <xdr:cNvSpPr txBox="1"/>
      </xdr:nvSpPr>
      <xdr:spPr>
        <a:xfrm>
          <a:off x="4613565" y="8503229"/>
          <a:ext cx="326981" cy="27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3</xdr:col>
      <xdr:colOff>512621</xdr:colOff>
      <xdr:row>33</xdr:row>
      <xdr:rowOff>96983</xdr:rowOff>
    </xdr:from>
    <xdr:to>
      <xdr:col>4</xdr:col>
      <xdr:colOff>153802</xdr:colOff>
      <xdr:row>34</xdr:row>
      <xdr:rowOff>164011</xdr:rowOff>
    </xdr:to>
    <xdr:sp macro="" textlink="">
      <xdr:nvSpPr>
        <xdr:cNvPr id="12" name="テキスト ボックス 11"/>
        <xdr:cNvSpPr txBox="1"/>
      </xdr:nvSpPr>
      <xdr:spPr>
        <a:xfrm>
          <a:off x="2570021" y="7231208"/>
          <a:ext cx="326981" cy="267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1</xdr:col>
      <xdr:colOff>363683</xdr:colOff>
      <xdr:row>33</xdr:row>
      <xdr:rowOff>85572</xdr:rowOff>
    </xdr:from>
    <xdr:to>
      <xdr:col>2</xdr:col>
      <xdr:colOff>4863</xdr:colOff>
      <xdr:row>34</xdr:row>
      <xdr:rowOff>152600</xdr:rowOff>
    </xdr:to>
    <xdr:sp macro="" textlink="">
      <xdr:nvSpPr>
        <xdr:cNvPr id="13" name="テキスト ボックス 12"/>
        <xdr:cNvSpPr txBox="1"/>
      </xdr:nvSpPr>
      <xdr:spPr>
        <a:xfrm>
          <a:off x="1049483" y="7219797"/>
          <a:ext cx="326980" cy="267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twoCellAnchor>
    <xdr:from>
      <xdr:col>1</xdr:col>
      <xdr:colOff>363682</xdr:colOff>
      <xdr:row>30</xdr:row>
      <xdr:rowOff>17318</xdr:rowOff>
    </xdr:from>
    <xdr:to>
      <xdr:col>2</xdr:col>
      <xdr:colOff>4862</xdr:colOff>
      <xdr:row>31</xdr:row>
      <xdr:rowOff>84346</xdr:rowOff>
    </xdr:to>
    <xdr:sp macro="" textlink="">
      <xdr:nvSpPr>
        <xdr:cNvPr id="14" name="テキスト ボックス 13"/>
        <xdr:cNvSpPr txBox="1"/>
      </xdr:nvSpPr>
      <xdr:spPr>
        <a:xfrm>
          <a:off x="1049482" y="6551468"/>
          <a:ext cx="326980" cy="267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3</xdr:col>
      <xdr:colOff>501209</xdr:colOff>
      <xdr:row>30</xdr:row>
      <xdr:rowOff>17318</xdr:rowOff>
    </xdr:from>
    <xdr:to>
      <xdr:col>4</xdr:col>
      <xdr:colOff>142390</xdr:colOff>
      <xdr:row>31</xdr:row>
      <xdr:rowOff>84346</xdr:rowOff>
    </xdr:to>
    <xdr:sp macro="" textlink="">
      <xdr:nvSpPr>
        <xdr:cNvPr id="15" name="テキスト ボックス 14"/>
        <xdr:cNvSpPr txBox="1"/>
      </xdr:nvSpPr>
      <xdr:spPr>
        <a:xfrm>
          <a:off x="2558609" y="6551468"/>
          <a:ext cx="326981" cy="267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a:t>
          </a:r>
        </a:p>
      </xdr:txBody>
    </xdr:sp>
    <xdr:clientData/>
  </xdr:twoCellAnchor>
  <xdr:twoCellAnchor>
    <xdr:from>
      <xdr:col>2</xdr:col>
      <xdr:colOff>315106</xdr:colOff>
      <xdr:row>27</xdr:row>
      <xdr:rowOff>50681</xdr:rowOff>
    </xdr:from>
    <xdr:to>
      <xdr:col>2</xdr:col>
      <xdr:colOff>639846</xdr:colOff>
      <xdr:row>28</xdr:row>
      <xdr:rowOff>125802</xdr:rowOff>
    </xdr:to>
    <xdr:sp macro="" textlink="">
      <xdr:nvSpPr>
        <xdr:cNvPr id="16" name="テキスト ボックス 15"/>
        <xdr:cNvSpPr txBox="1"/>
      </xdr:nvSpPr>
      <xdr:spPr>
        <a:xfrm>
          <a:off x="1680955" y="4660422"/>
          <a:ext cx="324740" cy="245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a:t>
          </a:r>
        </a:p>
      </xdr:txBody>
    </xdr:sp>
    <xdr:clientData/>
  </xdr:twoCellAnchor>
  <xdr:twoCellAnchor>
    <xdr:from>
      <xdr:col>1</xdr:col>
      <xdr:colOff>77626</xdr:colOff>
      <xdr:row>24</xdr:row>
      <xdr:rowOff>30765</xdr:rowOff>
    </xdr:from>
    <xdr:to>
      <xdr:col>1</xdr:col>
      <xdr:colOff>402366</xdr:colOff>
      <xdr:row>25</xdr:row>
      <xdr:rowOff>75381</xdr:rowOff>
    </xdr:to>
    <xdr:sp macro="" textlink="">
      <xdr:nvSpPr>
        <xdr:cNvPr id="17" name="テキスト ボックス 16"/>
        <xdr:cNvSpPr txBox="1"/>
      </xdr:nvSpPr>
      <xdr:spPr>
        <a:xfrm>
          <a:off x="763426" y="5269515"/>
          <a:ext cx="324740" cy="263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a:t>
          </a:r>
        </a:p>
      </xdr:txBody>
    </xdr:sp>
    <xdr:clientData/>
  </xdr:twoCellAnchor>
  <xdr:twoCellAnchor>
    <xdr:from>
      <xdr:col>3</xdr:col>
      <xdr:colOff>258536</xdr:colOff>
      <xdr:row>33</xdr:row>
      <xdr:rowOff>68036</xdr:rowOff>
    </xdr:from>
    <xdr:to>
      <xdr:col>3</xdr:col>
      <xdr:colOff>512621</xdr:colOff>
      <xdr:row>34</xdr:row>
      <xdr:rowOff>28444</xdr:rowOff>
    </xdr:to>
    <xdr:cxnSp macro="">
      <xdr:nvCxnSpPr>
        <xdr:cNvPr id="18" name="直線矢印コネクタ 17"/>
        <xdr:cNvCxnSpPr>
          <a:stCxn id="12" idx="1"/>
        </xdr:cNvCxnSpPr>
      </xdr:nvCxnSpPr>
      <xdr:spPr>
        <a:xfrm flipH="1" flipV="1">
          <a:off x="2315936" y="7202261"/>
          <a:ext cx="254085" cy="16043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204108</xdr:colOff>
      <xdr:row>30</xdr:row>
      <xdr:rowOff>152886</xdr:rowOff>
    </xdr:from>
    <xdr:to>
      <xdr:col>3</xdr:col>
      <xdr:colOff>501209</xdr:colOff>
      <xdr:row>31</xdr:row>
      <xdr:rowOff>108857</xdr:rowOff>
    </xdr:to>
    <xdr:cxnSp macro="">
      <xdr:nvCxnSpPr>
        <xdr:cNvPr id="19" name="直線矢印コネクタ 18"/>
        <xdr:cNvCxnSpPr>
          <a:stCxn id="15" idx="1"/>
        </xdr:cNvCxnSpPr>
      </xdr:nvCxnSpPr>
      <xdr:spPr>
        <a:xfrm flipH="1">
          <a:off x="2261508" y="6687036"/>
          <a:ext cx="297101" cy="15599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4863</xdr:colOff>
      <xdr:row>33</xdr:row>
      <xdr:rowOff>68036</xdr:rowOff>
    </xdr:from>
    <xdr:to>
      <xdr:col>2</xdr:col>
      <xdr:colOff>340179</xdr:colOff>
      <xdr:row>34</xdr:row>
      <xdr:rowOff>17033</xdr:rowOff>
    </xdr:to>
    <xdr:cxnSp macro="">
      <xdr:nvCxnSpPr>
        <xdr:cNvPr id="20" name="直線矢印コネクタ 19"/>
        <xdr:cNvCxnSpPr>
          <a:stCxn id="13" idx="3"/>
        </xdr:cNvCxnSpPr>
      </xdr:nvCxnSpPr>
      <xdr:spPr>
        <a:xfrm flipV="1">
          <a:off x="1376463" y="7202261"/>
          <a:ext cx="335316" cy="14902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4862</xdr:colOff>
      <xdr:row>30</xdr:row>
      <xdr:rowOff>152886</xdr:rowOff>
    </xdr:from>
    <xdr:to>
      <xdr:col>2</xdr:col>
      <xdr:colOff>312965</xdr:colOff>
      <xdr:row>31</xdr:row>
      <xdr:rowOff>68035</xdr:rowOff>
    </xdr:to>
    <xdr:cxnSp macro="">
      <xdr:nvCxnSpPr>
        <xdr:cNvPr id="21" name="直線矢印コネクタ 20"/>
        <xdr:cNvCxnSpPr>
          <a:stCxn id="14" idx="3"/>
        </xdr:cNvCxnSpPr>
      </xdr:nvCxnSpPr>
      <xdr:spPr>
        <a:xfrm>
          <a:off x="1376462" y="6687036"/>
          <a:ext cx="308103" cy="1151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239996</xdr:colOff>
      <xdr:row>25</xdr:row>
      <xdr:rowOff>75381</xdr:rowOff>
    </xdr:from>
    <xdr:to>
      <xdr:col>1</xdr:col>
      <xdr:colOff>381000</xdr:colOff>
      <xdr:row>25</xdr:row>
      <xdr:rowOff>204107</xdr:rowOff>
    </xdr:to>
    <xdr:cxnSp macro="">
      <xdr:nvCxnSpPr>
        <xdr:cNvPr id="22" name="直線矢印コネクタ 21"/>
        <xdr:cNvCxnSpPr>
          <a:stCxn id="17" idx="2"/>
        </xdr:cNvCxnSpPr>
      </xdr:nvCxnSpPr>
      <xdr:spPr>
        <a:xfrm>
          <a:off x="925796" y="5533206"/>
          <a:ext cx="141004" cy="1287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100130</xdr:colOff>
      <xdr:row>27</xdr:row>
      <xdr:rowOff>14633</xdr:rowOff>
    </xdr:from>
    <xdr:to>
      <xdr:col>2</xdr:col>
      <xdr:colOff>315106</xdr:colOff>
      <xdr:row>28</xdr:row>
      <xdr:rowOff>2876</xdr:rowOff>
    </xdr:to>
    <xdr:cxnSp macro="">
      <xdr:nvCxnSpPr>
        <xdr:cNvPr id="23" name="直線矢印コネクタ 22"/>
        <xdr:cNvCxnSpPr>
          <a:stCxn id="16" idx="1"/>
        </xdr:cNvCxnSpPr>
      </xdr:nvCxnSpPr>
      <xdr:spPr>
        <a:xfrm flipH="1" flipV="1">
          <a:off x="1465979" y="4624374"/>
          <a:ext cx="214976" cy="1589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602052</xdr:colOff>
      <xdr:row>10</xdr:row>
      <xdr:rowOff>17970</xdr:rowOff>
    </xdr:from>
    <xdr:to>
      <xdr:col>0</xdr:col>
      <xdr:colOff>647771</xdr:colOff>
      <xdr:row>16</xdr:row>
      <xdr:rowOff>152758</xdr:rowOff>
    </xdr:to>
    <xdr:sp macro="" textlink="">
      <xdr:nvSpPr>
        <xdr:cNvPr id="24" name="左大かっこ 23"/>
        <xdr:cNvSpPr/>
      </xdr:nvSpPr>
      <xdr:spPr>
        <a:xfrm rot="10800000" flipH="1">
          <a:off x="602052" y="1725281"/>
          <a:ext cx="45719" cy="11591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8985</xdr:colOff>
      <xdr:row>17</xdr:row>
      <xdr:rowOff>71889</xdr:rowOff>
    </xdr:from>
    <xdr:to>
      <xdr:col>4</xdr:col>
      <xdr:colOff>655970</xdr:colOff>
      <xdr:row>17</xdr:row>
      <xdr:rowOff>117608</xdr:rowOff>
    </xdr:to>
    <xdr:sp macro="" textlink="">
      <xdr:nvSpPr>
        <xdr:cNvPr id="25" name="左大かっこ 24"/>
        <xdr:cNvSpPr/>
      </xdr:nvSpPr>
      <xdr:spPr>
        <a:xfrm rot="-5400000">
          <a:off x="2016929" y="1649299"/>
          <a:ext cx="45719" cy="26957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161746</xdr:colOff>
      <xdr:row>12</xdr:row>
      <xdr:rowOff>98843</xdr:rowOff>
    </xdr:from>
    <xdr:to>
      <xdr:col>1</xdr:col>
      <xdr:colOff>11474</xdr:colOff>
      <xdr:row>13</xdr:row>
      <xdr:rowOff>136576</xdr:rowOff>
    </xdr:to>
    <xdr:sp macro="" textlink="">
      <xdr:nvSpPr>
        <xdr:cNvPr id="26" name="テキスト ボックス 25"/>
        <xdr:cNvSpPr txBox="1"/>
      </xdr:nvSpPr>
      <xdr:spPr>
        <a:xfrm>
          <a:off x="161746" y="2147617"/>
          <a:ext cx="532653" cy="208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5.0m</a:t>
          </a:r>
          <a:endParaRPr kumimoji="1" lang="ja-JP" altLang="en-US" sz="1100"/>
        </a:p>
      </xdr:txBody>
    </xdr:sp>
    <xdr:clientData/>
  </xdr:twoCellAnchor>
  <xdr:twoCellAnchor>
    <xdr:from>
      <xdr:col>2</xdr:col>
      <xdr:colOff>431321</xdr:colOff>
      <xdr:row>17</xdr:row>
      <xdr:rowOff>107830</xdr:rowOff>
    </xdr:from>
    <xdr:to>
      <xdr:col>3</xdr:col>
      <xdr:colOff>281049</xdr:colOff>
      <xdr:row>19</xdr:row>
      <xdr:rowOff>145563</xdr:rowOff>
    </xdr:to>
    <xdr:sp macro="" textlink="">
      <xdr:nvSpPr>
        <xdr:cNvPr id="27" name="テキスト ボックス 26"/>
        <xdr:cNvSpPr txBox="1"/>
      </xdr:nvSpPr>
      <xdr:spPr>
        <a:xfrm>
          <a:off x="1797170" y="3010259"/>
          <a:ext cx="532653" cy="208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7.2m</a:t>
          </a:r>
          <a:endParaRPr kumimoji="1" lang="ja-JP" altLang="en-US" sz="1100"/>
        </a:p>
      </xdr:txBody>
    </xdr:sp>
    <xdr:clientData/>
  </xdr:twoCellAnchor>
  <xdr:twoCellAnchor>
    <xdr:from>
      <xdr:col>2</xdr:col>
      <xdr:colOff>413349</xdr:colOff>
      <xdr:row>12</xdr:row>
      <xdr:rowOff>17971</xdr:rowOff>
    </xdr:from>
    <xdr:to>
      <xdr:col>4</xdr:col>
      <xdr:colOff>424540</xdr:colOff>
      <xdr:row>14</xdr:row>
      <xdr:rowOff>93731</xdr:rowOff>
    </xdr:to>
    <xdr:sp macro="" textlink="">
      <xdr:nvSpPr>
        <xdr:cNvPr id="28" name="テキスト ボックス 27"/>
        <xdr:cNvSpPr txBox="1"/>
      </xdr:nvSpPr>
      <xdr:spPr>
        <a:xfrm>
          <a:off x="1779198" y="2066745"/>
          <a:ext cx="1377040" cy="417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営業所面積</a:t>
          </a:r>
          <a:endParaRPr kumimoji="1" lang="en-US" altLang="ja-JP" sz="800"/>
        </a:p>
        <a:p>
          <a:r>
            <a:rPr kumimoji="1" lang="en-US" altLang="ja-JP" sz="1100"/>
            <a:t>5.0m×7.2m=36.0</a:t>
          </a:r>
          <a:r>
            <a:rPr kumimoji="1" lang="ja-JP" altLang="en-US" sz="1100"/>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21771</xdr:colOff>
      <xdr:row>5</xdr:row>
      <xdr:rowOff>16329</xdr:rowOff>
    </xdr:from>
    <xdr:to>
      <xdr:col>2</xdr:col>
      <xdr:colOff>76201</xdr:colOff>
      <xdr:row>6</xdr:row>
      <xdr:rowOff>170090</xdr:rowOff>
    </xdr:to>
    <xdr:sp macro="" textlink="">
      <xdr:nvSpPr>
        <xdr:cNvPr id="2" name="左大かっこ 1"/>
        <xdr:cNvSpPr/>
      </xdr:nvSpPr>
      <xdr:spPr>
        <a:xfrm flipH="1">
          <a:off x="1641021" y="873579"/>
          <a:ext cx="54430" cy="32521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4420</xdr:colOff>
      <xdr:row>4</xdr:row>
      <xdr:rowOff>100641</xdr:rowOff>
    </xdr:from>
    <xdr:to>
      <xdr:col>1</xdr:col>
      <xdr:colOff>679330</xdr:colOff>
      <xdr:row>4</xdr:row>
      <xdr:rowOff>166033</xdr:rowOff>
    </xdr:to>
    <xdr:sp macro="" textlink="">
      <xdr:nvSpPr>
        <xdr:cNvPr id="3" name="左大かっこ 2"/>
        <xdr:cNvSpPr/>
      </xdr:nvSpPr>
      <xdr:spPr>
        <a:xfrm rot="-5400000" flipH="1">
          <a:off x="1118804" y="481682"/>
          <a:ext cx="65392" cy="6749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24848</xdr:colOff>
      <xdr:row>5</xdr:row>
      <xdr:rowOff>33131</xdr:rowOff>
    </xdr:from>
    <xdr:to>
      <xdr:col>2</xdr:col>
      <xdr:colOff>554933</xdr:colOff>
      <xdr:row>6</xdr:row>
      <xdr:rowOff>99392</xdr:rowOff>
    </xdr:to>
    <xdr:sp macro="" textlink="">
      <xdr:nvSpPr>
        <xdr:cNvPr id="4" name="テキスト ボックス 3"/>
        <xdr:cNvSpPr txBox="1"/>
      </xdr:nvSpPr>
      <xdr:spPr>
        <a:xfrm>
          <a:off x="1644098" y="890381"/>
          <a:ext cx="530085" cy="237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1</xdr:col>
      <xdr:colOff>110987</xdr:colOff>
      <xdr:row>3</xdr:row>
      <xdr:rowOff>61292</xdr:rowOff>
    </xdr:from>
    <xdr:to>
      <xdr:col>1</xdr:col>
      <xdr:colOff>641072</xdr:colOff>
      <xdr:row>4</xdr:row>
      <xdr:rowOff>127554</xdr:rowOff>
    </xdr:to>
    <xdr:sp macro="" textlink="">
      <xdr:nvSpPr>
        <xdr:cNvPr id="5" name="テキスト ボックス 4"/>
        <xdr:cNvSpPr txBox="1"/>
      </xdr:nvSpPr>
      <xdr:spPr>
        <a:xfrm>
          <a:off x="920612" y="575642"/>
          <a:ext cx="530085" cy="237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6.0m</a:t>
          </a:r>
          <a:endParaRPr kumimoji="1" lang="ja-JP" altLang="en-US" sz="1100"/>
        </a:p>
      </xdr:txBody>
    </xdr:sp>
    <xdr:clientData/>
  </xdr:twoCellAnchor>
  <xdr:twoCellAnchor>
    <xdr:from>
      <xdr:col>3</xdr:col>
      <xdr:colOff>210378</xdr:colOff>
      <xdr:row>5</xdr:row>
      <xdr:rowOff>53009</xdr:rowOff>
    </xdr:from>
    <xdr:to>
      <xdr:col>5</xdr:col>
      <xdr:colOff>231913</xdr:colOff>
      <xdr:row>6</xdr:row>
      <xdr:rowOff>119270</xdr:rowOff>
    </xdr:to>
    <xdr:sp macro="" textlink="">
      <xdr:nvSpPr>
        <xdr:cNvPr id="6" name="テキスト ボックス 5"/>
        <xdr:cNvSpPr txBox="1"/>
      </xdr:nvSpPr>
      <xdr:spPr>
        <a:xfrm>
          <a:off x="2639253" y="910259"/>
          <a:ext cx="1640785" cy="237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6.0m×3.0m=18.0</a:t>
          </a:r>
          <a:r>
            <a:rPr kumimoji="1" lang="ja-JP" altLang="en-US" sz="1100"/>
            <a:t>㎡</a:t>
          </a:r>
        </a:p>
      </xdr:txBody>
    </xdr:sp>
    <xdr:clientData/>
  </xdr:twoCellAnchor>
  <xdr:twoCellAnchor>
    <xdr:from>
      <xdr:col>2</xdr:col>
      <xdr:colOff>292279</xdr:colOff>
      <xdr:row>30</xdr:row>
      <xdr:rowOff>5184</xdr:rowOff>
    </xdr:from>
    <xdr:to>
      <xdr:col>2</xdr:col>
      <xdr:colOff>626187</xdr:colOff>
      <xdr:row>31</xdr:row>
      <xdr:rowOff>111941</xdr:rowOff>
    </xdr:to>
    <xdr:sp macro="" textlink="">
      <xdr:nvSpPr>
        <xdr:cNvPr id="7" name="テキスト ボックス 6"/>
        <xdr:cNvSpPr txBox="1"/>
      </xdr:nvSpPr>
      <xdr:spPr>
        <a:xfrm>
          <a:off x="1911529" y="5196309"/>
          <a:ext cx="333908" cy="278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2</xdr:col>
      <xdr:colOff>49696</xdr:colOff>
      <xdr:row>30</xdr:row>
      <xdr:rowOff>145530</xdr:rowOff>
    </xdr:from>
    <xdr:to>
      <xdr:col>2</xdr:col>
      <xdr:colOff>292279</xdr:colOff>
      <xdr:row>32</xdr:row>
      <xdr:rowOff>16565</xdr:rowOff>
    </xdr:to>
    <xdr:cxnSp macro="">
      <xdr:nvCxnSpPr>
        <xdr:cNvPr id="8" name="直線矢印コネクタ 7"/>
        <xdr:cNvCxnSpPr>
          <a:stCxn id="7" idx="1"/>
        </xdr:cNvCxnSpPr>
      </xdr:nvCxnSpPr>
      <xdr:spPr>
        <a:xfrm flipH="1">
          <a:off x="1668946" y="5336655"/>
          <a:ext cx="242583" cy="2139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271913</xdr:colOff>
      <xdr:row>34</xdr:row>
      <xdr:rowOff>141580</xdr:rowOff>
    </xdr:from>
    <xdr:to>
      <xdr:col>2</xdr:col>
      <xdr:colOff>605821</xdr:colOff>
      <xdr:row>36</xdr:row>
      <xdr:rowOff>80249</xdr:rowOff>
    </xdr:to>
    <xdr:sp macro="" textlink="">
      <xdr:nvSpPr>
        <xdr:cNvPr id="9" name="テキスト ボックス 8"/>
        <xdr:cNvSpPr txBox="1"/>
      </xdr:nvSpPr>
      <xdr:spPr>
        <a:xfrm>
          <a:off x="1891163" y="6018505"/>
          <a:ext cx="333908" cy="281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2</xdr:col>
      <xdr:colOff>16565</xdr:colOff>
      <xdr:row>34</xdr:row>
      <xdr:rowOff>124239</xdr:rowOff>
    </xdr:from>
    <xdr:to>
      <xdr:col>2</xdr:col>
      <xdr:colOff>271913</xdr:colOff>
      <xdr:row>35</xdr:row>
      <xdr:rowOff>110915</xdr:rowOff>
    </xdr:to>
    <xdr:cxnSp macro="">
      <xdr:nvCxnSpPr>
        <xdr:cNvPr id="10" name="直線矢印コネクタ 9"/>
        <xdr:cNvCxnSpPr>
          <a:stCxn id="9" idx="1"/>
        </xdr:cNvCxnSpPr>
      </xdr:nvCxnSpPr>
      <xdr:spPr>
        <a:xfrm flipH="1" flipV="1">
          <a:off x="1635815" y="6001164"/>
          <a:ext cx="255348" cy="1581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26748</xdr:colOff>
      <xdr:row>40</xdr:row>
      <xdr:rowOff>4088</xdr:rowOff>
    </xdr:from>
    <xdr:to>
      <xdr:col>2</xdr:col>
      <xdr:colOff>360656</xdr:colOff>
      <xdr:row>41</xdr:row>
      <xdr:rowOff>116692</xdr:rowOff>
    </xdr:to>
    <xdr:sp macro="" textlink="">
      <xdr:nvSpPr>
        <xdr:cNvPr id="11" name="テキスト ボックス 10"/>
        <xdr:cNvSpPr txBox="1"/>
      </xdr:nvSpPr>
      <xdr:spPr>
        <a:xfrm>
          <a:off x="1645998" y="6909713"/>
          <a:ext cx="333908" cy="284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2</xdr:col>
      <xdr:colOff>193702</xdr:colOff>
      <xdr:row>38</xdr:row>
      <xdr:rowOff>91109</xdr:rowOff>
    </xdr:from>
    <xdr:to>
      <xdr:col>2</xdr:col>
      <xdr:colOff>198783</xdr:colOff>
      <xdr:row>40</xdr:row>
      <xdr:rowOff>4088</xdr:rowOff>
    </xdr:to>
    <xdr:cxnSp macro="">
      <xdr:nvCxnSpPr>
        <xdr:cNvPr id="12" name="直線矢印コネクタ 11"/>
        <xdr:cNvCxnSpPr>
          <a:stCxn id="11" idx="0"/>
        </xdr:cNvCxnSpPr>
      </xdr:nvCxnSpPr>
      <xdr:spPr>
        <a:xfrm flipV="1">
          <a:off x="1812952" y="6653834"/>
          <a:ext cx="5081" cy="25587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319952</xdr:colOff>
      <xdr:row>38</xdr:row>
      <xdr:rowOff>65379</xdr:rowOff>
    </xdr:from>
    <xdr:to>
      <xdr:col>2</xdr:col>
      <xdr:colOff>653860</xdr:colOff>
      <xdr:row>40</xdr:row>
      <xdr:rowOff>4048</xdr:rowOff>
    </xdr:to>
    <xdr:sp macro="" textlink="">
      <xdr:nvSpPr>
        <xdr:cNvPr id="13" name="テキスト ボックス 12"/>
        <xdr:cNvSpPr txBox="1"/>
      </xdr:nvSpPr>
      <xdr:spPr>
        <a:xfrm>
          <a:off x="1939202" y="6628104"/>
          <a:ext cx="333908" cy="281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④</a:t>
          </a:r>
          <a:endParaRPr lang="ja-JP" altLang="ja-JP">
            <a:effectLst/>
          </a:endParaRPr>
        </a:p>
      </xdr:txBody>
    </xdr:sp>
    <xdr:clientData/>
  </xdr:twoCellAnchor>
  <xdr:twoCellAnchor>
    <xdr:from>
      <xdr:col>2</xdr:col>
      <xdr:colOff>463826</xdr:colOff>
      <xdr:row>40</xdr:row>
      <xdr:rowOff>40532</xdr:rowOff>
    </xdr:from>
    <xdr:to>
      <xdr:col>2</xdr:col>
      <xdr:colOff>470341</xdr:colOff>
      <xdr:row>41</xdr:row>
      <xdr:rowOff>132521</xdr:rowOff>
    </xdr:to>
    <xdr:cxnSp macro="">
      <xdr:nvCxnSpPr>
        <xdr:cNvPr id="14" name="直線矢印コネクタ 13"/>
        <xdr:cNvCxnSpPr/>
      </xdr:nvCxnSpPr>
      <xdr:spPr>
        <a:xfrm flipH="1">
          <a:off x="2083076" y="6946157"/>
          <a:ext cx="6515" cy="26343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230086</xdr:colOff>
      <xdr:row>43</xdr:row>
      <xdr:rowOff>111348</xdr:rowOff>
    </xdr:from>
    <xdr:to>
      <xdr:col>0</xdr:col>
      <xdr:colOff>563994</xdr:colOff>
      <xdr:row>45</xdr:row>
      <xdr:rowOff>52502</xdr:rowOff>
    </xdr:to>
    <xdr:sp macro="" textlink="">
      <xdr:nvSpPr>
        <xdr:cNvPr id="15" name="テキスト ボックス 14"/>
        <xdr:cNvSpPr txBox="1"/>
      </xdr:nvSpPr>
      <xdr:spPr>
        <a:xfrm>
          <a:off x="230086" y="7531323"/>
          <a:ext cx="333908" cy="284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0</xdr:col>
      <xdr:colOff>563994</xdr:colOff>
      <xdr:row>44</xdr:row>
      <xdr:rowOff>76200</xdr:rowOff>
    </xdr:from>
    <xdr:to>
      <xdr:col>1</xdr:col>
      <xdr:colOff>247650</xdr:colOff>
      <xdr:row>44</xdr:row>
      <xdr:rowOff>81925</xdr:rowOff>
    </xdr:to>
    <xdr:cxnSp macro="">
      <xdr:nvCxnSpPr>
        <xdr:cNvPr id="16" name="直線矢印コネクタ 15"/>
        <xdr:cNvCxnSpPr>
          <a:stCxn id="15" idx="3"/>
        </xdr:cNvCxnSpPr>
      </xdr:nvCxnSpPr>
      <xdr:spPr>
        <a:xfrm flipV="1">
          <a:off x="563994" y="7667625"/>
          <a:ext cx="493281" cy="5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620611</xdr:colOff>
      <xdr:row>43</xdr:row>
      <xdr:rowOff>139923</xdr:rowOff>
    </xdr:from>
    <xdr:to>
      <xdr:col>6</xdr:col>
      <xdr:colOff>268719</xdr:colOff>
      <xdr:row>45</xdr:row>
      <xdr:rowOff>81077</xdr:rowOff>
    </xdr:to>
    <xdr:sp macro="" textlink="">
      <xdr:nvSpPr>
        <xdr:cNvPr id="17" name="テキスト ボックス 16"/>
        <xdr:cNvSpPr txBox="1"/>
      </xdr:nvSpPr>
      <xdr:spPr>
        <a:xfrm>
          <a:off x="4668736" y="7559898"/>
          <a:ext cx="457733" cy="284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a:t>
          </a:r>
        </a:p>
      </xdr:txBody>
    </xdr:sp>
    <xdr:clientData/>
  </xdr:twoCellAnchor>
  <xdr:twoCellAnchor>
    <xdr:from>
      <xdr:col>5</xdr:col>
      <xdr:colOff>114300</xdr:colOff>
      <xdr:row>44</xdr:row>
      <xdr:rowOff>104775</xdr:rowOff>
    </xdr:from>
    <xdr:to>
      <xdr:col>5</xdr:col>
      <xdr:colOff>620611</xdr:colOff>
      <xdr:row>44</xdr:row>
      <xdr:rowOff>110500</xdr:rowOff>
    </xdr:to>
    <xdr:cxnSp macro="">
      <xdr:nvCxnSpPr>
        <xdr:cNvPr id="18" name="直線矢印コネクタ 17"/>
        <xdr:cNvCxnSpPr>
          <a:stCxn id="17" idx="1"/>
        </xdr:cNvCxnSpPr>
      </xdr:nvCxnSpPr>
      <xdr:spPr>
        <a:xfrm flipH="1" flipV="1">
          <a:off x="4162425" y="7696200"/>
          <a:ext cx="506311" cy="5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291158</xdr:colOff>
      <xdr:row>49</xdr:row>
      <xdr:rowOff>23382</xdr:rowOff>
    </xdr:from>
    <xdr:to>
      <xdr:col>3</xdr:col>
      <xdr:colOff>622825</xdr:colOff>
      <xdr:row>50</xdr:row>
      <xdr:rowOff>132624</xdr:rowOff>
    </xdr:to>
    <xdr:sp macro="" textlink="">
      <xdr:nvSpPr>
        <xdr:cNvPr id="19" name="テキスト ボックス 18"/>
        <xdr:cNvSpPr txBox="1"/>
      </xdr:nvSpPr>
      <xdr:spPr>
        <a:xfrm>
          <a:off x="2720033" y="8472057"/>
          <a:ext cx="331667" cy="280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a:t>
          </a:r>
        </a:p>
      </xdr:txBody>
    </xdr:sp>
    <xdr:clientData/>
  </xdr:twoCellAnchor>
  <xdr:twoCellAnchor>
    <xdr:from>
      <xdr:col>3</xdr:col>
      <xdr:colOff>179295</xdr:colOff>
      <xdr:row>48</xdr:row>
      <xdr:rowOff>22411</xdr:rowOff>
    </xdr:from>
    <xdr:to>
      <xdr:col>3</xdr:col>
      <xdr:colOff>291158</xdr:colOff>
      <xdr:row>49</xdr:row>
      <xdr:rowOff>162047</xdr:rowOff>
    </xdr:to>
    <xdr:cxnSp macro="">
      <xdr:nvCxnSpPr>
        <xdr:cNvPr id="20" name="直線矢印コネクタ 19"/>
        <xdr:cNvCxnSpPr>
          <a:stCxn id="19" idx="1"/>
        </xdr:cNvCxnSpPr>
      </xdr:nvCxnSpPr>
      <xdr:spPr>
        <a:xfrm flipH="1" flipV="1">
          <a:off x="2608170" y="8299636"/>
          <a:ext cx="111863" cy="3110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552450</xdr:colOff>
      <xdr:row>16</xdr:row>
      <xdr:rowOff>0</xdr:rowOff>
    </xdr:from>
    <xdr:to>
      <xdr:col>1</xdr:col>
      <xdr:colOff>552450</xdr:colOff>
      <xdr:row>17</xdr:row>
      <xdr:rowOff>9525</xdr:rowOff>
    </xdr:to>
    <xdr:sp macro="" textlink="">
      <xdr:nvSpPr>
        <xdr:cNvPr id="31824" name="Line 3"/>
        <xdr:cNvSpPr>
          <a:spLocks noChangeShapeType="1"/>
        </xdr:cNvSpPr>
      </xdr:nvSpPr>
      <xdr:spPr bwMode="auto">
        <a:xfrm flipV="1">
          <a:off x="1238250" y="274320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542925</xdr:colOff>
      <xdr:row>19</xdr:row>
      <xdr:rowOff>9525</xdr:rowOff>
    </xdr:from>
    <xdr:to>
      <xdr:col>1</xdr:col>
      <xdr:colOff>542925</xdr:colOff>
      <xdr:row>20</xdr:row>
      <xdr:rowOff>0</xdr:rowOff>
    </xdr:to>
    <xdr:sp macro="" textlink="">
      <xdr:nvSpPr>
        <xdr:cNvPr id="31825" name="Line 4"/>
        <xdr:cNvSpPr>
          <a:spLocks noChangeShapeType="1"/>
        </xdr:cNvSpPr>
      </xdr:nvSpPr>
      <xdr:spPr bwMode="auto">
        <a:xfrm>
          <a:off x="1228725" y="3267075"/>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212914</xdr:colOff>
      <xdr:row>0</xdr:row>
      <xdr:rowOff>67236</xdr:rowOff>
    </xdr:from>
    <xdr:to>
      <xdr:col>23</xdr:col>
      <xdr:colOff>222250</xdr:colOff>
      <xdr:row>3</xdr:row>
      <xdr:rowOff>134471</xdr:rowOff>
    </xdr:to>
    <xdr:sp macro="" textlink="">
      <xdr:nvSpPr>
        <xdr:cNvPr id="2" name="角丸四角形 1"/>
        <xdr:cNvSpPr/>
      </xdr:nvSpPr>
      <xdr:spPr bwMode="auto">
        <a:xfrm>
          <a:off x="3435539" y="67236"/>
          <a:ext cx="5248086" cy="81336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b="1"/>
            <a:t>拘束・運転時間を入力し、勤務形態のセルに対応の数字（例の場合①</a:t>
          </a:r>
          <a:r>
            <a:rPr kumimoji="1" lang="en-US" altLang="ja-JP" sz="1400" b="1"/>
            <a:t>or</a:t>
          </a:r>
          <a:r>
            <a:rPr kumimoji="1" lang="ja-JP" altLang="en-US" sz="1400" b="1"/>
            <a:t>②）を入力すると、自動で表示・計算されます。</a:t>
          </a:r>
        </a:p>
      </xdr:txBody>
    </xdr:sp>
    <xdr:clientData/>
  </xdr:twoCellAnchor>
  <xdr:twoCellAnchor>
    <xdr:from>
      <xdr:col>5</xdr:col>
      <xdr:colOff>0</xdr:colOff>
      <xdr:row>1</xdr:row>
      <xdr:rowOff>251666</xdr:rowOff>
    </xdr:from>
    <xdr:to>
      <xdr:col>8</xdr:col>
      <xdr:colOff>212914</xdr:colOff>
      <xdr:row>2</xdr:row>
      <xdr:rowOff>209550</xdr:rowOff>
    </xdr:to>
    <xdr:cxnSp macro="">
      <xdr:nvCxnSpPr>
        <xdr:cNvPr id="28805" name="直線矢印コネクタ 3"/>
        <xdr:cNvCxnSpPr>
          <a:cxnSpLocks noChangeShapeType="1"/>
          <a:stCxn id="2" idx="1"/>
        </xdr:cNvCxnSpPr>
      </xdr:nvCxnSpPr>
      <xdr:spPr bwMode="auto">
        <a:xfrm flipH="1">
          <a:off x="2174875" y="473916"/>
          <a:ext cx="1260664" cy="259509"/>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9526</xdr:colOff>
      <xdr:row>1</xdr:row>
      <xdr:rowOff>251666</xdr:rowOff>
    </xdr:from>
    <xdr:to>
      <xdr:col>8</xdr:col>
      <xdr:colOff>212914</xdr:colOff>
      <xdr:row>6</xdr:row>
      <xdr:rowOff>47625</xdr:rowOff>
    </xdr:to>
    <xdr:cxnSp macro="">
      <xdr:nvCxnSpPr>
        <xdr:cNvPr id="28806" name="直線矢印コネクタ 6"/>
        <xdr:cNvCxnSpPr>
          <a:cxnSpLocks noChangeShapeType="1"/>
          <a:stCxn id="2" idx="1"/>
        </xdr:cNvCxnSpPr>
      </xdr:nvCxnSpPr>
      <xdr:spPr bwMode="auto">
        <a:xfrm flipH="1">
          <a:off x="1835151" y="473916"/>
          <a:ext cx="1600388" cy="986584"/>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1"/>
  <sheetViews>
    <sheetView showGridLines="0" tabSelected="1" view="pageBreakPreview" zoomScaleNormal="100" zoomScaleSheetLayoutView="100" workbookViewId="0"/>
  </sheetViews>
  <sheetFormatPr defaultRowHeight="13.5"/>
  <cols>
    <col min="1" max="1" width="9" style="1"/>
    <col min="2" max="2" width="17.625" style="1" bestFit="1" customWidth="1"/>
    <col min="3" max="16384" width="9" style="1"/>
  </cols>
  <sheetData>
    <row r="1" spans="1:8">
      <c r="A1" s="1" t="s">
        <v>470</v>
      </c>
    </row>
    <row r="2" spans="1:8" ht="14.25" customHeight="1">
      <c r="A2" s="1" t="s">
        <v>471</v>
      </c>
    </row>
    <row r="3" spans="1:8" ht="14.25" customHeight="1">
      <c r="A3" s="1" t="s">
        <v>535</v>
      </c>
    </row>
    <row r="4" spans="1:8">
      <c r="A4" s="1" t="s">
        <v>536</v>
      </c>
    </row>
    <row r="5" spans="1:8" ht="16.5" customHeight="1"/>
    <row r="6" spans="1:8" ht="24">
      <c r="D6" s="36" t="s">
        <v>3</v>
      </c>
    </row>
    <row r="7" spans="1:8" ht="20.100000000000001" customHeight="1">
      <c r="D7" s="240" t="s">
        <v>410</v>
      </c>
    </row>
    <row r="8" spans="1:8" ht="24">
      <c r="D8" s="36" t="s">
        <v>4</v>
      </c>
    </row>
    <row r="9" spans="1:8" ht="20.100000000000001" customHeight="1"/>
    <row r="10" spans="1:8" ht="20.100000000000001" customHeight="1">
      <c r="A10" s="1" t="s">
        <v>472</v>
      </c>
    </row>
    <row r="11" spans="1:8" ht="20.100000000000001" customHeight="1">
      <c r="A11" s="1" t="s">
        <v>538</v>
      </c>
    </row>
    <row r="12" spans="1:8" ht="20.100000000000001" customHeight="1">
      <c r="A12" s="1" t="s">
        <v>539</v>
      </c>
    </row>
    <row r="13" spans="1:8" ht="20.100000000000001" customHeight="1">
      <c r="A13" s="35" t="s">
        <v>473</v>
      </c>
      <c r="B13" s="35"/>
      <c r="C13" s="35"/>
      <c r="D13" s="35"/>
      <c r="E13" s="35"/>
      <c r="F13" s="35"/>
      <c r="G13" s="35"/>
      <c r="H13" s="35"/>
    </row>
    <row r="14" spans="1:8" ht="20.100000000000001" customHeight="1">
      <c r="A14" s="1" t="s">
        <v>474</v>
      </c>
    </row>
    <row r="15" spans="1:8" ht="20.100000000000001" customHeight="1">
      <c r="A15" s="2" t="s">
        <v>5</v>
      </c>
    </row>
    <row r="16" spans="1:8" ht="11.25" customHeight="1">
      <c r="A16" s="2"/>
    </row>
    <row r="17" spans="1:9" ht="20.100000000000001" customHeight="1">
      <c r="B17" s="242">
        <v>44197</v>
      </c>
    </row>
    <row r="18" spans="1:9" ht="12.75" customHeight="1"/>
    <row r="19" spans="1:9" ht="20.100000000000001" customHeight="1">
      <c r="B19" s="1" t="s">
        <v>475</v>
      </c>
    </row>
    <row r="20" spans="1:9" ht="20.100000000000001" customHeight="1">
      <c r="B20" s="1" t="s">
        <v>476</v>
      </c>
    </row>
    <row r="21" spans="1:9" ht="20.100000000000001" customHeight="1">
      <c r="B21" s="1" t="s">
        <v>477</v>
      </c>
    </row>
    <row r="22" spans="1:9" ht="20.100000000000001" customHeight="1">
      <c r="C22" s="1" t="s">
        <v>478</v>
      </c>
    </row>
    <row r="23" spans="1:9" ht="20.100000000000001" customHeight="1">
      <c r="B23" s="1" t="s">
        <v>479</v>
      </c>
    </row>
    <row r="24" spans="1:9" ht="20.100000000000001" customHeight="1">
      <c r="B24" s="1" t="s">
        <v>546</v>
      </c>
    </row>
    <row r="25" spans="1:9" ht="20.100000000000001" customHeight="1" thickBot="1">
      <c r="A25" s="6"/>
      <c r="B25" s="6"/>
      <c r="C25" s="6"/>
      <c r="D25" s="6"/>
      <c r="E25" s="6"/>
      <c r="F25" s="6"/>
      <c r="G25" s="6"/>
      <c r="H25" s="6"/>
      <c r="I25" s="54"/>
    </row>
    <row r="26" spans="1:9" ht="9.75" customHeight="1">
      <c r="I26" s="54"/>
    </row>
    <row r="27" spans="1:9" ht="20.100000000000001" customHeight="1">
      <c r="C27" s="5" t="s">
        <v>6</v>
      </c>
    </row>
    <row r="28" spans="1:9" ht="12" customHeight="1"/>
    <row r="29" spans="1:9" ht="20.100000000000001" customHeight="1">
      <c r="A29" s="1" t="s">
        <v>7</v>
      </c>
    </row>
    <row r="30" spans="1:9" ht="20.100000000000001" customHeight="1">
      <c r="A30" s="1" t="s">
        <v>8</v>
      </c>
    </row>
    <row r="31" spans="1:9" ht="20.100000000000001" customHeight="1">
      <c r="B31" s="511" t="s">
        <v>485</v>
      </c>
      <c r="C31" s="511"/>
      <c r="D31" s="512" t="s">
        <v>486</v>
      </c>
      <c r="E31" s="512"/>
      <c r="F31" s="4" t="s">
        <v>480</v>
      </c>
      <c r="G31" s="4"/>
    </row>
    <row r="32" spans="1:9" ht="20.100000000000001" customHeight="1">
      <c r="B32" s="511" t="s">
        <v>487</v>
      </c>
      <c r="C32" s="511"/>
      <c r="D32" s="512" t="s">
        <v>488</v>
      </c>
      <c r="E32" s="512"/>
      <c r="F32" s="4" t="s">
        <v>489</v>
      </c>
      <c r="G32" s="4"/>
    </row>
    <row r="33" spans="1:8" ht="20.100000000000001" customHeight="1">
      <c r="B33" s="511" t="s">
        <v>537</v>
      </c>
      <c r="C33" s="511"/>
      <c r="D33" s="512" t="s">
        <v>490</v>
      </c>
      <c r="E33" s="512"/>
      <c r="F33" s="4" t="s">
        <v>491</v>
      </c>
      <c r="G33" s="4"/>
    </row>
    <row r="34" spans="1:8" ht="20.100000000000001" customHeight="1">
      <c r="B34" s="511" t="s">
        <v>492</v>
      </c>
      <c r="C34" s="511"/>
      <c r="D34" s="512" t="s">
        <v>493</v>
      </c>
      <c r="E34" s="512"/>
      <c r="F34" s="4" t="s">
        <v>494</v>
      </c>
      <c r="G34" s="4"/>
    </row>
    <row r="35" spans="1:8" ht="20.100000000000001" customHeight="1">
      <c r="B35" s="511" t="s">
        <v>495</v>
      </c>
      <c r="C35" s="511"/>
      <c r="D35" s="512" t="s">
        <v>493</v>
      </c>
      <c r="E35" s="512"/>
      <c r="F35" s="4" t="s">
        <v>496</v>
      </c>
      <c r="G35" s="4"/>
    </row>
    <row r="36" spans="1:8" ht="20.100000000000001" customHeight="1">
      <c r="B36" s="511" t="s">
        <v>497</v>
      </c>
      <c r="C36" s="511"/>
      <c r="D36" s="512" t="s">
        <v>488</v>
      </c>
      <c r="E36" s="512"/>
      <c r="F36" s="4" t="s">
        <v>498</v>
      </c>
      <c r="G36" s="4"/>
    </row>
    <row r="37" spans="1:8" ht="20.100000000000001" customHeight="1">
      <c r="A37" s="1" t="s">
        <v>9</v>
      </c>
    </row>
    <row r="38" spans="1:8" ht="20.100000000000001" customHeight="1">
      <c r="G38" s="510" t="s">
        <v>12</v>
      </c>
      <c r="H38" s="510"/>
    </row>
    <row r="39" spans="1:8" ht="20.100000000000001" customHeight="1">
      <c r="A39" s="3" t="s">
        <v>481</v>
      </c>
    </row>
    <row r="40" spans="1:8" ht="20.100000000000001" customHeight="1">
      <c r="A40" s="1" t="s">
        <v>10</v>
      </c>
    </row>
    <row r="41" spans="1:8" ht="20.100000000000001" customHeight="1">
      <c r="A41" s="243" t="s">
        <v>509</v>
      </c>
    </row>
  </sheetData>
  <mergeCells count="13">
    <mergeCell ref="B31:C31"/>
    <mergeCell ref="D31:E31"/>
    <mergeCell ref="B32:C32"/>
    <mergeCell ref="D32:E32"/>
    <mergeCell ref="D35:E35"/>
    <mergeCell ref="G38:H38"/>
    <mergeCell ref="B35:C35"/>
    <mergeCell ref="B33:C33"/>
    <mergeCell ref="D33:E33"/>
    <mergeCell ref="B34:C34"/>
    <mergeCell ref="D34:E34"/>
    <mergeCell ref="B36:C36"/>
    <mergeCell ref="D36:E36"/>
  </mergeCells>
  <phoneticPr fontId="5"/>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view="pageBreakPreview" topLeftCell="A31" zoomScale="93" zoomScaleNormal="100" zoomScaleSheetLayoutView="93" workbookViewId="0">
      <selection activeCell="K23" sqref="K23"/>
    </sheetView>
  </sheetViews>
  <sheetFormatPr defaultRowHeight="13.5"/>
  <cols>
    <col min="1" max="3" width="3.125" style="270" customWidth="1"/>
    <col min="4" max="4" width="11.25" style="270" customWidth="1"/>
    <col min="5" max="5" width="16.625" style="270" customWidth="1"/>
    <col min="6" max="6" width="2.25" style="270" customWidth="1"/>
    <col min="7" max="7" width="18.625" style="270" customWidth="1"/>
    <col min="8" max="8" width="2.75" style="270" customWidth="1"/>
    <col min="9" max="10" width="11.25" style="270" customWidth="1"/>
    <col min="11" max="11" width="11.125" style="270" customWidth="1"/>
    <col min="12" max="16384" width="9" style="270"/>
  </cols>
  <sheetData>
    <row r="1" spans="1:14" ht="11.25" customHeight="1">
      <c r="A1" s="268"/>
      <c r="B1" s="268"/>
      <c r="C1" s="268"/>
      <c r="D1" s="268"/>
      <c r="E1" s="268"/>
      <c r="F1" s="268"/>
      <c r="G1" s="268"/>
      <c r="H1" s="268"/>
      <c r="I1" s="499"/>
      <c r="J1" s="268"/>
      <c r="K1" s="269" t="s">
        <v>202</v>
      </c>
    </row>
    <row r="2" spans="1:14" ht="19.5" thickBot="1">
      <c r="A2" s="140" t="s">
        <v>203</v>
      </c>
      <c r="B2" s="140"/>
      <c r="C2" s="140"/>
      <c r="D2" s="140"/>
      <c r="E2" s="140"/>
      <c r="F2" s="140"/>
      <c r="G2" s="140"/>
      <c r="H2" s="140"/>
      <c r="I2" s="140"/>
      <c r="J2" s="140"/>
      <c r="K2" s="140"/>
    </row>
    <row r="3" spans="1:14" ht="20.100000000000001" customHeight="1" thickBot="1">
      <c r="A3" s="141" t="s">
        <v>204</v>
      </c>
      <c r="B3" s="142"/>
      <c r="C3" s="142"/>
      <c r="D3" s="142"/>
      <c r="E3" s="634" t="s">
        <v>205</v>
      </c>
      <c r="F3" s="635"/>
      <c r="G3" s="636" t="s">
        <v>206</v>
      </c>
      <c r="H3" s="637"/>
      <c r="I3" s="271" t="s">
        <v>207</v>
      </c>
      <c r="J3" s="142"/>
      <c r="K3" s="272"/>
      <c r="M3" s="397"/>
      <c r="N3" s="398" t="s">
        <v>705</v>
      </c>
    </row>
    <row r="4" spans="1:14" ht="15.95" customHeight="1">
      <c r="A4" s="78" t="s">
        <v>756</v>
      </c>
      <c r="B4" s="273" t="s">
        <v>212</v>
      </c>
      <c r="C4" s="273"/>
      <c r="D4" s="77" t="s">
        <v>757</v>
      </c>
      <c r="E4" s="356" t="s">
        <v>209</v>
      </c>
      <c r="F4" s="359"/>
      <c r="G4" s="148" t="s">
        <v>210</v>
      </c>
      <c r="H4" s="360"/>
      <c r="I4" s="143"/>
      <c r="J4" s="144"/>
      <c r="K4" s="145"/>
      <c r="N4" s="270" t="s">
        <v>722</v>
      </c>
    </row>
    <row r="5" spans="1:14" ht="15.95" customHeight="1">
      <c r="A5" s="78"/>
      <c r="B5" s="273"/>
      <c r="C5" s="273"/>
      <c r="D5" s="79" t="s">
        <v>213</v>
      </c>
      <c r="E5" s="363">
        <v>2420960</v>
      </c>
      <c r="F5" s="472" t="s">
        <v>214</v>
      </c>
      <c r="G5" s="469">
        <v>2420960</v>
      </c>
      <c r="H5" s="366" t="s">
        <v>214</v>
      </c>
      <c r="I5" s="355" t="s">
        <v>758</v>
      </c>
      <c r="J5" s="91"/>
      <c r="K5" s="146"/>
    </row>
    <row r="6" spans="1:14" ht="15.95" customHeight="1">
      <c r="A6" s="164" t="s">
        <v>759</v>
      </c>
      <c r="B6" s="274" t="s">
        <v>216</v>
      </c>
      <c r="C6" s="274"/>
      <c r="D6" s="77" t="s">
        <v>760</v>
      </c>
      <c r="E6" s="367" t="s">
        <v>209</v>
      </c>
      <c r="F6" s="368"/>
      <c r="G6" s="369" t="s">
        <v>210</v>
      </c>
      <c r="H6" s="370"/>
      <c r="I6" s="147"/>
      <c r="J6" s="148"/>
      <c r="K6" s="149"/>
    </row>
    <row r="7" spans="1:14" ht="15.95" customHeight="1">
      <c r="A7" s="165"/>
      <c r="B7" s="275"/>
      <c r="C7" s="275"/>
      <c r="D7" s="80" t="s">
        <v>218</v>
      </c>
      <c r="E7" s="363">
        <v>0</v>
      </c>
      <c r="F7" s="472" t="s">
        <v>214</v>
      </c>
      <c r="G7" s="469">
        <v>0</v>
      </c>
      <c r="H7" s="366" t="s">
        <v>214</v>
      </c>
      <c r="I7" s="150"/>
      <c r="J7" s="139"/>
      <c r="K7" s="151"/>
    </row>
    <row r="8" spans="1:14" ht="15.95" customHeight="1">
      <c r="A8" s="166" t="s">
        <v>761</v>
      </c>
      <c r="B8" s="273" t="s">
        <v>220</v>
      </c>
      <c r="C8" s="273"/>
      <c r="D8" s="77" t="s">
        <v>760</v>
      </c>
      <c r="E8" s="367" t="s">
        <v>209</v>
      </c>
      <c r="F8" s="368"/>
      <c r="G8" s="369" t="s">
        <v>210</v>
      </c>
      <c r="H8" s="370"/>
      <c r="I8" s="147"/>
      <c r="J8" s="148"/>
      <c r="K8" s="149"/>
    </row>
    <row r="9" spans="1:14" ht="15.95" customHeight="1">
      <c r="A9" s="166"/>
      <c r="B9" s="275"/>
      <c r="C9" s="275"/>
      <c r="D9" s="80" t="s">
        <v>218</v>
      </c>
      <c r="E9" s="395">
        <v>936000</v>
      </c>
      <c r="F9" s="469" t="s">
        <v>214</v>
      </c>
      <c r="G9" s="365">
        <v>156000</v>
      </c>
      <c r="H9" s="371" t="s">
        <v>214</v>
      </c>
      <c r="I9" s="150"/>
      <c r="J9" s="139"/>
      <c r="K9" s="151"/>
    </row>
    <row r="10" spans="1:14" ht="18" customHeight="1">
      <c r="A10" s="81" t="s">
        <v>762</v>
      </c>
      <c r="B10" s="137" t="s">
        <v>223</v>
      </c>
      <c r="C10" s="137"/>
      <c r="D10" s="138"/>
      <c r="E10" s="363">
        <v>40000</v>
      </c>
      <c r="F10" s="372" t="s">
        <v>214</v>
      </c>
      <c r="G10" s="381">
        <f>E10</f>
        <v>40000</v>
      </c>
      <c r="H10" s="373" t="s">
        <v>214</v>
      </c>
      <c r="I10" s="357"/>
      <c r="J10" s="148"/>
      <c r="K10" s="149"/>
    </row>
    <row r="11" spans="1:14" ht="18" customHeight="1">
      <c r="A11" s="82" t="s">
        <v>763</v>
      </c>
      <c r="B11" s="276" t="s">
        <v>225</v>
      </c>
      <c r="C11" s="276"/>
      <c r="D11" s="277"/>
      <c r="E11" s="374">
        <f>SUM(E12+E29)</f>
        <v>916900</v>
      </c>
      <c r="F11" s="364" t="s">
        <v>214</v>
      </c>
      <c r="G11" s="365">
        <f>E11</f>
        <v>916900</v>
      </c>
      <c r="H11" s="373" t="s">
        <v>214</v>
      </c>
      <c r="I11" s="358"/>
      <c r="J11" s="152"/>
      <c r="K11" s="153"/>
    </row>
    <row r="12" spans="1:14" ht="18" customHeight="1">
      <c r="A12" s="173"/>
      <c r="B12" s="278" t="s">
        <v>226</v>
      </c>
      <c r="C12" s="279"/>
      <c r="D12" s="280"/>
      <c r="E12" s="374">
        <f>SUM(E22+E23+E27+E28)</f>
        <v>866900</v>
      </c>
      <c r="F12" s="375" t="s">
        <v>214</v>
      </c>
      <c r="G12" s="629"/>
      <c r="H12" s="630"/>
      <c r="I12" s="170"/>
      <c r="J12" s="171"/>
      <c r="K12" s="172"/>
    </row>
    <row r="13" spans="1:14" ht="14.1" customHeight="1">
      <c r="A13" s="173"/>
      <c r="B13" s="281"/>
      <c r="C13" s="282"/>
      <c r="D13" s="83"/>
      <c r="E13" s="376"/>
      <c r="F13" s="377"/>
      <c r="G13" s="631"/>
      <c r="H13" s="632"/>
      <c r="I13" s="355" t="s">
        <v>703</v>
      </c>
      <c r="J13" s="91"/>
      <c r="K13" s="146"/>
    </row>
    <row r="14" spans="1:14" ht="14.1" customHeight="1">
      <c r="A14" s="173"/>
      <c r="B14" s="281"/>
      <c r="C14" s="282" t="s">
        <v>227</v>
      </c>
      <c r="D14" s="83" t="s">
        <v>228</v>
      </c>
      <c r="E14" s="363">
        <v>680000</v>
      </c>
      <c r="F14" s="364" t="s">
        <v>214</v>
      </c>
      <c r="G14" s="631"/>
      <c r="H14" s="632"/>
      <c r="I14" s="355" t="s">
        <v>704</v>
      </c>
      <c r="J14" s="91"/>
      <c r="K14" s="146"/>
    </row>
    <row r="15" spans="1:14" ht="14.1" customHeight="1">
      <c r="A15" s="173"/>
      <c r="B15" s="281"/>
      <c r="C15" s="268"/>
      <c r="D15" s="84"/>
      <c r="E15" s="378"/>
      <c r="F15" s="379"/>
      <c r="G15" s="631"/>
      <c r="H15" s="632"/>
      <c r="I15" s="399" t="s">
        <v>706</v>
      </c>
      <c r="J15" s="154"/>
      <c r="K15" s="155"/>
    </row>
    <row r="16" spans="1:14" ht="14.1" customHeight="1">
      <c r="A16" s="173"/>
      <c r="B16" s="281"/>
      <c r="C16" s="282"/>
      <c r="D16" s="85"/>
      <c r="E16" s="376"/>
      <c r="F16" s="377"/>
      <c r="G16" s="631"/>
      <c r="H16" s="632"/>
      <c r="I16" s="355" t="s">
        <v>703</v>
      </c>
      <c r="J16" s="156"/>
      <c r="K16" s="157"/>
    </row>
    <row r="17" spans="1:11" ht="14.1" customHeight="1">
      <c r="A17" s="173"/>
      <c r="B17" s="281"/>
      <c r="C17" s="282" t="s">
        <v>229</v>
      </c>
      <c r="D17" s="83" t="s">
        <v>230</v>
      </c>
      <c r="E17" s="363">
        <v>0</v>
      </c>
      <c r="F17" s="364" t="s">
        <v>214</v>
      </c>
      <c r="G17" s="631"/>
      <c r="H17" s="632"/>
      <c r="I17" s="355" t="s">
        <v>704</v>
      </c>
      <c r="J17" s="91"/>
      <c r="K17" s="146"/>
    </row>
    <row r="18" spans="1:11" ht="14.1" customHeight="1">
      <c r="A18" s="173"/>
      <c r="B18" s="281"/>
      <c r="C18" s="268"/>
      <c r="D18" s="84"/>
      <c r="E18" s="378"/>
      <c r="F18" s="379"/>
      <c r="G18" s="631"/>
      <c r="H18" s="632"/>
      <c r="I18" s="399" t="s">
        <v>706</v>
      </c>
      <c r="J18" s="154"/>
      <c r="K18" s="155"/>
    </row>
    <row r="19" spans="1:11" ht="16.5" customHeight="1">
      <c r="A19" s="173"/>
      <c r="B19" s="281"/>
      <c r="C19" s="268"/>
      <c r="D19" s="86" t="s">
        <v>231</v>
      </c>
      <c r="E19" s="396">
        <v>0</v>
      </c>
      <c r="F19" s="380" t="s">
        <v>214</v>
      </c>
      <c r="G19" s="631"/>
      <c r="H19" s="632"/>
      <c r="I19" s="400" t="s">
        <v>690</v>
      </c>
      <c r="J19" s="158"/>
      <c r="K19" s="159"/>
    </row>
    <row r="20" spans="1:11" ht="18" customHeight="1">
      <c r="A20" s="173"/>
      <c r="B20" s="281"/>
      <c r="C20" s="282" t="s">
        <v>232</v>
      </c>
      <c r="D20" s="87" t="s">
        <v>233</v>
      </c>
      <c r="E20" s="396">
        <v>88400</v>
      </c>
      <c r="F20" s="380" t="s">
        <v>214</v>
      </c>
      <c r="G20" s="631"/>
      <c r="H20" s="632"/>
      <c r="I20" s="638" t="s">
        <v>234</v>
      </c>
      <c r="J20" s="639"/>
      <c r="K20" s="640"/>
    </row>
    <row r="21" spans="1:11" ht="18" customHeight="1">
      <c r="A21" s="173"/>
      <c r="B21" s="281"/>
      <c r="C21" s="268"/>
      <c r="D21" s="87" t="s">
        <v>235</v>
      </c>
      <c r="E21" s="396">
        <v>13600</v>
      </c>
      <c r="F21" s="380" t="s">
        <v>214</v>
      </c>
      <c r="G21" s="631"/>
      <c r="H21" s="632"/>
      <c r="I21" s="638" t="s">
        <v>236</v>
      </c>
      <c r="J21" s="639"/>
      <c r="K21" s="640"/>
    </row>
    <row r="22" spans="1:11" ht="18" customHeight="1">
      <c r="A22" s="173"/>
      <c r="B22" s="281"/>
      <c r="C22" s="283" t="s">
        <v>237</v>
      </c>
      <c r="D22" s="284"/>
      <c r="E22" s="378">
        <f>SUM(E14+E17+E19+E20+E21)</f>
        <v>782000</v>
      </c>
      <c r="F22" s="380" t="s">
        <v>214</v>
      </c>
      <c r="G22" s="631"/>
      <c r="H22" s="632"/>
      <c r="I22" s="399"/>
      <c r="J22" s="154"/>
      <c r="K22" s="155"/>
    </row>
    <row r="23" spans="1:11" ht="18" customHeight="1">
      <c r="A23" s="173"/>
      <c r="B23" s="281"/>
      <c r="C23" s="285" t="s">
        <v>238</v>
      </c>
      <c r="D23" s="88"/>
      <c r="E23" s="363">
        <v>30900</v>
      </c>
      <c r="F23" s="380" t="s">
        <v>214</v>
      </c>
      <c r="G23" s="631"/>
      <c r="H23" s="632"/>
      <c r="I23" s="400" t="s">
        <v>688</v>
      </c>
      <c r="J23" s="158"/>
      <c r="K23" s="159"/>
    </row>
    <row r="24" spans="1:11" ht="18" customHeight="1">
      <c r="A24" s="173"/>
      <c r="B24" s="281"/>
      <c r="C24" s="135" t="s">
        <v>0</v>
      </c>
      <c r="D24" s="87" t="s">
        <v>239</v>
      </c>
      <c r="E24" s="396">
        <v>10000</v>
      </c>
      <c r="F24" s="380" t="s">
        <v>214</v>
      </c>
      <c r="G24" s="631"/>
      <c r="H24" s="632"/>
      <c r="I24" s="400" t="s">
        <v>689</v>
      </c>
      <c r="J24" s="158"/>
      <c r="K24" s="159"/>
    </row>
    <row r="25" spans="1:11" ht="18" customHeight="1">
      <c r="A25" s="173"/>
      <c r="B25" s="281"/>
      <c r="C25" s="136" t="s">
        <v>1</v>
      </c>
      <c r="D25" s="88" t="s">
        <v>240</v>
      </c>
      <c r="E25" s="396">
        <v>10000</v>
      </c>
      <c r="F25" s="380" t="s">
        <v>214</v>
      </c>
      <c r="G25" s="631"/>
      <c r="H25" s="632"/>
      <c r="I25" s="400" t="s">
        <v>689</v>
      </c>
      <c r="J25" s="158"/>
      <c r="K25" s="159"/>
    </row>
    <row r="26" spans="1:11" ht="18" customHeight="1">
      <c r="A26" s="173"/>
      <c r="B26" s="281"/>
      <c r="C26" s="136" t="s">
        <v>232</v>
      </c>
      <c r="D26" s="89" t="s">
        <v>241</v>
      </c>
      <c r="E26" s="396">
        <v>4000</v>
      </c>
      <c r="F26" s="380" t="s">
        <v>214</v>
      </c>
      <c r="G26" s="631"/>
      <c r="H26" s="632"/>
      <c r="I26" s="638" t="s">
        <v>691</v>
      </c>
      <c r="J26" s="639"/>
      <c r="K26" s="640"/>
    </row>
    <row r="27" spans="1:11" ht="18" customHeight="1">
      <c r="A27" s="173"/>
      <c r="B27" s="281"/>
      <c r="C27" s="283" t="s">
        <v>237</v>
      </c>
      <c r="D27" s="284"/>
      <c r="E27" s="378">
        <f>SUM(E24+E25+E26)</f>
        <v>24000</v>
      </c>
      <c r="F27" s="380" t="s">
        <v>214</v>
      </c>
      <c r="G27" s="631"/>
      <c r="H27" s="632"/>
      <c r="I27" s="399"/>
      <c r="J27" s="154"/>
      <c r="K27" s="155"/>
    </row>
    <row r="28" spans="1:11" ht="18" customHeight="1">
      <c r="A28" s="173"/>
      <c r="B28" s="273"/>
      <c r="C28" s="87" t="s">
        <v>242</v>
      </c>
      <c r="D28" s="286"/>
      <c r="E28" s="396">
        <v>30000</v>
      </c>
      <c r="F28" s="380" t="s">
        <v>214</v>
      </c>
      <c r="G28" s="631"/>
      <c r="H28" s="632"/>
      <c r="I28" s="401"/>
      <c r="J28" s="160"/>
      <c r="K28" s="161"/>
    </row>
    <row r="29" spans="1:11" ht="18" customHeight="1">
      <c r="A29" s="173"/>
      <c r="B29" s="287" t="s">
        <v>243</v>
      </c>
      <c r="C29" s="288"/>
      <c r="D29" s="288"/>
      <c r="E29" s="378">
        <f>SUM(E36+E37)</f>
        <v>50000</v>
      </c>
      <c r="F29" s="380" t="s">
        <v>214</v>
      </c>
      <c r="G29" s="631"/>
      <c r="H29" s="632"/>
      <c r="I29" s="400"/>
      <c r="J29" s="158"/>
      <c r="K29" s="159"/>
    </row>
    <row r="30" spans="1:11" ht="18" customHeight="1">
      <c r="A30" s="173"/>
      <c r="B30" s="281"/>
      <c r="C30" s="282" t="s">
        <v>227</v>
      </c>
      <c r="D30" s="86" t="s">
        <v>244</v>
      </c>
      <c r="E30" s="363">
        <v>0</v>
      </c>
      <c r="F30" s="380" t="s">
        <v>214</v>
      </c>
      <c r="G30" s="631"/>
      <c r="H30" s="632"/>
      <c r="I30" s="399" t="s">
        <v>707</v>
      </c>
      <c r="J30" s="154"/>
      <c r="K30" s="155"/>
    </row>
    <row r="31" spans="1:11" ht="18" customHeight="1">
      <c r="A31" s="173"/>
      <c r="B31" s="281"/>
      <c r="C31" s="282"/>
      <c r="D31" s="87" t="s">
        <v>228</v>
      </c>
      <c r="E31" s="396">
        <v>0</v>
      </c>
      <c r="F31" s="380" t="s">
        <v>214</v>
      </c>
      <c r="G31" s="631"/>
      <c r="H31" s="632"/>
      <c r="I31" s="400" t="s">
        <v>708</v>
      </c>
      <c r="J31" s="158"/>
      <c r="K31" s="159"/>
    </row>
    <row r="32" spans="1:11" ht="18" customHeight="1">
      <c r="A32" s="173"/>
      <c r="B32" s="281"/>
      <c r="C32" s="282" t="s">
        <v>229</v>
      </c>
      <c r="D32" s="87" t="s">
        <v>230</v>
      </c>
      <c r="E32" s="363">
        <v>0</v>
      </c>
      <c r="F32" s="380" t="s">
        <v>214</v>
      </c>
      <c r="G32" s="631"/>
      <c r="H32" s="632"/>
      <c r="I32" s="400" t="s">
        <v>708</v>
      </c>
      <c r="J32" s="158"/>
      <c r="K32" s="159"/>
    </row>
    <row r="33" spans="1:11" ht="18" customHeight="1">
      <c r="A33" s="173"/>
      <c r="B33" s="281"/>
      <c r="C33" s="282"/>
      <c r="D33" s="86" t="s">
        <v>231</v>
      </c>
      <c r="E33" s="396">
        <v>0</v>
      </c>
      <c r="F33" s="380" t="s">
        <v>214</v>
      </c>
      <c r="G33" s="631"/>
      <c r="H33" s="632"/>
      <c r="I33" s="400" t="s">
        <v>692</v>
      </c>
      <c r="J33" s="158"/>
      <c r="K33" s="159"/>
    </row>
    <row r="34" spans="1:11" ht="18" customHeight="1">
      <c r="A34" s="173"/>
      <c r="B34" s="281"/>
      <c r="C34" s="282" t="s">
        <v>232</v>
      </c>
      <c r="D34" s="87" t="s">
        <v>233</v>
      </c>
      <c r="E34" s="363">
        <v>0</v>
      </c>
      <c r="F34" s="380" t="s">
        <v>214</v>
      </c>
      <c r="G34" s="631"/>
      <c r="H34" s="632"/>
      <c r="I34" s="638" t="s">
        <v>245</v>
      </c>
      <c r="J34" s="639"/>
      <c r="K34" s="640"/>
    </row>
    <row r="35" spans="1:11" ht="18" customHeight="1">
      <c r="A35" s="173"/>
      <c r="B35" s="281"/>
      <c r="C35" s="268"/>
      <c r="D35" s="87" t="s">
        <v>235</v>
      </c>
      <c r="E35" s="396">
        <v>0</v>
      </c>
      <c r="F35" s="380" t="s">
        <v>214</v>
      </c>
      <c r="G35" s="631"/>
      <c r="H35" s="632"/>
      <c r="I35" s="638" t="s">
        <v>246</v>
      </c>
      <c r="J35" s="639"/>
      <c r="K35" s="640"/>
    </row>
    <row r="36" spans="1:11" ht="18" customHeight="1">
      <c r="A36" s="173"/>
      <c r="B36" s="281"/>
      <c r="C36" s="283" t="s">
        <v>237</v>
      </c>
      <c r="D36" s="284"/>
      <c r="E36" s="378">
        <f>SUM(E30:E35)</f>
        <v>0</v>
      </c>
      <c r="F36" s="380" t="s">
        <v>214</v>
      </c>
      <c r="G36" s="631"/>
      <c r="H36" s="632"/>
      <c r="I36" s="405"/>
      <c r="J36" s="406"/>
      <c r="K36" s="407"/>
    </row>
    <row r="37" spans="1:11" ht="18" customHeight="1">
      <c r="A37" s="174"/>
      <c r="B37" s="281"/>
      <c r="C37" s="289" t="s">
        <v>242</v>
      </c>
      <c r="D37" s="290"/>
      <c r="E37" s="363">
        <v>50000</v>
      </c>
      <c r="F37" s="364" t="s">
        <v>214</v>
      </c>
      <c r="G37" s="631"/>
      <c r="H37" s="632"/>
      <c r="I37" s="641" t="s">
        <v>693</v>
      </c>
      <c r="J37" s="642"/>
      <c r="K37" s="643"/>
    </row>
    <row r="38" spans="1:11" ht="18" customHeight="1">
      <c r="A38" s="82" t="s">
        <v>764</v>
      </c>
      <c r="B38" s="276" t="s">
        <v>248</v>
      </c>
      <c r="C38" s="276"/>
      <c r="D38" s="277"/>
      <c r="E38" s="362">
        <f>SUM(E39:E44)</f>
        <v>124680</v>
      </c>
      <c r="F38" s="372" t="s">
        <v>214</v>
      </c>
      <c r="G38" s="381">
        <f>E38</f>
        <v>124680</v>
      </c>
      <c r="H38" s="373" t="s">
        <v>214</v>
      </c>
      <c r="I38" s="358"/>
      <c r="J38" s="152"/>
      <c r="K38" s="153"/>
    </row>
    <row r="39" spans="1:11" ht="18" customHeight="1">
      <c r="A39" s="173"/>
      <c r="B39" s="175" t="s">
        <v>249</v>
      </c>
      <c r="C39" s="291"/>
      <c r="D39" s="280"/>
      <c r="E39" s="363">
        <v>0</v>
      </c>
      <c r="F39" s="375" t="s">
        <v>214</v>
      </c>
      <c r="G39" s="633"/>
      <c r="H39" s="630"/>
      <c r="I39" s="402" t="s">
        <v>695</v>
      </c>
      <c r="J39" s="171"/>
      <c r="K39" s="172"/>
    </row>
    <row r="40" spans="1:11" ht="18" customHeight="1">
      <c r="A40" s="173"/>
      <c r="B40" s="176" t="s">
        <v>250</v>
      </c>
      <c r="C40" s="292"/>
      <c r="D40" s="293"/>
      <c r="E40" s="396">
        <v>94680</v>
      </c>
      <c r="F40" s="380" t="s">
        <v>214</v>
      </c>
      <c r="G40" s="631"/>
      <c r="H40" s="632"/>
      <c r="I40" s="399" t="s">
        <v>694</v>
      </c>
      <c r="J40" s="154"/>
      <c r="K40" s="155"/>
    </row>
    <row r="41" spans="1:11" ht="18" customHeight="1">
      <c r="A41" s="173"/>
      <c r="B41" s="176" t="s">
        <v>251</v>
      </c>
      <c r="C41" s="292"/>
      <c r="D41" s="293"/>
      <c r="E41" s="363">
        <v>0</v>
      </c>
      <c r="F41" s="380" t="s">
        <v>214</v>
      </c>
      <c r="G41" s="631"/>
      <c r="H41" s="632"/>
      <c r="I41" s="399" t="s">
        <v>694</v>
      </c>
      <c r="J41" s="154"/>
      <c r="K41" s="155"/>
    </row>
    <row r="42" spans="1:11" ht="18" customHeight="1">
      <c r="A42" s="173"/>
      <c r="B42" s="176" t="s">
        <v>252</v>
      </c>
      <c r="C42" s="292"/>
      <c r="D42" s="293"/>
      <c r="E42" s="396">
        <v>0</v>
      </c>
      <c r="F42" s="380" t="s">
        <v>214</v>
      </c>
      <c r="G42" s="631"/>
      <c r="H42" s="632"/>
      <c r="I42" s="399" t="s">
        <v>694</v>
      </c>
      <c r="J42" s="154"/>
      <c r="K42" s="155"/>
    </row>
    <row r="43" spans="1:11" ht="18" customHeight="1">
      <c r="A43" s="173"/>
      <c r="B43" s="176" t="s">
        <v>553</v>
      </c>
      <c r="C43" s="292"/>
      <c r="D43" s="293"/>
      <c r="E43" s="396">
        <v>0</v>
      </c>
      <c r="F43" s="380" t="s">
        <v>214</v>
      </c>
      <c r="G43" s="631"/>
      <c r="H43" s="632"/>
      <c r="I43" s="399" t="s">
        <v>697</v>
      </c>
      <c r="J43" s="154"/>
      <c r="K43" s="155"/>
    </row>
    <row r="44" spans="1:11" ht="18" customHeight="1">
      <c r="A44" s="174"/>
      <c r="B44" s="177" t="s">
        <v>253</v>
      </c>
      <c r="C44" s="275"/>
      <c r="D44" s="294"/>
      <c r="E44" s="361">
        <v>30000</v>
      </c>
      <c r="F44" s="364" t="s">
        <v>214</v>
      </c>
      <c r="G44" s="631"/>
      <c r="H44" s="632"/>
      <c r="I44" s="403" t="s">
        <v>721</v>
      </c>
      <c r="J44" s="139"/>
      <c r="K44" s="151"/>
    </row>
    <row r="45" spans="1:11" ht="18" customHeight="1" thickBot="1">
      <c r="A45" s="90" t="s">
        <v>765</v>
      </c>
      <c r="B45" s="120" t="s">
        <v>255</v>
      </c>
      <c r="C45" s="120"/>
      <c r="D45" s="121"/>
      <c r="E45" s="382">
        <v>100000</v>
      </c>
      <c r="F45" s="383" t="s">
        <v>214</v>
      </c>
      <c r="G45" s="384">
        <f>E45</f>
        <v>100000</v>
      </c>
      <c r="H45" s="385" t="s">
        <v>214</v>
      </c>
      <c r="I45" s="404" t="s">
        <v>696</v>
      </c>
      <c r="J45" s="162"/>
      <c r="K45" s="163"/>
    </row>
    <row r="46" spans="1:11" ht="22.5" customHeight="1" thickTop="1" thickBot="1">
      <c r="A46" s="122" t="s">
        <v>295</v>
      </c>
      <c r="B46" s="123"/>
      <c r="C46" s="123"/>
      <c r="D46" s="124"/>
      <c r="E46" s="386">
        <f>SUM(E5+E7+E9+E10+E11+E38+E45)</f>
        <v>4538540</v>
      </c>
      <c r="F46" s="387" t="s">
        <v>214</v>
      </c>
      <c r="G46" s="412">
        <f>SUM(G5+G7+G9+G10+G11+G38+G45)</f>
        <v>3758540</v>
      </c>
      <c r="H46" s="366" t="s">
        <v>214</v>
      </c>
      <c r="I46" s="295"/>
      <c r="J46" s="91"/>
      <c r="K46" s="296"/>
    </row>
    <row r="47" spans="1:11" ht="22.5" customHeight="1" thickTop="1" thickBot="1">
      <c r="A47" s="128" t="s">
        <v>256</v>
      </c>
      <c r="B47" s="129"/>
      <c r="C47" s="130"/>
      <c r="D47" s="131"/>
      <c r="E47" s="411">
        <f>E46/2</f>
        <v>2269270</v>
      </c>
      <c r="F47" s="387" t="s">
        <v>214</v>
      </c>
      <c r="G47" s="390"/>
      <c r="H47" s="391" t="s">
        <v>214</v>
      </c>
      <c r="I47" s="297"/>
      <c r="J47" s="92"/>
      <c r="K47" s="298"/>
    </row>
    <row r="48" spans="1:11" ht="11.25" customHeight="1" thickTop="1">
      <c r="A48" s="125"/>
      <c r="B48" s="126"/>
      <c r="C48" s="126"/>
      <c r="D48" s="127"/>
      <c r="E48" s="392" t="s">
        <v>258</v>
      </c>
      <c r="F48" s="364"/>
      <c r="G48" s="393" t="s">
        <v>259</v>
      </c>
      <c r="H48" s="366"/>
      <c r="I48" s="295"/>
      <c r="J48" s="91"/>
      <c r="K48" s="296"/>
    </row>
    <row r="49" spans="1:11" ht="18.75" customHeight="1" thickBot="1">
      <c r="A49" s="132" t="s">
        <v>257</v>
      </c>
      <c r="B49" s="133"/>
      <c r="C49" s="133"/>
      <c r="D49" s="134"/>
      <c r="E49" s="363">
        <v>4000000</v>
      </c>
      <c r="F49" s="473" t="s">
        <v>214</v>
      </c>
      <c r="G49" s="474">
        <v>4000000</v>
      </c>
      <c r="H49" s="394" t="s">
        <v>214</v>
      </c>
      <c r="I49" s="299"/>
      <c r="J49" s="93"/>
      <c r="K49" s="300"/>
    </row>
    <row r="50" spans="1:11">
      <c r="A50" s="301" t="s">
        <v>260</v>
      </c>
      <c r="B50" s="301"/>
      <c r="C50" s="301"/>
      <c r="D50" s="301"/>
      <c r="E50" s="301"/>
      <c r="F50" s="301"/>
      <c r="G50" s="301"/>
      <c r="H50" s="301"/>
      <c r="I50" s="301"/>
      <c r="J50" s="301"/>
      <c r="K50" s="301"/>
    </row>
  </sheetData>
  <mergeCells count="10">
    <mergeCell ref="G39:H44"/>
    <mergeCell ref="I26:K26"/>
    <mergeCell ref="E3:F3"/>
    <mergeCell ref="G3:H3"/>
    <mergeCell ref="G12:H37"/>
    <mergeCell ref="I20:K20"/>
    <mergeCell ref="I21:K21"/>
    <mergeCell ref="I34:K34"/>
    <mergeCell ref="I35:K35"/>
    <mergeCell ref="I37:K37"/>
  </mergeCells>
  <phoneticPr fontId="5"/>
  <conditionalFormatting sqref="E5">
    <cfRule type="expression" dxfId="62" priority="53" stopIfTrue="1">
      <formula>E5=""</formula>
    </cfRule>
    <cfRule type="expression" dxfId="61" priority="54" stopIfTrue="1">
      <formula>""</formula>
    </cfRule>
  </conditionalFormatting>
  <conditionalFormatting sqref="G5">
    <cfRule type="expression" dxfId="60" priority="51" stopIfTrue="1">
      <formula>G5=""</formula>
    </cfRule>
    <cfRule type="expression" dxfId="59" priority="52" stopIfTrue="1">
      <formula>""</formula>
    </cfRule>
  </conditionalFormatting>
  <conditionalFormatting sqref="G7">
    <cfRule type="expression" dxfId="58" priority="49" stopIfTrue="1">
      <formula>G7=""</formula>
    </cfRule>
    <cfRule type="expression" dxfId="57" priority="50" stopIfTrue="1">
      <formula>""</formula>
    </cfRule>
  </conditionalFormatting>
  <conditionalFormatting sqref="E7">
    <cfRule type="expression" dxfId="56" priority="47" stopIfTrue="1">
      <formula>E7=""</formula>
    </cfRule>
    <cfRule type="expression" dxfId="55" priority="48" stopIfTrue="1">
      <formula>""</formula>
    </cfRule>
  </conditionalFormatting>
  <conditionalFormatting sqref="E9">
    <cfRule type="expression" dxfId="54" priority="45" stopIfTrue="1">
      <formula>E9=""</formula>
    </cfRule>
    <cfRule type="expression" dxfId="53" priority="46" stopIfTrue="1">
      <formula>""</formula>
    </cfRule>
  </conditionalFormatting>
  <conditionalFormatting sqref="G9">
    <cfRule type="expression" dxfId="52" priority="43" stopIfTrue="1">
      <formula>G9=""</formula>
    </cfRule>
    <cfRule type="expression" dxfId="51" priority="44" stopIfTrue="1">
      <formula>""</formula>
    </cfRule>
  </conditionalFormatting>
  <conditionalFormatting sqref="E10">
    <cfRule type="expression" dxfId="50" priority="41" stopIfTrue="1">
      <formula>E10=""</formula>
    </cfRule>
    <cfRule type="expression" dxfId="49" priority="42" stopIfTrue="1">
      <formula>""</formula>
    </cfRule>
  </conditionalFormatting>
  <conditionalFormatting sqref="E14">
    <cfRule type="expression" dxfId="48" priority="39" stopIfTrue="1">
      <formula>E14=""</formula>
    </cfRule>
    <cfRule type="expression" dxfId="47" priority="40" stopIfTrue="1">
      <formula>""</formula>
    </cfRule>
  </conditionalFormatting>
  <conditionalFormatting sqref="E17">
    <cfRule type="expression" dxfId="46" priority="37" stopIfTrue="1">
      <formula>E17=""</formula>
    </cfRule>
    <cfRule type="expression" dxfId="45" priority="38" stopIfTrue="1">
      <formula>""</formula>
    </cfRule>
  </conditionalFormatting>
  <conditionalFormatting sqref="E19">
    <cfRule type="expression" dxfId="44" priority="35" stopIfTrue="1">
      <formula>E19=""</formula>
    </cfRule>
    <cfRule type="expression" dxfId="43" priority="36" stopIfTrue="1">
      <formula>""</formula>
    </cfRule>
  </conditionalFormatting>
  <conditionalFormatting sqref="E20">
    <cfRule type="expression" dxfId="42" priority="33" stopIfTrue="1">
      <formula>E20=""</formula>
    </cfRule>
    <cfRule type="expression" dxfId="41" priority="34" stopIfTrue="1">
      <formula>""</formula>
    </cfRule>
  </conditionalFormatting>
  <conditionalFormatting sqref="E21">
    <cfRule type="expression" dxfId="40" priority="31" stopIfTrue="1">
      <formula>E21=""</formula>
    </cfRule>
    <cfRule type="expression" dxfId="39" priority="32" stopIfTrue="1">
      <formula>""</formula>
    </cfRule>
  </conditionalFormatting>
  <conditionalFormatting sqref="E23">
    <cfRule type="expression" dxfId="38" priority="29" stopIfTrue="1">
      <formula>E23=""</formula>
    </cfRule>
    <cfRule type="expression" dxfId="37" priority="30" stopIfTrue="1">
      <formula>""</formula>
    </cfRule>
  </conditionalFormatting>
  <conditionalFormatting sqref="E24">
    <cfRule type="expression" dxfId="36" priority="27" stopIfTrue="1">
      <formula>E24=""</formula>
    </cfRule>
    <cfRule type="expression" dxfId="35" priority="28" stopIfTrue="1">
      <formula>""</formula>
    </cfRule>
  </conditionalFormatting>
  <conditionalFormatting sqref="E25">
    <cfRule type="expression" dxfId="34" priority="25" stopIfTrue="1">
      <formula>E25=""</formula>
    </cfRule>
    <cfRule type="expression" dxfId="33" priority="26" stopIfTrue="1">
      <formula>""</formula>
    </cfRule>
  </conditionalFormatting>
  <conditionalFormatting sqref="E26">
    <cfRule type="expression" dxfId="32" priority="23" stopIfTrue="1">
      <formula>E26=""</formula>
    </cfRule>
    <cfRule type="expression" dxfId="31" priority="24" stopIfTrue="1">
      <formula>""</formula>
    </cfRule>
  </conditionalFormatting>
  <conditionalFormatting sqref="E28">
    <cfRule type="expression" dxfId="30" priority="21" stopIfTrue="1">
      <formula>E28=""</formula>
    </cfRule>
    <cfRule type="expression" dxfId="29" priority="22" stopIfTrue="1">
      <formula>""</formula>
    </cfRule>
  </conditionalFormatting>
  <conditionalFormatting sqref="E30:E35">
    <cfRule type="expression" dxfId="28" priority="19" stopIfTrue="1">
      <formula>E30=""</formula>
    </cfRule>
    <cfRule type="expression" dxfId="27" priority="20" stopIfTrue="1">
      <formula>""</formula>
    </cfRule>
  </conditionalFormatting>
  <conditionalFormatting sqref="E37">
    <cfRule type="expression" dxfId="26" priority="17" stopIfTrue="1">
      <formula>E37=""</formula>
    </cfRule>
    <cfRule type="expression" dxfId="25" priority="18" stopIfTrue="1">
      <formula>""</formula>
    </cfRule>
  </conditionalFormatting>
  <conditionalFormatting sqref="E39">
    <cfRule type="expression" dxfId="24" priority="15" stopIfTrue="1">
      <formula>E39=""</formula>
    </cfRule>
    <cfRule type="expression" dxfId="23" priority="16" stopIfTrue="1">
      <formula>""</formula>
    </cfRule>
  </conditionalFormatting>
  <conditionalFormatting sqref="E40">
    <cfRule type="expression" dxfId="22" priority="13" stopIfTrue="1">
      <formula>E40=""</formula>
    </cfRule>
    <cfRule type="expression" dxfId="21" priority="14" stopIfTrue="1">
      <formula>""</formula>
    </cfRule>
  </conditionalFormatting>
  <conditionalFormatting sqref="E41">
    <cfRule type="expression" dxfId="20" priority="11" stopIfTrue="1">
      <formula>E41=""</formula>
    </cfRule>
    <cfRule type="expression" dxfId="19" priority="12" stopIfTrue="1">
      <formula>""</formula>
    </cfRule>
  </conditionalFormatting>
  <conditionalFormatting sqref="E42">
    <cfRule type="expression" dxfId="18" priority="9" stopIfTrue="1">
      <formula>E42=""</formula>
    </cfRule>
    <cfRule type="expression" dxfId="17" priority="10" stopIfTrue="1">
      <formula>""</formula>
    </cfRule>
  </conditionalFormatting>
  <conditionalFormatting sqref="E43">
    <cfRule type="expression" dxfId="16" priority="7" stopIfTrue="1">
      <formula>E43=""</formula>
    </cfRule>
    <cfRule type="expression" dxfId="15" priority="8" stopIfTrue="1">
      <formula>""</formula>
    </cfRule>
  </conditionalFormatting>
  <conditionalFormatting sqref="E45">
    <cfRule type="expression" dxfId="14" priority="5" stopIfTrue="1">
      <formula>E45=""</formula>
    </cfRule>
    <cfRule type="expression" dxfId="13" priority="6" stopIfTrue="1">
      <formula>""</formula>
    </cfRule>
  </conditionalFormatting>
  <conditionalFormatting sqref="E49">
    <cfRule type="expression" dxfId="12" priority="3" stopIfTrue="1">
      <formula>E49=""</formula>
    </cfRule>
    <cfRule type="expression" dxfId="11" priority="4" stopIfTrue="1">
      <formula>""</formula>
    </cfRule>
  </conditionalFormatting>
  <conditionalFormatting sqref="G49">
    <cfRule type="expression" dxfId="10" priority="1" stopIfTrue="1">
      <formula>G49=""</formula>
    </cfRule>
    <cfRule type="expression" dxfId="9" priority="2" stopIfTrue="1">
      <formula>""</formula>
    </cfRule>
  </conditionalFormatting>
  <pageMargins left="1" right="0.17" top="0.25" bottom="0.19" header="0.2" footer="0.19"/>
  <pageSetup paperSize="9" scale="62" orientation="portrait" horizontalDpi="300" verticalDpi="300" r:id="rId1"/>
  <headerFooter alignWithMargins="0">
    <oddHeader>&amp;C&amp;"ＭＳ Ｐゴシック,太字"&amp;14&amp;KFF0000【記載例】</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1"/>
  <sheetViews>
    <sheetView showGridLines="0" view="pageBreakPreview" zoomScaleNormal="100" zoomScaleSheetLayoutView="100" workbookViewId="0">
      <selection activeCell="K23" sqref="K23"/>
    </sheetView>
  </sheetViews>
  <sheetFormatPr defaultRowHeight="13.5"/>
  <cols>
    <col min="1" max="1" width="3.625" style="4" customWidth="1"/>
    <col min="2" max="2" width="15.625" style="4" customWidth="1"/>
    <col min="3" max="8" width="5.625" style="4" customWidth="1"/>
    <col min="9" max="9" width="2.625" style="4" customWidth="1"/>
    <col min="10" max="10" width="10.625" style="4" customWidth="1"/>
    <col min="11" max="11" width="12.625" style="4" customWidth="1"/>
    <col min="12" max="16384" width="9" style="4"/>
  </cols>
  <sheetData>
    <row r="1" spans="1:11" ht="20.100000000000001" customHeight="1">
      <c r="K1" s="238" t="s">
        <v>369</v>
      </c>
    </row>
    <row r="2" spans="1:11" ht="20.100000000000001" customHeight="1">
      <c r="A2" s="4" t="s">
        <v>348</v>
      </c>
    </row>
    <row r="3" spans="1:11" ht="20.100000000000001" customHeight="1"/>
    <row r="4" spans="1:11" ht="20.100000000000001" customHeight="1">
      <c r="A4" s="4" t="s">
        <v>349</v>
      </c>
    </row>
    <row r="5" spans="1:11" ht="20.100000000000001" customHeight="1"/>
    <row r="6" spans="1:11" ht="20.100000000000001" customHeight="1" thickBot="1">
      <c r="B6" s="231" t="s">
        <v>365</v>
      </c>
      <c r="C6" s="41" t="s">
        <v>355</v>
      </c>
      <c r="D6" s="43"/>
      <c r="E6" s="42"/>
      <c r="F6" s="234" t="s">
        <v>356</v>
      </c>
      <c r="G6" s="235"/>
      <c r="H6" s="236"/>
      <c r="J6" s="40" t="s">
        <v>361</v>
      </c>
      <c r="K6" s="40" t="s">
        <v>362</v>
      </c>
    </row>
    <row r="7" spans="1:11" ht="20.100000000000001" customHeight="1" thickBot="1">
      <c r="B7" s="231" t="s">
        <v>364</v>
      </c>
      <c r="C7" s="644"/>
      <c r="D7" s="645"/>
      <c r="E7" s="647"/>
      <c r="F7" s="651"/>
      <c r="G7" s="652"/>
      <c r="H7" s="653"/>
      <c r="I7" s="15"/>
      <c r="J7" s="230"/>
      <c r="K7" s="422"/>
    </row>
    <row r="8" spans="1:11" ht="20.100000000000001" customHeight="1" thickBot="1">
      <c r="B8" s="231" t="s">
        <v>363</v>
      </c>
      <c r="C8" s="648"/>
      <c r="D8" s="649"/>
      <c r="E8" s="650"/>
      <c r="F8" s="413"/>
      <c r="G8" s="414"/>
      <c r="H8" s="415"/>
      <c r="J8" s="230"/>
      <c r="K8" s="422"/>
    </row>
    <row r="9" spans="1:11" ht="20.100000000000001" customHeight="1" thickBot="1">
      <c r="B9" s="231" t="s">
        <v>350</v>
      </c>
      <c r="C9" s="651"/>
      <c r="D9" s="652"/>
      <c r="E9" s="653"/>
      <c r="F9" s="416"/>
      <c r="G9" s="416"/>
      <c r="H9" s="417"/>
      <c r="I9" s="15"/>
      <c r="J9" s="230"/>
      <c r="K9" s="422"/>
    </row>
    <row r="10" spans="1:11" ht="20.100000000000001" customHeight="1">
      <c r="B10" s="231" t="s">
        <v>366</v>
      </c>
      <c r="C10" s="654">
        <f>SUM(C7:E9)</f>
        <v>0</v>
      </c>
      <c r="D10" s="655"/>
      <c r="E10" s="656"/>
      <c r="F10" s="644">
        <f>F7</f>
        <v>0</v>
      </c>
      <c r="G10" s="645"/>
      <c r="H10" s="646"/>
      <c r="J10" s="230"/>
      <c r="K10" s="422"/>
    </row>
    <row r="11" spans="1:11" ht="20.100000000000001" customHeight="1">
      <c r="C11" s="418"/>
      <c r="D11" s="418"/>
      <c r="E11" s="418"/>
      <c r="F11" s="418"/>
      <c r="G11" s="418"/>
      <c r="H11" s="418"/>
      <c r="J11" s="230"/>
      <c r="K11" s="422"/>
    </row>
    <row r="12" spans="1:11" ht="20.100000000000001" customHeight="1">
      <c r="B12" s="41" t="s">
        <v>365</v>
      </c>
      <c r="C12" s="419"/>
      <c r="D12" s="420"/>
      <c r="E12" s="421" t="s">
        <v>357</v>
      </c>
      <c r="F12" s="419"/>
      <c r="G12" s="419"/>
      <c r="H12" s="420"/>
      <c r="J12" s="230"/>
      <c r="K12" s="422"/>
    </row>
    <row r="13" spans="1:11" ht="20.100000000000001" customHeight="1">
      <c r="B13" s="232" t="s">
        <v>367</v>
      </c>
      <c r="C13" s="416"/>
      <c r="D13" s="417"/>
      <c r="E13" s="644"/>
      <c r="F13" s="645"/>
      <c r="G13" s="645"/>
      <c r="H13" s="646"/>
      <c r="J13" s="230"/>
      <c r="K13" s="422"/>
    </row>
    <row r="14" spans="1:11" ht="20.100000000000001" customHeight="1">
      <c r="B14" s="232" t="s">
        <v>351</v>
      </c>
      <c r="C14" s="416"/>
      <c r="D14" s="417"/>
      <c r="E14" s="644"/>
      <c r="F14" s="645"/>
      <c r="G14" s="645"/>
      <c r="H14" s="646"/>
    </row>
    <row r="15" spans="1:11" ht="20.100000000000001" customHeight="1">
      <c r="B15" s="232" t="s">
        <v>352</v>
      </c>
      <c r="C15" s="416"/>
      <c r="D15" s="417"/>
      <c r="E15" s="644">
        <f>SUM(E13:H14)</f>
        <v>0</v>
      </c>
      <c r="F15" s="645"/>
      <c r="G15" s="645"/>
      <c r="H15" s="646"/>
    </row>
    <row r="16" spans="1:11" ht="20.100000000000001" customHeight="1">
      <c r="B16" s="233"/>
      <c r="C16" s="191"/>
      <c r="D16" s="191"/>
      <c r="E16" s="191"/>
      <c r="F16" s="191"/>
      <c r="G16" s="191"/>
      <c r="H16" s="191"/>
    </row>
    <row r="17" spans="1:11" ht="20.100000000000001" customHeight="1"/>
    <row r="18" spans="1:11" ht="20.100000000000001" customHeight="1">
      <c r="A18" s="4" t="s">
        <v>353</v>
      </c>
    </row>
    <row r="19" spans="1:11" ht="20.100000000000001" customHeight="1"/>
    <row r="20" spans="1:11" ht="20.100000000000001" customHeight="1">
      <c r="B20" s="40" t="s">
        <v>354</v>
      </c>
      <c r="C20" s="41" t="s">
        <v>358</v>
      </c>
      <c r="D20" s="43"/>
      <c r="E20" s="42"/>
      <c r="F20" s="41" t="s">
        <v>359</v>
      </c>
      <c r="G20" s="43"/>
      <c r="H20" s="43"/>
      <c r="I20" s="42"/>
      <c r="J20" s="41" t="s">
        <v>360</v>
      </c>
      <c r="K20" s="42"/>
    </row>
    <row r="21" spans="1:11" ht="20.100000000000001" customHeight="1">
      <c r="B21" s="230"/>
      <c r="C21" s="657"/>
      <c r="D21" s="659"/>
      <c r="E21" s="658"/>
      <c r="F21" s="657"/>
      <c r="G21" s="659"/>
      <c r="H21" s="659"/>
      <c r="I21" s="658"/>
      <c r="J21" s="657"/>
      <c r="K21" s="658"/>
    </row>
    <row r="22" spans="1:11" ht="20.100000000000001" customHeight="1">
      <c r="B22" s="230"/>
      <c r="C22" s="657"/>
      <c r="D22" s="659"/>
      <c r="E22" s="658"/>
      <c r="F22" s="657"/>
      <c r="G22" s="659"/>
      <c r="H22" s="659"/>
      <c r="I22" s="658"/>
      <c r="J22" s="657"/>
      <c r="K22" s="658"/>
    </row>
    <row r="23" spans="1:11" ht="20.100000000000001" customHeight="1">
      <c r="B23" s="230"/>
      <c r="C23" s="657"/>
      <c r="D23" s="659"/>
      <c r="E23" s="658"/>
      <c r="F23" s="657"/>
      <c r="G23" s="659"/>
      <c r="H23" s="659"/>
      <c r="I23" s="658"/>
      <c r="J23" s="657"/>
      <c r="K23" s="658"/>
    </row>
    <row r="24" spans="1:11" ht="20.100000000000001" customHeight="1">
      <c r="B24" s="657" t="s">
        <v>368</v>
      </c>
      <c r="C24" s="659"/>
      <c r="D24" s="659"/>
      <c r="E24" s="659"/>
      <c r="F24" s="659"/>
      <c r="G24" s="659"/>
      <c r="H24" s="659"/>
      <c r="I24" s="658"/>
      <c r="J24" s="657"/>
      <c r="K24" s="658"/>
    </row>
    <row r="25" spans="1:11" s="7" customFormat="1" ht="20.100000000000001" customHeight="1"/>
    <row r="26" spans="1:11" s="7" customFormat="1" ht="18.75">
      <c r="A26" s="9" t="s">
        <v>646</v>
      </c>
    </row>
    <row r="27" spans="1:11" s="7" customFormat="1" ht="20.100000000000001" customHeight="1"/>
    <row r="28" spans="1:11" s="1" customFormat="1" ht="20.100000000000001" customHeight="1">
      <c r="A28" s="1" t="s">
        <v>528</v>
      </c>
    </row>
    <row r="29" spans="1:11" s="1" customFormat="1" ht="20.100000000000001" customHeight="1">
      <c r="A29" s="1" t="s">
        <v>529</v>
      </c>
    </row>
    <row r="30" spans="1:11" s="1" customFormat="1" ht="20.100000000000001" customHeight="1">
      <c r="A30" s="1" t="s">
        <v>527</v>
      </c>
    </row>
    <row r="31" spans="1:11" s="1" customFormat="1" ht="20.100000000000001" customHeight="1">
      <c r="A31" s="1" t="s">
        <v>530</v>
      </c>
    </row>
    <row r="32" spans="1:11" s="1" customFormat="1" ht="20.100000000000001" customHeight="1"/>
    <row r="33" spans="1:2" s="1" customFormat="1" ht="20.100000000000001" customHeight="1">
      <c r="A33" s="1" t="s">
        <v>648</v>
      </c>
    </row>
    <row r="34" spans="1:2" s="1" customFormat="1" ht="20.100000000000001" customHeight="1">
      <c r="B34" s="1" t="s">
        <v>595</v>
      </c>
    </row>
    <row r="35" spans="1:2" s="1" customFormat="1" ht="20.100000000000001" customHeight="1">
      <c r="B35" s="1" t="s">
        <v>596</v>
      </c>
    </row>
    <row r="36" spans="1:2" s="1" customFormat="1" ht="20.100000000000001" customHeight="1"/>
    <row r="37" spans="1:2" s="1" customFormat="1" ht="20.100000000000001" customHeight="1">
      <c r="A37" s="1" t="s">
        <v>649</v>
      </c>
    </row>
    <row r="38" spans="1:2" s="1" customFormat="1" ht="20.100000000000001" customHeight="1">
      <c r="B38" s="1" t="s">
        <v>597</v>
      </c>
    </row>
    <row r="39" spans="1:2" s="1" customFormat="1" ht="20.100000000000001" customHeight="1"/>
    <row r="40" spans="1:2" s="1" customFormat="1" ht="20.100000000000001" customHeight="1">
      <c r="A40" s="1" t="s">
        <v>647</v>
      </c>
      <c r="B40" s="1" t="s">
        <v>257</v>
      </c>
    </row>
    <row r="41" spans="1:2" s="1" customFormat="1" ht="20.100000000000001" customHeight="1">
      <c r="B41" s="1" t="s">
        <v>650</v>
      </c>
    </row>
    <row r="42" spans="1:2" s="1" customFormat="1" ht="20.100000000000001" customHeight="1">
      <c r="B42" s="1" t="s">
        <v>598</v>
      </c>
    </row>
    <row r="43" spans="1:2" s="1" customFormat="1" ht="20.100000000000001" customHeight="1">
      <c r="B43" s="243" t="s">
        <v>599</v>
      </c>
    </row>
    <row r="44" spans="1:2" s="1" customFormat="1" ht="20.100000000000001" customHeight="1">
      <c r="B44" s="1" t="s">
        <v>651</v>
      </c>
    </row>
    <row r="45" spans="1:2" s="1" customFormat="1" ht="20.100000000000001" customHeight="1">
      <c r="B45" s="1" t="s">
        <v>652</v>
      </c>
    </row>
    <row r="46" spans="1:2" s="1" customFormat="1" ht="20.100000000000001" customHeight="1">
      <c r="B46" s="1" t="s">
        <v>600</v>
      </c>
    </row>
    <row r="47" spans="1:2" s="1" customFormat="1" ht="20.100000000000001" customHeight="1">
      <c r="B47" s="1" t="s">
        <v>601</v>
      </c>
    </row>
    <row r="48" spans="1:2" s="1" customFormat="1" ht="20.100000000000001" customHeight="1"/>
    <row r="49" spans="2:2" s="1" customFormat="1" ht="20.100000000000001" customHeight="1">
      <c r="B49" s="243" t="s">
        <v>654</v>
      </c>
    </row>
    <row r="50" spans="2:2" s="1" customFormat="1" ht="20.100000000000001" customHeight="1">
      <c r="B50" s="243" t="s">
        <v>653</v>
      </c>
    </row>
    <row r="51" spans="2:2" s="1" customFormat="1" ht="20.100000000000001" customHeight="1"/>
  </sheetData>
  <mergeCells count="20">
    <mergeCell ref="J21:K21"/>
    <mergeCell ref="J22:K22"/>
    <mergeCell ref="J23:K23"/>
    <mergeCell ref="J24:K24"/>
    <mergeCell ref="B24:I24"/>
    <mergeCell ref="C21:E21"/>
    <mergeCell ref="C22:E22"/>
    <mergeCell ref="C23:E23"/>
    <mergeCell ref="F21:I21"/>
    <mergeCell ref="F22:I22"/>
    <mergeCell ref="F23:I23"/>
    <mergeCell ref="E13:H13"/>
    <mergeCell ref="E14:H14"/>
    <mergeCell ref="E15:H15"/>
    <mergeCell ref="C7:E7"/>
    <mergeCell ref="C8:E8"/>
    <mergeCell ref="F7:H7"/>
    <mergeCell ref="C9:E9"/>
    <mergeCell ref="C10:E10"/>
    <mergeCell ref="F10:H10"/>
  </mergeCells>
  <phoneticPr fontId="5"/>
  <conditionalFormatting sqref="C10:H10">
    <cfRule type="cellIs" dxfId="8" priority="2" stopIfTrue="1" operator="equal">
      <formula>0</formula>
    </cfRule>
  </conditionalFormatting>
  <conditionalFormatting sqref="E15:H15">
    <cfRule type="cellIs" dxfId="7"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9" orientation="portrait" r:id="rId1"/>
  <headerFooter alignWithMargins="0"/>
  <rowBreaks count="1" manualBreakCount="1">
    <brk id="25" max="1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zoomScaleNormal="100" zoomScaleSheetLayoutView="100" workbookViewId="0">
      <selection activeCell="K23" sqref="K23"/>
    </sheetView>
  </sheetViews>
  <sheetFormatPr defaultRowHeight="13.5"/>
  <cols>
    <col min="1" max="1" width="3.625" style="4" customWidth="1"/>
    <col min="2" max="2" width="15.625" style="4" customWidth="1"/>
    <col min="3" max="8" width="5.625" style="4" customWidth="1"/>
    <col min="9" max="9" width="2.625" style="4" customWidth="1"/>
    <col min="10" max="10" width="10.625" style="4" customWidth="1"/>
    <col min="11" max="11" width="12.625" style="4" customWidth="1"/>
    <col min="12" max="16384" width="9" style="4"/>
  </cols>
  <sheetData>
    <row r="1" spans="1:11" ht="20.100000000000001" customHeight="1">
      <c r="K1" s="238" t="s">
        <v>369</v>
      </c>
    </row>
    <row r="2" spans="1:11" ht="20.100000000000001" customHeight="1">
      <c r="A2" s="4" t="s">
        <v>348</v>
      </c>
    </row>
    <row r="3" spans="1:11" ht="20.100000000000001" customHeight="1"/>
    <row r="4" spans="1:11" ht="20.100000000000001" customHeight="1">
      <c r="A4" s="4" t="s">
        <v>349</v>
      </c>
    </row>
    <row r="5" spans="1:11" ht="20.100000000000001" customHeight="1"/>
    <row r="6" spans="1:11" ht="20.100000000000001" customHeight="1" thickBot="1">
      <c r="B6" s="231" t="s">
        <v>365</v>
      </c>
      <c r="C6" s="41" t="s">
        <v>355</v>
      </c>
      <c r="D6" s="43"/>
      <c r="E6" s="42"/>
      <c r="F6" s="234" t="s">
        <v>356</v>
      </c>
      <c r="G6" s="235"/>
      <c r="H6" s="236"/>
      <c r="J6" s="40" t="s">
        <v>361</v>
      </c>
      <c r="K6" s="40" t="s">
        <v>362</v>
      </c>
    </row>
    <row r="7" spans="1:11" ht="20.100000000000001" customHeight="1" thickBot="1">
      <c r="B7" s="231" t="s">
        <v>364</v>
      </c>
      <c r="C7" s="660">
        <v>5000000</v>
      </c>
      <c r="D7" s="661"/>
      <c r="E7" s="662"/>
      <c r="F7" s="651"/>
      <c r="G7" s="652"/>
      <c r="H7" s="653"/>
      <c r="I7" s="15"/>
      <c r="J7" s="230"/>
      <c r="K7" s="230"/>
    </row>
    <row r="8" spans="1:11" ht="20.100000000000001" customHeight="1" thickBot="1">
      <c r="B8" s="231" t="s">
        <v>363</v>
      </c>
      <c r="C8" s="663">
        <v>-1500000</v>
      </c>
      <c r="D8" s="664"/>
      <c r="E8" s="665"/>
      <c r="F8" s="413"/>
      <c r="G8" s="414"/>
      <c r="H8" s="415"/>
      <c r="J8" s="230"/>
      <c r="K8" s="230"/>
    </row>
    <row r="9" spans="1:11" ht="20.100000000000001" customHeight="1" thickBot="1">
      <c r="B9" s="231" t="s">
        <v>350</v>
      </c>
      <c r="C9" s="666"/>
      <c r="D9" s="667"/>
      <c r="E9" s="668"/>
      <c r="F9" s="416"/>
      <c r="G9" s="416"/>
      <c r="H9" s="417"/>
      <c r="I9" s="15"/>
      <c r="J9" s="230"/>
      <c r="K9" s="230"/>
    </row>
    <row r="10" spans="1:11" ht="20.100000000000001" customHeight="1">
      <c r="B10" s="231" t="s">
        <v>366</v>
      </c>
      <c r="C10" s="669">
        <v>3500000</v>
      </c>
      <c r="D10" s="670"/>
      <c r="E10" s="671"/>
      <c r="F10" s="644"/>
      <c r="G10" s="645"/>
      <c r="H10" s="646"/>
      <c r="J10" s="230"/>
      <c r="K10" s="230"/>
    </row>
    <row r="11" spans="1:11" ht="20.100000000000001" customHeight="1">
      <c r="J11" s="230"/>
      <c r="K11" s="230"/>
    </row>
    <row r="12" spans="1:11" ht="20.100000000000001" customHeight="1">
      <c r="B12" s="41" t="s">
        <v>365</v>
      </c>
      <c r="C12" s="43"/>
      <c r="D12" s="42"/>
      <c r="E12" s="41" t="s">
        <v>357</v>
      </c>
      <c r="F12" s="43"/>
      <c r="G12" s="43"/>
      <c r="H12" s="42"/>
      <c r="J12" s="230"/>
      <c r="K12" s="230"/>
    </row>
    <row r="13" spans="1:11" ht="20.100000000000001" customHeight="1">
      <c r="B13" s="232" t="s">
        <v>367</v>
      </c>
      <c r="C13" s="187"/>
      <c r="D13" s="188"/>
      <c r="E13" s="660">
        <v>4000000</v>
      </c>
      <c r="F13" s="661"/>
      <c r="G13" s="661"/>
      <c r="H13" s="672"/>
      <c r="J13" s="230"/>
      <c r="K13" s="230"/>
    </row>
    <row r="14" spans="1:11" ht="20.100000000000001" customHeight="1">
      <c r="B14" s="232" t="s">
        <v>351</v>
      </c>
      <c r="C14" s="187"/>
      <c r="D14" s="188"/>
      <c r="E14" s="660"/>
      <c r="F14" s="661"/>
      <c r="G14" s="661"/>
      <c r="H14" s="672"/>
    </row>
    <row r="15" spans="1:11" ht="20.100000000000001" customHeight="1">
      <c r="B15" s="232" t="s">
        <v>352</v>
      </c>
      <c r="C15" s="187"/>
      <c r="D15" s="188"/>
      <c r="E15" s="660">
        <f>SUM(E13:H14)</f>
        <v>4000000</v>
      </c>
      <c r="F15" s="661"/>
      <c r="G15" s="661"/>
      <c r="H15" s="672"/>
    </row>
    <row r="16" spans="1:11" ht="20.100000000000001" customHeight="1">
      <c r="B16" s="233"/>
      <c r="C16" s="191"/>
      <c r="D16" s="191"/>
      <c r="E16" s="191"/>
      <c r="F16" s="191"/>
      <c r="G16" s="191"/>
      <c r="H16" s="191"/>
    </row>
    <row r="17" spans="1:11" ht="20.100000000000001" customHeight="1"/>
    <row r="18" spans="1:11" ht="20.100000000000001" customHeight="1">
      <c r="A18" s="4" t="s">
        <v>353</v>
      </c>
    </row>
    <row r="19" spans="1:11" ht="20.100000000000001" customHeight="1"/>
    <row r="20" spans="1:11" ht="20.100000000000001" customHeight="1">
      <c r="B20" s="40" t="s">
        <v>354</v>
      </c>
      <c r="C20" s="41" t="s">
        <v>358</v>
      </c>
      <c r="D20" s="43"/>
      <c r="E20" s="42"/>
      <c r="F20" s="41" t="s">
        <v>359</v>
      </c>
      <c r="G20" s="43"/>
      <c r="H20" s="43"/>
      <c r="I20" s="42"/>
      <c r="J20" s="41" t="s">
        <v>360</v>
      </c>
      <c r="K20" s="42"/>
    </row>
    <row r="21" spans="1:11" ht="20.100000000000001" customHeight="1">
      <c r="B21" s="230"/>
      <c r="C21" s="657"/>
      <c r="D21" s="659"/>
      <c r="E21" s="658"/>
      <c r="F21" s="657"/>
      <c r="G21" s="659"/>
      <c r="H21" s="659"/>
      <c r="I21" s="658"/>
      <c r="J21" s="657"/>
      <c r="K21" s="658"/>
    </row>
    <row r="22" spans="1:11" ht="20.100000000000001" customHeight="1">
      <c r="B22" s="230"/>
      <c r="C22" s="657"/>
      <c r="D22" s="659"/>
      <c r="E22" s="658"/>
      <c r="F22" s="657"/>
      <c r="G22" s="659"/>
      <c r="H22" s="659"/>
      <c r="I22" s="658"/>
      <c r="J22" s="657"/>
      <c r="K22" s="658"/>
    </row>
    <row r="23" spans="1:11" ht="20.100000000000001" customHeight="1">
      <c r="B23" s="230"/>
      <c r="C23" s="657"/>
      <c r="D23" s="659"/>
      <c r="E23" s="658"/>
      <c r="F23" s="657"/>
      <c r="G23" s="659"/>
      <c r="H23" s="659"/>
      <c r="I23" s="658"/>
      <c r="J23" s="657"/>
      <c r="K23" s="658"/>
    </row>
    <row r="24" spans="1:11" ht="20.100000000000001" customHeight="1">
      <c r="B24" s="657" t="s">
        <v>368</v>
      </c>
      <c r="C24" s="659"/>
      <c r="D24" s="659"/>
      <c r="E24" s="659"/>
      <c r="F24" s="659"/>
      <c r="G24" s="659"/>
      <c r="H24" s="659"/>
      <c r="I24" s="658"/>
      <c r="J24" s="657"/>
      <c r="K24" s="658"/>
    </row>
    <row r="25" spans="1:11" s="7" customFormat="1" ht="20.100000000000001" customHeight="1"/>
  </sheetData>
  <mergeCells count="20">
    <mergeCell ref="J21:K21"/>
    <mergeCell ref="C7:E7"/>
    <mergeCell ref="F7:H7"/>
    <mergeCell ref="C8:E8"/>
    <mergeCell ref="C9:E9"/>
    <mergeCell ref="C10:E10"/>
    <mergeCell ref="F10:H10"/>
    <mergeCell ref="E13:H13"/>
    <mergeCell ref="E14:H14"/>
    <mergeCell ref="E15:H15"/>
    <mergeCell ref="C21:E21"/>
    <mergeCell ref="F21:I21"/>
    <mergeCell ref="B24:I24"/>
    <mergeCell ref="J24:K24"/>
    <mergeCell ref="C22:E22"/>
    <mergeCell ref="F22:I22"/>
    <mergeCell ref="J22:K22"/>
    <mergeCell ref="C23:E23"/>
    <mergeCell ref="F23:I23"/>
    <mergeCell ref="J23:K23"/>
  </mergeCells>
  <phoneticPr fontId="5"/>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Header>&amp;C&amp;"ＭＳ Ｐゴシック,太字"&amp;14&amp;KFF0000【記載例】</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zoomScaleNormal="100" zoomScaleSheetLayoutView="100" workbookViewId="0">
      <selection activeCell="K23" sqref="K23"/>
    </sheetView>
  </sheetViews>
  <sheetFormatPr defaultRowHeight="13.5"/>
  <cols>
    <col min="1" max="1" width="3.625" style="4" customWidth="1"/>
    <col min="2" max="2" width="15.625" style="4" customWidth="1"/>
    <col min="3" max="8" width="5.625" style="4" customWidth="1"/>
    <col min="9" max="9" width="2.625" style="4" customWidth="1"/>
    <col min="10" max="10" width="10.625" style="4" customWidth="1"/>
    <col min="11" max="11" width="12.625" style="4" customWidth="1"/>
    <col min="12" max="16384" width="9" style="4"/>
  </cols>
  <sheetData>
    <row r="1" spans="1:11" ht="20.100000000000001" customHeight="1">
      <c r="K1" s="238" t="s">
        <v>369</v>
      </c>
    </row>
    <row r="2" spans="1:11" ht="20.100000000000001" customHeight="1">
      <c r="A2" s="4" t="s">
        <v>348</v>
      </c>
    </row>
    <row r="3" spans="1:11" ht="20.100000000000001" customHeight="1"/>
    <row r="4" spans="1:11" ht="20.100000000000001" customHeight="1">
      <c r="A4" s="4" t="s">
        <v>349</v>
      </c>
    </row>
    <row r="5" spans="1:11" ht="20.100000000000001" customHeight="1"/>
    <row r="6" spans="1:11" ht="20.100000000000001" customHeight="1" thickBot="1">
      <c r="B6" s="231" t="s">
        <v>365</v>
      </c>
      <c r="C6" s="41" t="s">
        <v>355</v>
      </c>
      <c r="D6" s="43"/>
      <c r="E6" s="42"/>
      <c r="F6" s="234" t="s">
        <v>356</v>
      </c>
      <c r="G6" s="235"/>
      <c r="H6" s="236"/>
      <c r="J6" s="40" t="s">
        <v>361</v>
      </c>
      <c r="K6" s="40" t="s">
        <v>362</v>
      </c>
    </row>
    <row r="7" spans="1:11" ht="20.100000000000001" customHeight="1" thickBot="1">
      <c r="B7" s="231" t="s">
        <v>364</v>
      </c>
      <c r="C7" s="644"/>
      <c r="D7" s="645"/>
      <c r="E7" s="647"/>
      <c r="F7" s="651"/>
      <c r="G7" s="652"/>
      <c r="H7" s="653"/>
      <c r="I7" s="15"/>
      <c r="J7" s="230"/>
      <c r="K7" s="230"/>
    </row>
    <row r="8" spans="1:11" ht="20.100000000000001" customHeight="1" thickBot="1">
      <c r="B8" s="231" t="s">
        <v>363</v>
      </c>
      <c r="C8" s="648"/>
      <c r="D8" s="649"/>
      <c r="E8" s="650"/>
      <c r="F8" s="413"/>
      <c r="G8" s="414"/>
      <c r="H8" s="415"/>
      <c r="J8" s="230"/>
      <c r="K8" s="230"/>
    </row>
    <row r="9" spans="1:11" ht="20.100000000000001" customHeight="1" thickBot="1">
      <c r="B9" s="231" t="s">
        <v>350</v>
      </c>
      <c r="C9" s="651"/>
      <c r="D9" s="652"/>
      <c r="E9" s="653"/>
      <c r="F9" s="416"/>
      <c r="G9" s="416"/>
      <c r="H9" s="417"/>
      <c r="I9" s="15"/>
      <c r="J9" s="230"/>
      <c r="K9" s="230"/>
    </row>
    <row r="10" spans="1:11" ht="20.100000000000001" customHeight="1">
      <c r="B10" s="231" t="s">
        <v>366</v>
      </c>
      <c r="C10" s="654"/>
      <c r="D10" s="655"/>
      <c r="E10" s="656"/>
      <c r="F10" s="644"/>
      <c r="G10" s="645"/>
      <c r="H10" s="646"/>
      <c r="J10" s="230"/>
      <c r="K10" s="230"/>
    </row>
    <row r="11" spans="1:11" ht="20.100000000000001" customHeight="1">
      <c r="J11" s="230"/>
      <c r="K11" s="230"/>
    </row>
    <row r="12" spans="1:11" ht="20.100000000000001" customHeight="1">
      <c r="B12" s="41" t="s">
        <v>365</v>
      </c>
      <c r="C12" s="43"/>
      <c r="D12" s="42"/>
      <c r="E12" s="41" t="s">
        <v>357</v>
      </c>
      <c r="F12" s="43"/>
      <c r="G12" s="43"/>
      <c r="H12" s="42"/>
      <c r="J12" s="230"/>
      <c r="K12" s="230"/>
    </row>
    <row r="13" spans="1:11" ht="20.100000000000001" customHeight="1">
      <c r="B13" s="232" t="s">
        <v>367</v>
      </c>
      <c r="C13" s="187"/>
      <c r="D13" s="188"/>
      <c r="E13" s="644"/>
      <c r="F13" s="645"/>
      <c r="G13" s="645"/>
      <c r="H13" s="646"/>
      <c r="J13" s="230"/>
      <c r="K13" s="230"/>
    </row>
    <row r="14" spans="1:11" ht="20.100000000000001" customHeight="1">
      <c r="B14" s="232" t="s">
        <v>351</v>
      </c>
      <c r="C14" s="187"/>
      <c r="D14" s="188"/>
      <c r="E14" s="644"/>
      <c r="F14" s="645"/>
      <c r="G14" s="645"/>
      <c r="H14" s="646"/>
    </row>
    <row r="15" spans="1:11" ht="20.100000000000001" customHeight="1">
      <c r="B15" s="232" t="s">
        <v>352</v>
      </c>
      <c r="C15" s="187"/>
      <c r="D15" s="188"/>
      <c r="E15" s="644">
        <f>SUM(E13:H14)</f>
        <v>0</v>
      </c>
      <c r="F15" s="645"/>
      <c r="G15" s="645"/>
      <c r="H15" s="646"/>
    </row>
    <row r="16" spans="1:11" ht="20.100000000000001" customHeight="1">
      <c r="B16" s="233"/>
      <c r="C16" s="191"/>
      <c r="D16" s="191"/>
      <c r="E16" s="191"/>
      <c r="F16" s="191"/>
      <c r="G16" s="191"/>
      <c r="H16" s="191"/>
    </row>
    <row r="17" spans="1:11" ht="20.100000000000001" customHeight="1"/>
    <row r="18" spans="1:11" ht="20.100000000000001" customHeight="1">
      <c r="A18" s="4" t="s">
        <v>353</v>
      </c>
    </row>
    <row r="19" spans="1:11" ht="20.100000000000001" customHeight="1"/>
    <row r="20" spans="1:11" ht="20.100000000000001" customHeight="1">
      <c r="B20" s="40" t="s">
        <v>354</v>
      </c>
      <c r="C20" s="41" t="s">
        <v>358</v>
      </c>
      <c r="D20" s="43"/>
      <c r="E20" s="42"/>
      <c r="F20" s="41" t="s">
        <v>359</v>
      </c>
      <c r="G20" s="43"/>
      <c r="H20" s="43"/>
      <c r="I20" s="42"/>
      <c r="J20" s="41" t="s">
        <v>360</v>
      </c>
      <c r="K20" s="42"/>
    </row>
    <row r="21" spans="1:11" ht="20.100000000000001" customHeight="1">
      <c r="B21" s="426" t="s">
        <v>716</v>
      </c>
      <c r="C21" s="673" t="s">
        <v>715</v>
      </c>
      <c r="D21" s="674"/>
      <c r="E21" s="675"/>
      <c r="F21" s="673">
        <v>1234567</v>
      </c>
      <c r="G21" s="674"/>
      <c r="H21" s="674"/>
      <c r="I21" s="675"/>
      <c r="J21" s="660">
        <v>4000000</v>
      </c>
      <c r="K21" s="672"/>
    </row>
    <row r="22" spans="1:11" ht="20.100000000000001" customHeight="1">
      <c r="B22" s="230"/>
      <c r="C22" s="657"/>
      <c r="D22" s="659"/>
      <c r="E22" s="658"/>
      <c r="F22" s="657"/>
      <c r="G22" s="659"/>
      <c r="H22" s="659"/>
      <c r="I22" s="658"/>
      <c r="J22" s="657"/>
      <c r="K22" s="658"/>
    </row>
    <row r="23" spans="1:11" ht="20.100000000000001" customHeight="1">
      <c r="B23" s="230"/>
      <c r="C23" s="657"/>
      <c r="D23" s="659"/>
      <c r="E23" s="658"/>
      <c r="F23" s="657"/>
      <c r="G23" s="659"/>
      <c r="H23" s="659"/>
      <c r="I23" s="658"/>
      <c r="J23" s="657"/>
      <c r="K23" s="658"/>
    </row>
    <row r="24" spans="1:11" ht="20.100000000000001" customHeight="1">
      <c r="B24" s="657" t="s">
        <v>368</v>
      </c>
      <c r="C24" s="659"/>
      <c r="D24" s="659"/>
      <c r="E24" s="659"/>
      <c r="F24" s="659"/>
      <c r="G24" s="659"/>
      <c r="H24" s="659"/>
      <c r="I24" s="658"/>
      <c r="J24" s="657"/>
      <c r="K24" s="658"/>
    </row>
    <row r="25" spans="1:11" s="7" customFormat="1" ht="20.100000000000001" customHeight="1"/>
  </sheetData>
  <mergeCells count="20">
    <mergeCell ref="J21:K21"/>
    <mergeCell ref="B24:I24"/>
    <mergeCell ref="J24:K24"/>
    <mergeCell ref="C22:E22"/>
    <mergeCell ref="F22:I22"/>
    <mergeCell ref="J22:K22"/>
    <mergeCell ref="C23:E23"/>
    <mergeCell ref="F23:I23"/>
    <mergeCell ref="J23:K23"/>
    <mergeCell ref="E13:H13"/>
    <mergeCell ref="E14:H14"/>
    <mergeCell ref="E15:H15"/>
    <mergeCell ref="C21:E21"/>
    <mergeCell ref="F21:I21"/>
    <mergeCell ref="C7:E7"/>
    <mergeCell ref="F7:H7"/>
    <mergeCell ref="C8:E8"/>
    <mergeCell ref="C9:E9"/>
    <mergeCell ref="C10:E10"/>
    <mergeCell ref="F10:H10"/>
  </mergeCells>
  <phoneticPr fontId="5"/>
  <conditionalFormatting sqref="E15:H15">
    <cfRule type="cellIs" dxfId="6"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Header>&amp;C&amp;"ＭＳ Ｐ明朝,太字"&amp;14&amp;KFF0000記載例</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3:H56"/>
  <sheetViews>
    <sheetView view="pageBreakPreview" topLeftCell="A43" zoomScale="90" zoomScaleNormal="100" zoomScaleSheetLayoutView="90" workbookViewId="0">
      <selection activeCell="K23" sqref="K23"/>
    </sheetView>
  </sheetViews>
  <sheetFormatPr defaultRowHeight="13.5"/>
  <cols>
    <col min="5" max="5" width="9.125" customWidth="1"/>
    <col min="8" max="8" width="11.75" customWidth="1"/>
  </cols>
  <sheetData>
    <row r="3" spans="1:6" ht="26.25" customHeight="1">
      <c r="A3" s="312"/>
      <c r="B3" s="306"/>
      <c r="E3" s="307" t="s">
        <v>557</v>
      </c>
    </row>
    <row r="4" spans="1:6" ht="18.75">
      <c r="A4" s="307"/>
      <c r="B4" s="306"/>
    </row>
    <row r="5" spans="1:6" ht="26.25" customHeight="1">
      <c r="A5" s="314"/>
      <c r="B5" s="306"/>
      <c r="E5" s="305"/>
      <c r="F5" s="313"/>
    </row>
    <row r="6" spans="1:6" ht="26.25" customHeight="1">
      <c r="A6" s="314"/>
      <c r="B6" s="306"/>
      <c r="E6" s="305" t="s">
        <v>558</v>
      </c>
      <c r="F6" s="313"/>
    </row>
    <row r="7" spans="1:6" ht="26.25" customHeight="1">
      <c r="A7" s="314"/>
      <c r="B7" s="306"/>
      <c r="E7" s="305"/>
      <c r="F7" s="313"/>
    </row>
    <row r="8" spans="1:6" ht="18.75">
      <c r="A8" s="314"/>
      <c r="B8" s="306"/>
      <c r="E8" s="305"/>
      <c r="F8" s="313"/>
    </row>
    <row r="9" spans="1:6" ht="24" customHeight="1">
      <c r="A9" s="314"/>
      <c r="B9" s="306"/>
      <c r="E9" s="305" t="s">
        <v>724</v>
      </c>
      <c r="F9" s="306"/>
    </row>
    <row r="10" spans="1:6" ht="24" customHeight="1">
      <c r="A10" s="314"/>
      <c r="B10" s="306"/>
      <c r="E10" s="305" t="s">
        <v>559</v>
      </c>
      <c r="F10" s="306"/>
    </row>
    <row r="11" spans="1:6" ht="18.75">
      <c r="A11" s="314"/>
      <c r="B11" s="306"/>
      <c r="E11" s="305"/>
      <c r="F11" s="306"/>
    </row>
    <row r="12" spans="1:6" ht="18.75">
      <c r="A12" s="314"/>
      <c r="B12" s="306"/>
      <c r="E12" s="305"/>
      <c r="F12" s="306"/>
    </row>
    <row r="13" spans="1:6" ht="18.75">
      <c r="A13" s="314"/>
      <c r="B13" s="306"/>
      <c r="E13" s="305"/>
      <c r="F13" s="306"/>
    </row>
    <row r="14" spans="1:6" ht="24.75" customHeight="1">
      <c r="A14" s="313"/>
      <c r="B14" s="306"/>
      <c r="E14" s="316" t="s">
        <v>725</v>
      </c>
      <c r="F14" s="306"/>
    </row>
    <row r="15" spans="1:6" ht="20.25" customHeight="1">
      <c r="A15" s="315"/>
      <c r="B15" s="306"/>
      <c r="E15" s="316" t="s">
        <v>726</v>
      </c>
    </row>
    <row r="16" spans="1:6" ht="14.25">
      <c r="A16" s="315"/>
      <c r="B16" s="306"/>
    </row>
    <row r="17" spans="1:2" ht="14.25">
      <c r="A17" s="315"/>
      <c r="B17" s="306"/>
    </row>
    <row r="18" spans="1:2" ht="14.25">
      <c r="A18" s="308"/>
      <c r="B18" s="306"/>
    </row>
    <row r="19" spans="1:2" ht="14.25">
      <c r="A19" s="308"/>
      <c r="B19" s="306"/>
    </row>
    <row r="20" spans="1:2" ht="14.25">
      <c r="A20" s="309"/>
      <c r="B20" s="306"/>
    </row>
    <row r="21" spans="1:2" ht="14.25">
      <c r="A21" s="309"/>
      <c r="B21" s="306"/>
    </row>
    <row r="22" spans="1:2" ht="14.25">
      <c r="A22" s="309"/>
      <c r="B22" s="306"/>
    </row>
    <row r="23" spans="1:2" ht="14.25">
      <c r="A23" s="309"/>
      <c r="B23" s="306"/>
    </row>
    <row r="24" spans="1:2" ht="14.25">
      <c r="A24" s="308"/>
      <c r="B24" s="306"/>
    </row>
    <row r="25" spans="1:2" ht="14.25">
      <c r="A25" s="309"/>
      <c r="B25" s="306"/>
    </row>
    <row r="26" spans="1:2" ht="14.25">
      <c r="A26" s="308"/>
      <c r="B26" s="306"/>
    </row>
    <row r="27" spans="1:2" ht="14.25">
      <c r="A27" s="308"/>
      <c r="B27" s="306"/>
    </row>
    <row r="28" spans="1:2" ht="14.25">
      <c r="A28" s="308"/>
      <c r="B28" s="306"/>
    </row>
    <row r="29" spans="1:2" ht="14.25">
      <c r="A29" s="309" t="s">
        <v>560</v>
      </c>
      <c r="B29" s="306"/>
    </row>
    <row r="30" spans="1:2" ht="14.25">
      <c r="A30" s="309"/>
      <c r="B30" s="306"/>
    </row>
    <row r="31" spans="1:2" ht="14.25">
      <c r="A31" s="309"/>
      <c r="B31" s="306"/>
    </row>
    <row r="32" spans="1:2" ht="9" customHeight="1">
      <c r="A32" s="309"/>
      <c r="B32" s="306"/>
    </row>
    <row r="33" spans="1:8" ht="21.75" customHeight="1">
      <c r="A33" s="318"/>
      <c r="B33" s="318"/>
      <c r="E33" s="319" t="s">
        <v>732</v>
      </c>
      <c r="F33" s="318"/>
    </row>
    <row r="34" spans="1:8" ht="14.25">
      <c r="A34" s="309"/>
      <c r="B34" s="306"/>
    </row>
    <row r="35" spans="1:8" ht="13.5" customHeight="1">
      <c r="A35" s="320"/>
      <c r="B35" s="320"/>
      <c r="E35" s="311" t="s">
        <v>571</v>
      </c>
      <c r="F35" s="321"/>
    </row>
    <row r="36" spans="1:8" ht="14.25">
      <c r="A36" s="308"/>
      <c r="B36" s="306"/>
      <c r="E36" s="311" t="s">
        <v>572</v>
      </c>
    </row>
    <row r="37" spans="1:8" ht="14.25">
      <c r="A37" s="308"/>
      <c r="B37" s="306"/>
      <c r="E37" s="311"/>
    </row>
    <row r="38" spans="1:8" ht="14.25">
      <c r="A38" s="310" t="s">
        <v>561</v>
      </c>
      <c r="B38" s="306"/>
    </row>
    <row r="39" spans="1:8" ht="14.25">
      <c r="A39" s="308"/>
      <c r="B39" s="306"/>
    </row>
    <row r="40" spans="1:8" ht="14.25">
      <c r="B40" s="306"/>
      <c r="E40" s="320" t="s">
        <v>730</v>
      </c>
      <c r="F40" s="320"/>
    </row>
    <row r="41" spans="1:8" ht="14.25">
      <c r="B41" s="306"/>
      <c r="E41" s="320" t="s">
        <v>731</v>
      </c>
      <c r="F41" s="320"/>
    </row>
    <row r="42" spans="1:8" ht="14.25">
      <c r="B42" s="306"/>
      <c r="E42" s="320" t="s">
        <v>562</v>
      </c>
      <c r="F42" s="320"/>
    </row>
    <row r="43" spans="1:8" ht="14.25">
      <c r="A43" s="311"/>
      <c r="B43" s="306"/>
    </row>
    <row r="44" spans="1:8" ht="13.5" customHeight="1">
      <c r="A44" s="320"/>
      <c r="B44" s="306"/>
      <c r="E44" s="311" t="s">
        <v>11</v>
      </c>
      <c r="F44" s="306"/>
    </row>
    <row r="45" spans="1:8" ht="14.25">
      <c r="A45" s="311"/>
      <c r="B45" s="306"/>
    </row>
    <row r="46" spans="1:8" ht="13.5" customHeight="1">
      <c r="E46" s="311" t="s">
        <v>563</v>
      </c>
      <c r="F46" s="306"/>
    </row>
    <row r="47" spans="1:8" ht="14.25">
      <c r="A47" s="311"/>
      <c r="B47" s="306"/>
    </row>
    <row r="48" spans="1:8" ht="43.5" customHeight="1">
      <c r="B48" s="679" t="s">
        <v>564</v>
      </c>
      <c r="C48" s="680"/>
      <c r="D48" s="681"/>
      <c r="E48" s="679" t="s">
        <v>576</v>
      </c>
      <c r="F48" s="680"/>
      <c r="G48" s="680"/>
      <c r="H48" s="681"/>
    </row>
    <row r="49" spans="2:8" ht="57.75" customHeight="1">
      <c r="B49" s="679" t="s">
        <v>565</v>
      </c>
      <c r="C49" s="680" t="s">
        <v>565</v>
      </c>
      <c r="D49" s="681"/>
      <c r="E49" s="676" t="s">
        <v>566</v>
      </c>
      <c r="F49" s="677"/>
      <c r="G49" s="677"/>
      <c r="H49" s="678"/>
    </row>
    <row r="50" spans="2:8" ht="29.25" customHeight="1">
      <c r="B50" s="679" t="s">
        <v>567</v>
      </c>
      <c r="C50" s="680" t="s">
        <v>567</v>
      </c>
      <c r="D50" s="681"/>
      <c r="E50" s="676"/>
      <c r="F50" s="686"/>
      <c r="G50" s="686"/>
      <c r="H50" s="460" t="s">
        <v>729</v>
      </c>
    </row>
    <row r="51" spans="2:8" ht="21.75" customHeight="1">
      <c r="B51" s="687" t="s">
        <v>728</v>
      </c>
      <c r="C51" s="688"/>
      <c r="D51" s="689"/>
      <c r="E51" s="682" t="s">
        <v>754</v>
      </c>
      <c r="F51" s="683"/>
      <c r="G51" s="461"/>
      <c r="H51" s="462" t="s">
        <v>727</v>
      </c>
    </row>
    <row r="52" spans="2:8" ht="21" customHeight="1">
      <c r="B52" s="690"/>
      <c r="C52" s="691"/>
      <c r="D52" s="692"/>
      <c r="E52" s="684" t="s">
        <v>755</v>
      </c>
      <c r="F52" s="685"/>
      <c r="G52" s="463"/>
      <c r="H52" s="462" t="s">
        <v>727</v>
      </c>
    </row>
    <row r="53" spans="2:8" ht="29.25" customHeight="1">
      <c r="B53" s="679" t="s">
        <v>568</v>
      </c>
      <c r="C53" s="680" t="s">
        <v>568</v>
      </c>
      <c r="D53" s="681"/>
      <c r="E53" s="676" t="s">
        <v>575</v>
      </c>
      <c r="F53" s="677"/>
      <c r="G53" s="677"/>
      <c r="H53" s="678"/>
    </row>
    <row r="54" spans="2:8" ht="29.25" customHeight="1">
      <c r="B54" s="679" t="s">
        <v>569</v>
      </c>
      <c r="C54" s="680" t="s">
        <v>569</v>
      </c>
      <c r="D54" s="681"/>
      <c r="E54" s="676" t="s">
        <v>574</v>
      </c>
      <c r="F54" s="677"/>
      <c r="G54" s="677"/>
      <c r="H54" s="678"/>
    </row>
    <row r="55" spans="2:8" ht="43.5" customHeight="1">
      <c r="B55" s="679" t="s">
        <v>570</v>
      </c>
      <c r="C55" s="680" t="s">
        <v>570</v>
      </c>
      <c r="D55" s="681"/>
      <c r="E55" s="676" t="s">
        <v>573</v>
      </c>
      <c r="F55" s="677"/>
      <c r="G55" s="677"/>
      <c r="H55" s="678"/>
    </row>
    <row r="56" spans="2:8" ht="43.5" customHeight="1">
      <c r="C56" s="317"/>
      <c r="D56" s="317"/>
      <c r="E56" s="317"/>
      <c r="F56" s="317"/>
      <c r="G56" s="317"/>
      <c r="H56" s="317"/>
    </row>
  </sheetData>
  <mergeCells count="15">
    <mergeCell ref="B55:D55"/>
    <mergeCell ref="B48:D48"/>
    <mergeCell ref="B49:D49"/>
    <mergeCell ref="B50:D50"/>
    <mergeCell ref="B53:D53"/>
    <mergeCell ref="B54:D54"/>
    <mergeCell ref="B51:D52"/>
    <mergeCell ref="E53:H53"/>
    <mergeCell ref="E54:H54"/>
    <mergeCell ref="E55:H55"/>
    <mergeCell ref="E48:H48"/>
    <mergeCell ref="E49:H49"/>
    <mergeCell ref="E51:F51"/>
    <mergeCell ref="E52:F52"/>
    <mergeCell ref="E50:G50"/>
  </mergeCells>
  <phoneticPr fontId="5"/>
  <printOptions horizontalCentered="1"/>
  <pageMargins left="0.70866141732283472" right="0.70866141732283472" top="0.74803149606299213" bottom="0.74803149606299213" header="0.31496062992125984" footer="0.31496062992125984"/>
  <pageSetup paperSize="9" scale="96" orientation="portrait" r:id="rId1"/>
  <rowBreaks count="1" manualBreakCount="1">
    <brk id="2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topLeftCell="A28" zoomScale="106" zoomScaleNormal="100" zoomScaleSheetLayoutView="106" workbookViewId="0">
      <selection activeCell="K23" sqref="K23"/>
    </sheetView>
  </sheetViews>
  <sheetFormatPr defaultRowHeight="13.5"/>
  <sheetData>
    <row r="1" spans="1:10">
      <c r="A1" s="4" t="s">
        <v>577</v>
      </c>
      <c r="B1" s="4"/>
      <c r="C1" s="4"/>
      <c r="D1" s="4"/>
      <c r="E1" s="4"/>
      <c r="F1" s="4"/>
      <c r="G1" s="4"/>
      <c r="H1" s="4"/>
      <c r="I1" s="4"/>
      <c r="J1" s="1"/>
    </row>
    <row r="2" spans="1:10">
      <c r="A2" s="322" t="s">
        <v>578</v>
      </c>
      <c r="B2" s="323"/>
      <c r="C2" s="323"/>
      <c r="D2" s="323"/>
      <c r="E2" s="323"/>
      <c r="F2" s="323"/>
      <c r="G2" s="323"/>
      <c r="H2" s="4"/>
      <c r="I2" s="4"/>
      <c r="J2" s="1"/>
    </row>
    <row r="3" spans="1:10">
      <c r="A3" s="4"/>
      <c r="B3" s="191"/>
      <c r="C3" s="191"/>
      <c r="D3" s="191"/>
      <c r="E3" s="191"/>
      <c r="F3" s="191"/>
      <c r="G3" s="191"/>
      <c r="H3" s="191"/>
      <c r="I3" s="4"/>
      <c r="J3" s="1"/>
    </row>
    <row r="4" spans="1:10">
      <c r="A4" s="4"/>
      <c r="B4" s="191"/>
      <c r="C4" s="191"/>
      <c r="D4" s="191"/>
      <c r="E4" s="191"/>
      <c r="F4" s="191"/>
      <c r="G4" s="191"/>
      <c r="H4" s="191"/>
      <c r="I4" s="4"/>
      <c r="J4" s="1"/>
    </row>
    <row r="5" spans="1:10">
      <c r="A5" s="4"/>
      <c r="B5" s="191"/>
      <c r="C5" s="191"/>
      <c r="D5" s="191"/>
      <c r="E5" s="191"/>
      <c r="F5" s="191"/>
      <c r="G5" s="191"/>
      <c r="H5" s="191"/>
      <c r="I5" s="4"/>
      <c r="J5" s="1"/>
    </row>
    <row r="6" spans="1:10">
      <c r="A6" s="4"/>
      <c r="B6" s="335"/>
      <c r="C6" s="336"/>
      <c r="D6" s="335"/>
      <c r="E6" s="336"/>
      <c r="F6" s="191"/>
      <c r="G6" s="191"/>
      <c r="H6" s="191"/>
      <c r="I6" s="4"/>
      <c r="J6" s="1"/>
    </row>
    <row r="7" spans="1:10">
      <c r="A7" s="4"/>
      <c r="B7" s="337"/>
      <c r="C7" s="338"/>
      <c r="D7" s="337"/>
      <c r="E7" s="338"/>
      <c r="F7" s="191"/>
      <c r="G7" s="191"/>
      <c r="H7" s="191"/>
      <c r="I7" s="4"/>
      <c r="J7" s="1"/>
    </row>
    <row r="8" spans="1:10">
      <c r="A8" s="4"/>
      <c r="B8" s="337"/>
      <c r="C8" s="338"/>
      <c r="D8" s="337"/>
      <c r="E8" s="338"/>
      <c r="F8" s="191"/>
      <c r="G8" s="191"/>
      <c r="H8" s="191"/>
      <c r="I8" s="4"/>
      <c r="J8" s="1"/>
    </row>
    <row r="9" spans="1:10">
      <c r="A9" s="4"/>
      <c r="B9" s="337"/>
      <c r="C9" s="338"/>
      <c r="D9" s="337"/>
      <c r="E9" s="338"/>
      <c r="F9" s="191"/>
      <c r="G9" s="191"/>
      <c r="H9" s="191"/>
      <c r="I9" s="4"/>
      <c r="J9" s="1"/>
    </row>
    <row r="10" spans="1:10">
      <c r="A10" s="4"/>
      <c r="B10" s="237" t="s">
        <v>579</v>
      </c>
      <c r="C10" s="189"/>
      <c r="D10" s="237"/>
      <c r="E10" s="189"/>
      <c r="F10" s="191"/>
      <c r="G10" s="191"/>
      <c r="H10" s="191"/>
      <c r="I10" s="4"/>
      <c r="J10" s="1"/>
    </row>
    <row r="11" spans="1:10">
      <c r="A11" s="4"/>
      <c r="B11" s="337"/>
      <c r="C11" s="191"/>
      <c r="D11" s="191"/>
      <c r="E11" s="338"/>
      <c r="F11" s="191"/>
      <c r="G11" s="191"/>
      <c r="H11" s="191"/>
      <c r="I11" s="4"/>
      <c r="J11" s="1"/>
    </row>
    <row r="12" spans="1:10">
      <c r="A12" s="4"/>
      <c r="B12" s="337"/>
      <c r="C12" s="191"/>
      <c r="D12" s="191"/>
      <c r="E12" s="338"/>
      <c r="F12" s="191"/>
      <c r="G12" s="191"/>
      <c r="H12" s="191"/>
      <c r="I12" s="4"/>
      <c r="J12" s="1"/>
    </row>
    <row r="13" spans="1:10">
      <c r="A13" s="4"/>
      <c r="B13" s="337"/>
      <c r="C13" s="191"/>
      <c r="D13" s="191"/>
      <c r="E13" s="338"/>
      <c r="F13" s="191"/>
      <c r="G13" s="191"/>
      <c r="H13" s="191"/>
      <c r="I13" s="4"/>
      <c r="J13" s="1"/>
    </row>
    <row r="14" spans="1:10">
      <c r="A14" s="4"/>
      <c r="B14" s="337"/>
      <c r="C14" s="191"/>
      <c r="D14" s="191"/>
      <c r="E14" s="338"/>
      <c r="F14" s="191"/>
      <c r="G14" s="191"/>
      <c r="H14" s="191"/>
      <c r="I14" s="4"/>
      <c r="J14" s="1"/>
    </row>
    <row r="15" spans="1:10">
      <c r="A15" s="4"/>
      <c r="B15" s="337"/>
      <c r="C15" s="191"/>
      <c r="D15" s="191"/>
      <c r="E15" s="338"/>
      <c r="F15" s="191"/>
      <c r="G15" s="191"/>
      <c r="H15" s="191"/>
      <c r="I15" s="4"/>
      <c r="J15" s="1"/>
    </row>
    <row r="16" spans="1:10">
      <c r="A16" s="4"/>
      <c r="B16" s="337"/>
      <c r="C16" s="191"/>
      <c r="D16" s="191"/>
      <c r="E16" s="338"/>
      <c r="F16" s="191"/>
      <c r="G16" s="191"/>
      <c r="H16" s="191"/>
      <c r="I16" s="4"/>
      <c r="J16" s="1"/>
    </row>
    <row r="17" spans="1:10">
      <c r="A17" s="4"/>
      <c r="B17" s="237" t="s">
        <v>26</v>
      </c>
      <c r="C17" s="67"/>
      <c r="D17" s="67"/>
      <c r="E17" s="189"/>
      <c r="F17" s="191"/>
      <c r="G17" s="191"/>
      <c r="H17" s="191"/>
      <c r="I17" s="4"/>
      <c r="J17" s="1"/>
    </row>
    <row r="18" spans="1:10">
      <c r="A18" s="4"/>
      <c r="B18" s="4"/>
      <c r="C18" s="4"/>
      <c r="D18" s="4"/>
      <c r="E18" s="4"/>
      <c r="F18" s="4"/>
      <c r="G18" s="4"/>
      <c r="H18" s="4"/>
      <c r="I18" s="4"/>
      <c r="J18" s="1"/>
    </row>
    <row r="19" spans="1:10">
      <c r="A19" s="4"/>
      <c r="B19" s="4"/>
      <c r="C19" s="4"/>
      <c r="D19" s="4"/>
      <c r="E19" s="4"/>
      <c r="F19" s="4"/>
      <c r="G19" s="4"/>
      <c r="H19" s="4"/>
      <c r="I19" s="4"/>
      <c r="J19" s="1"/>
    </row>
    <row r="20" spans="1:10">
      <c r="A20" s="4"/>
      <c r="B20" s="4"/>
      <c r="C20" s="4"/>
      <c r="D20" s="4"/>
      <c r="E20" s="4"/>
      <c r="F20" s="4"/>
      <c r="G20" s="4"/>
      <c r="H20" s="4"/>
      <c r="I20" s="4"/>
      <c r="J20" s="1"/>
    </row>
    <row r="21" spans="1:10">
      <c r="A21" s="4" t="s">
        <v>580</v>
      </c>
      <c r="B21" s="4"/>
      <c r="C21" s="4"/>
      <c r="D21" s="4"/>
      <c r="E21" s="4"/>
      <c r="F21" s="4"/>
      <c r="G21" s="4"/>
      <c r="H21" s="4"/>
      <c r="I21" s="4"/>
      <c r="J21" s="1"/>
    </row>
    <row r="22" spans="1:10">
      <c r="A22" s="322" t="s">
        <v>581</v>
      </c>
      <c r="B22" s="4"/>
      <c r="C22" s="4"/>
      <c r="D22" s="4"/>
      <c r="E22" s="4"/>
      <c r="F22" s="4"/>
      <c r="G22" s="4"/>
      <c r="H22" s="4"/>
      <c r="I22" s="4"/>
      <c r="J22" s="1"/>
    </row>
    <row r="23" spans="1:10">
      <c r="A23" s="4"/>
      <c r="B23" s="4"/>
      <c r="C23" s="4"/>
      <c r="D23" s="4"/>
      <c r="E23" s="4"/>
      <c r="F23" s="4"/>
      <c r="G23" s="4"/>
      <c r="H23" s="4"/>
      <c r="I23" s="4"/>
      <c r="J23" s="1"/>
    </row>
    <row r="24" spans="1:10">
      <c r="A24" s="4"/>
      <c r="B24" s="191"/>
      <c r="C24" s="191"/>
      <c r="D24" s="191"/>
      <c r="E24" s="191"/>
      <c r="F24" s="191"/>
      <c r="G24" s="191"/>
      <c r="H24" s="191"/>
      <c r="I24" s="4"/>
      <c r="J24" s="1"/>
    </row>
    <row r="25" spans="1:10">
      <c r="A25" s="4"/>
      <c r="B25" s="335"/>
      <c r="C25" s="336"/>
      <c r="D25" s="335"/>
      <c r="E25" s="336"/>
      <c r="F25" s="191"/>
      <c r="G25" s="191"/>
      <c r="H25" s="191"/>
      <c r="I25" s="4"/>
      <c r="J25" s="1"/>
    </row>
    <row r="26" spans="1:10">
      <c r="A26" s="4"/>
      <c r="B26" s="337"/>
      <c r="C26" s="338"/>
      <c r="D26" s="337"/>
      <c r="E26" s="338"/>
      <c r="F26" s="191"/>
      <c r="G26" s="191"/>
      <c r="H26" s="191"/>
      <c r="I26" s="4"/>
      <c r="J26" s="1"/>
    </row>
    <row r="27" spans="1:10">
      <c r="A27" s="4"/>
      <c r="B27" s="337"/>
      <c r="C27" s="338"/>
      <c r="D27" s="337"/>
      <c r="E27" s="338"/>
      <c r="F27" s="191"/>
      <c r="G27" s="191"/>
      <c r="H27" s="191"/>
      <c r="I27" s="4"/>
      <c r="J27" s="1"/>
    </row>
    <row r="28" spans="1:10">
      <c r="A28" s="4"/>
      <c r="B28" s="337"/>
      <c r="C28" s="338"/>
      <c r="D28" s="337"/>
      <c r="E28" s="338"/>
      <c r="F28" s="191"/>
      <c r="G28" s="191"/>
      <c r="H28" s="191"/>
      <c r="I28" s="4"/>
      <c r="J28" s="1"/>
    </row>
    <row r="29" spans="1:10">
      <c r="A29" s="4"/>
      <c r="B29" s="237" t="s">
        <v>579</v>
      </c>
      <c r="C29" s="189"/>
      <c r="D29" s="237"/>
      <c r="E29" s="189"/>
      <c r="F29" s="191"/>
      <c r="G29" s="191"/>
      <c r="H29" s="191"/>
      <c r="I29" s="4"/>
      <c r="J29" s="1"/>
    </row>
    <row r="30" spans="1:10">
      <c r="A30" s="4"/>
      <c r="B30" s="337"/>
      <c r="C30" s="191"/>
      <c r="D30" s="191"/>
      <c r="E30" s="338"/>
      <c r="F30" s="191"/>
      <c r="G30" s="191"/>
      <c r="H30" s="191"/>
      <c r="I30" s="4"/>
      <c r="J30" s="1"/>
    </row>
    <row r="31" spans="1:10">
      <c r="A31" s="4"/>
      <c r="B31" s="337"/>
      <c r="C31" s="191"/>
      <c r="D31" s="191"/>
      <c r="E31" s="338"/>
      <c r="F31" s="191"/>
      <c r="G31" s="191"/>
      <c r="H31" s="191"/>
      <c r="I31" s="4"/>
      <c r="J31" s="1"/>
    </row>
    <row r="32" spans="1:10">
      <c r="A32" s="4"/>
      <c r="B32" s="337"/>
      <c r="C32" s="191"/>
      <c r="D32" s="191"/>
      <c r="E32" s="338"/>
      <c r="F32" s="191"/>
      <c r="G32" s="191"/>
      <c r="H32" s="191"/>
      <c r="I32" s="4"/>
      <c r="J32" s="1"/>
    </row>
    <row r="33" spans="1:10">
      <c r="A33" s="4"/>
      <c r="B33" s="337"/>
      <c r="C33" s="191"/>
      <c r="D33" s="191"/>
      <c r="E33" s="338"/>
      <c r="F33" s="191"/>
      <c r="G33" s="191"/>
      <c r="H33" s="191"/>
      <c r="I33" s="4"/>
      <c r="J33" s="1"/>
    </row>
    <row r="34" spans="1:10">
      <c r="A34" s="4"/>
      <c r="B34" s="337"/>
      <c r="C34" s="191"/>
      <c r="D34" s="191"/>
      <c r="E34" s="338"/>
      <c r="F34" s="191"/>
      <c r="G34" s="191"/>
      <c r="H34" s="191"/>
      <c r="I34" s="4"/>
      <c r="J34" s="1"/>
    </row>
    <row r="35" spans="1:10">
      <c r="A35" s="4"/>
      <c r="B35" s="337"/>
      <c r="C35" s="191"/>
      <c r="D35" s="191"/>
      <c r="E35" s="338"/>
      <c r="F35" s="191"/>
      <c r="G35" s="191"/>
      <c r="H35" s="191"/>
      <c r="I35" s="4"/>
      <c r="J35" s="1"/>
    </row>
    <row r="36" spans="1:10">
      <c r="A36" s="4"/>
      <c r="B36" s="237" t="s">
        <v>26</v>
      </c>
      <c r="C36" s="67"/>
      <c r="D36" s="67"/>
      <c r="E36" s="189"/>
      <c r="F36" s="191"/>
      <c r="G36" s="191"/>
      <c r="H36" s="191"/>
      <c r="I36" s="4"/>
      <c r="J36" s="1"/>
    </row>
    <row r="37" spans="1:10">
      <c r="A37" s="4"/>
      <c r="B37" s="4"/>
      <c r="C37" s="4"/>
      <c r="D37" s="4"/>
      <c r="E37" s="4"/>
      <c r="F37" s="4"/>
      <c r="G37" s="4"/>
      <c r="H37" s="4"/>
      <c r="I37" s="4"/>
      <c r="J37" s="1"/>
    </row>
    <row r="38" spans="1:10">
      <c r="A38" s="4"/>
      <c r="B38" s="4"/>
      <c r="C38" s="4"/>
      <c r="D38" s="4"/>
      <c r="E38" s="4"/>
      <c r="F38" s="4"/>
      <c r="G38" s="4"/>
      <c r="H38" s="4"/>
      <c r="I38" s="4"/>
      <c r="J38" s="1"/>
    </row>
    <row r="39" spans="1:10">
      <c r="A39" s="4"/>
      <c r="B39" s="4"/>
      <c r="C39" s="4"/>
      <c r="D39" s="4"/>
      <c r="E39" s="4"/>
      <c r="F39" s="4"/>
      <c r="G39" s="4"/>
      <c r="H39" s="4"/>
      <c r="I39" s="4"/>
      <c r="J39" s="1"/>
    </row>
    <row r="40" spans="1:10">
      <c r="A40" s="4"/>
      <c r="B40" s="4"/>
      <c r="C40" s="4"/>
      <c r="D40" s="4"/>
      <c r="E40" s="4"/>
      <c r="F40" s="4"/>
      <c r="G40" s="4"/>
      <c r="H40" s="4"/>
      <c r="I40" s="4"/>
      <c r="J40" s="1"/>
    </row>
    <row r="41" spans="1:10">
      <c r="A41" s="4"/>
      <c r="B41" s="4"/>
      <c r="C41" s="4"/>
      <c r="D41" s="4"/>
      <c r="E41" s="4"/>
      <c r="F41" s="4"/>
      <c r="G41" s="4"/>
      <c r="H41" s="4"/>
      <c r="I41" s="4"/>
      <c r="J41" s="1"/>
    </row>
    <row r="42" spans="1:10">
      <c r="A42" s="4"/>
      <c r="B42" s="4"/>
      <c r="C42" s="4"/>
      <c r="D42" s="4"/>
      <c r="E42" s="4"/>
      <c r="F42" s="4"/>
      <c r="G42" s="4"/>
      <c r="H42" s="4"/>
      <c r="I42" s="4"/>
      <c r="J42" s="1"/>
    </row>
    <row r="43" spans="1:10">
      <c r="A43" s="4"/>
      <c r="B43" s="4"/>
      <c r="C43" s="4"/>
      <c r="D43" s="4"/>
      <c r="E43" s="4"/>
      <c r="F43" s="4"/>
      <c r="G43" s="4"/>
      <c r="H43" s="4"/>
      <c r="I43" s="4"/>
      <c r="J43" s="1"/>
    </row>
    <row r="44" spans="1:10">
      <c r="A44" s="4"/>
      <c r="B44" s="4"/>
      <c r="C44" s="4"/>
      <c r="D44" s="4"/>
      <c r="E44" s="4"/>
      <c r="F44" s="4"/>
      <c r="G44" s="4"/>
      <c r="H44" s="4"/>
      <c r="I44" s="4"/>
      <c r="J44" s="1"/>
    </row>
    <row r="45" spans="1:10">
      <c r="A45" s="4"/>
      <c r="B45" s="4"/>
      <c r="C45" s="4"/>
      <c r="D45" s="4"/>
      <c r="E45" s="4"/>
      <c r="F45" s="4"/>
      <c r="G45" s="4"/>
      <c r="H45" s="4"/>
      <c r="I45" s="4"/>
      <c r="J45" s="1"/>
    </row>
    <row r="46" spans="1:10">
      <c r="A46" s="339"/>
      <c r="B46" s="339"/>
      <c r="C46" s="339"/>
      <c r="D46" s="339"/>
      <c r="E46" s="339"/>
      <c r="F46" s="339"/>
      <c r="G46" s="339"/>
      <c r="H46" s="339"/>
      <c r="I46" s="339"/>
      <c r="J46" s="1"/>
    </row>
    <row r="47" spans="1:10">
      <c r="A47" s="1"/>
      <c r="B47" s="1"/>
      <c r="C47" s="1"/>
      <c r="D47" s="1"/>
      <c r="E47" s="1"/>
      <c r="F47" s="1"/>
      <c r="G47" s="1"/>
      <c r="H47" s="1"/>
      <c r="I47" s="1"/>
      <c r="J47" s="1"/>
    </row>
  </sheetData>
  <phoneticPr fontId="5"/>
  <pageMargins left="0.7" right="0.7" top="0.75" bottom="0.75" header="0.3" footer="0.3"/>
  <pageSetup paperSize="9" scale="99" orientation="portrait" r:id="rId1"/>
  <colBreaks count="1" manualBreakCount="1">
    <brk id="10"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BreakPreview" topLeftCell="A7" zoomScale="89" zoomScaleNormal="100" zoomScaleSheetLayoutView="89" workbookViewId="0">
      <selection activeCell="K23" sqref="K23"/>
    </sheetView>
  </sheetViews>
  <sheetFormatPr defaultRowHeight="13.5"/>
  <sheetData>
    <row r="1" spans="1:8">
      <c r="A1" s="306" t="s">
        <v>590</v>
      </c>
      <c r="B1" s="306"/>
      <c r="C1" s="306"/>
      <c r="D1" s="306"/>
      <c r="E1" s="306"/>
      <c r="F1" s="306"/>
      <c r="G1" s="306"/>
      <c r="H1" s="306"/>
    </row>
    <row r="2" spans="1:8">
      <c r="A2" s="322" t="s">
        <v>591</v>
      </c>
      <c r="B2" s="323"/>
      <c r="C2" s="323"/>
      <c r="D2" s="323"/>
      <c r="E2" s="323"/>
      <c r="F2" s="323"/>
      <c r="G2" s="323"/>
      <c r="H2" s="306"/>
    </row>
    <row r="3" spans="1:8">
      <c r="A3" s="306"/>
      <c r="B3" s="306"/>
      <c r="C3" s="306"/>
      <c r="D3" s="306"/>
      <c r="E3" s="306"/>
      <c r="F3" s="306"/>
      <c r="G3" s="306"/>
      <c r="H3" s="306"/>
    </row>
    <row r="4" spans="1:8">
      <c r="A4" s="306"/>
      <c r="B4" s="694"/>
      <c r="C4" s="333"/>
      <c r="D4" s="694"/>
      <c r="E4" s="333"/>
      <c r="F4" s="694"/>
      <c r="G4" s="306"/>
      <c r="H4" s="306"/>
    </row>
    <row r="5" spans="1:8">
      <c r="A5" s="306"/>
      <c r="B5" s="694"/>
      <c r="C5" s="324"/>
      <c r="D5" s="694"/>
      <c r="E5" s="324"/>
      <c r="F5" s="694"/>
      <c r="G5" s="306"/>
      <c r="H5" s="306"/>
    </row>
    <row r="6" spans="1:8">
      <c r="A6" s="306"/>
      <c r="B6" s="695" t="s">
        <v>588</v>
      </c>
      <c r="C6" s="324"/>
      <c r="D6" s="694"/>
      <c r="E6" s="324"/>
      <c r="F6" s="694"/>
      <c r="G6" s="306"/>
      <c r="H6" s="306"/>
    </row>
    <row r="7" spans="1:8">
      <c r="A7" s="306"/>
      <c r="B7" s="695"/>
      <c r="C7" s="324"/>
      <c r="D7" s="694"/>
      <c r="E7" s="324"/>
      <c r="F7" s="694"/>
      <c r="G7" s="306"/>
      <c r="H7" s="306"/>
    </row>
    <row r="8" spans="1:8">
      <c r="A8" s="306"/>
      <c r="B8" s="694"/>
      <c r="C8" s="324"/>
      <c r="D8" s="694"/>
      <c r="E8" s="324"/>
      <c r="F8" s="694"/>
      <c r="G8" s="306"/>
      <c r="H8" s="306"/>
    </row>
    <row r="9" spans="1:8">
      <c r="A9" s="306"/>
      <c r="B9" s="694"/>
      <c r="C9" s="324"/>
      <c r="D9" s="694"/>
      <c r="E9" s="324"/>
      <c r="F9" s="694"/>
      <c r="G9" s="306"/>
      <c r="H9" s="306"/>
    </row>
    <row r="10" spans="1:8">
      <c r="A10" s="306"/>
      <c r="B10" s="694"/>
      <c r="C10" s="324"/>
      <c r="D10" s="694"/>
      <c r="E10" s="324"/>
      <c r="F10" s="694"/>
      <c r="G10" s="306"/>
      <c r="H10" s="306"/>
    </row>
    <row r="11" spans="1:8">
      <c r="A11" s="306"/>
      <c r="B11" s="694"/>
      <c r="C11" s="324"/>
      <c r="D11" s="694"/>
      <c r="E11" s="324"/>
      <c r="F11" s="694"/>
      <c r="G11" s="306"/>
      <c r="H11" s="306"/>
    </row>
    <row r="12" spans="1:8">
      <c r="A12" s="306"/>
      <c r="B12" s="694"/>
      <c r="C12" s="324"/>
      <c r="D12" s="694"/>
      <c r="E12" s="324"/>
      <c r="F12" s="694"/>
      <c r="G12" s="306"/>
      <c r="H12" s="306"/>
    </row>
    <row r="13" spans="1:8">
      <c r="A13" s="306"/>
      <c r="B13" s="694"/>
      <c r="C13" s="324"/>
      <c r="D13" s="694"/>
      <c r="E13" s="324"/>
      <c r="F13" s="694"/>
      <c r="G13" s="306"/>
      <c r="H13" s="306"/>
    </row>
    <row r="14" spans="1:8">
      <c r="A14" s="306"/>
      <c r="B14" s="694"/>
      <c r="C14" s="324"/>
      <c r="D14" s="694"/>
      <c r="E14" s="324"/>
      <c r="F14" s="694"/>
      <c r="G14" s="306"/>
      <c r="H14" s="306"/>
    </row>
    <row r="15" spans="1:8">
      <c r="A15" s="306"/>
      <c r="B15" s="694"/>
      <c r="C15" s="324"/>
      <c r="D15" s="694"/>
      <c r="E15" s="324"/>
      <c r="F15" s="694"/>
      <c r="G15" s="306"/>
      <c r="H15" s="306"/>
    </row>
    <row r="16" spans="1:8">
      <c r="A16" s="306"/>
      <c r="B16" s="327"/>
      <c r="C16" s="324"/>
      <c r="D16" s="324"/>
      <c r="E16" s="324"/>
      <c r="F16" s="328"/>
      <c r="G16" s="306"/>
      <c r="H16" s="306"/>
    </row>
    <row r="17" spans="1:8">
      <c r="A17" s="333"/>
      <c r="B17" s="333"/>
      <c r="C17" s="333"/>
      <c r="D17" s="333"/>
      <c r="E17" s="333"/>
      <c r="F17" s="333"/>
      <c r="G17" s="333"/>
      <c r="H17" s="333"/>
    </row>
    <row r="18" spans="1:8" ht="13.5" customHeight="1">
      <c r="A18" s="306"/>
      <c r="B18" s="306"/>
      <c r="C18" s="306" t="s">
        <v>610</v>
      </c>
      <c r="D18" s="341"/>
      <c r="E18" s="693" t="s">
        <v>611</v>
      </c>
      <c r="F18" s="693"/>
      <c r="G18" s="306"/>
      <c r="H18" s="306"/>
    </row>
    <row r="19" spans="1:8" ht="13.5" customHeight="1">
      <c r="A19" s="324"/>
      <c r="B19" s="324"/>
      <c r="C19" s="306" t="s">
        <v>612</v>
      </c>
      <c r="D19" s="341"/>
      <c r="E19" s="693"/>
      <c r="F19" s="693"/>
      <c r="G19" s="324"/>
      <c r="H19" s="324"/>
    </row>
    <row r="20" spans="1:8">
      <c r="A20" s="331"/>
      <c r="B20" s="331"/>
      <c r="C20" s="331"/>
      <c r="D20" s="331"/>
      <c r="E20" s="331"/>
      <c r="F20" s="331"/>
      <c r="G20" s="331"/>
      <c r="H20" s="331"/>
    </row>
    <row r="21" spans="1:8">
      <c r="A21" s="306"/>
      <c r="B21" s="306"/>
      <c r="C21" s="306"/>
      <c r="D21" s="306"/>
      <c r="E21" s="306"/>
      <c r="F21" s="306"/>
      <c r="G21" s="306"/>
      <c r="H21" s="306"/>
    </row>
    <row r="22" spans="1:8">
      <c r="A22" s="306"/>
      <c r="B22" s="306"/>
      <c r="C22" s="306"/>
      <c r="D22" s="306"/>
      <c r="E22" s="306"/>
      <c r="F22" s="306"/>
      <c r="G22" s="306"/>
      <c r="H22" s="306"/>
    </row>
    <row r="23" spans="1:8">
      <c r="A23" s="306"/>
      <c r="B23" s="306"/>
      <c r="C23" s="306"/>
      <c r="D23" s="306"/>
      <c r="E23" s="306"/>
      <c r="F23" s="306"/>
      <c r="G23" s="306"/>
      <c r="H23" s="306"/>
    </row>
    <row r="24" spans="1:8">
      <c r="A24" s="306"/>
      <c r="B24" s="306"/>
      <c r="C24" s="306"/>
      <c r="D24" s="306"/>
      <c r="E24" s="306"/>
      <c r="F24" s="306"/>
      <c r="G24" s="306"/>
      <c r="H24" s="306"/>
    </row>
    <row r="25" spans="1:8">
      <c r="A25" s="306"/>
      <c r="B25" s="306"/>
      <c r="C25" s="306"/>
      <c r="D25" s="306"/>
      <c r="E25" s="306"/>
      <c r="F25" s="306"/>
      <c r="G25" s="306"/>
      <c r="H25" s="306"/>
    </row>
    <row r="26" spans="1:8">
      <c r="A26" s="306"/>
      <c r="B26" s="306"/>
      <c r="C26" s="306"/>
      <c r="D26" s="306"/>
      <c r="E26" s="306"/>
      <c r="F26" s="306"/>
      <c r="G26" s="306"/>
      <c r="H26" s="306"/>
    </row>
    <row r="27" spans="1:8">
      <c r="A27" s="306"/>
      <c r="B27" s="306"/>
      <c r="C27" s="306"/>
      <c r="D27" s="306"/>
      <c r="E27" s="306"/>
      <c r="F27" s="306"/>
      <c r="G27" s="306"/>
      <c r="H27" s="306"/>
    </row>
    <row r="28" spans="1:8">
      <c r="A28" s="306" t="s">
        <v>592</v>
      </c>
      <c r="B28" s="306"/>
      <c r="C28" s="306"/>
      <c r="D28" s="306"/>
      <c r="E28" s="306"/>
      <c r="F28" s="306"/>
      <c r="G28" s="306"/>
      <c r="H28" s="306"/>
    </row>
    <row r="29" spans="1:8">
      <c r="A29" s="322" t="s">
        <v>593</v>
      </c>
      <c r="B29" s="306"/>
      <c r="C29" s="306"/>
      <c r="D29" s="306"/>
      <c r="E29" s="306"/>
      <c r="F29" s="306"/>
      <c r="G29" s="306"/>
      <c r="H29" s="306"/>
    </row>
    <row r="30" spans="1:8">
      <c r="A30" s="306"/>
      <c r="B30" s="306"/>
      <c r="C30" s="306"/>
      <c r="D30" s="306"/>
      <c r="E30" s="306"/>
      <c r="F30" s="306"/>
      <c r="G30" s="306"/>
      <c r="H30" s="306"/>
    </row>
    <row r="31" spans="1:8">
      <c r="A31" s="306"/>
      <c r="B31" s="694"/>
      <c r="C31" s="333"/>
      <c r="D31" s="694"/>
      <c r="E31" s="333"/>
      <c r="F31" s="694"/>
      <c r="G31" s="306"/>
      <c r="H31" s="306"/>
    </row>
    <row r="32" spans="1:8">
      <c r="A32" s="306"/>
      <c r="B32" s="694"/>
      <c r="C32" s="324"/>
      <c r="D32" s="694"/>
      <c r="E32" s="324"/>
      <c r="F32" s="694"/>
      <c r="G32" s="306"/>
      <c r="H32" s="306"/>
    </row>
    <row r="33" spans="1:8">
      <c r="A33" s="306"/>
      <c r="B33" s="695" t="s">
        <v>588</v>
      </c>
      <c r="C33" s="324"/>
      <c r="D33" s="694"/>
      <c r="E33" s="324"/>
      <c r="F33" s="694"/>
      <c r="G33" s="306"/>
      <c r="H33" s="306"/>
    </row>
    <row r="34" spans="1:8">
      <c r="A34" s="306"/>
      <c r="B34" s="695"/>
      <c r="C34" s="324"/>
      <c r="D34" s="694"/>
      <c r="E34" s="324"/>
      <c r="F34" s="694"/>
      <c r="G34" s="306"/>
      <c r="H34" s="306"/>
    </row>
    <row r="35" spans="1:8">
      <c r="A35" s="306"/>
      <c r="B35" s="694"/>
      <c r="C35" s="324"/>
      <c r="D35" s="694"/>
      <c r="E35" s="324"/>
      <c r="F35" s="694"/>
      <c r="G35" s="306"/>
      <c r="H35" s="306"/>
    </row>
    <row r="36" spans="1:8">
      <c r="A36" s="306"/>
      <c r="B36" s="694"/>
      <c r="C36" s="324"/>
      <c r="D36" s="694"/>
      <c r="E36" s="324"/>
      <c r="F36" s="694"/>
      <c r="G36" s="306"/>
      <c r="H36" s="306"/>
    </row>
    <row r="37" spans="1:8">
      <c r="A37" s="306"/>
      <c r="B37" s="694"/>
      <c r="C37" s="324"/>
      <c r="D37" s="694"/>
      <c r="E37" s="324"/>
      <c r="F37" s="694"/>
      <c r="G37" s="306"/>
      <c r="H37" s="306"/>
    </row>
    <row r="38" spans="1:8">
      <c r="A38" s="306"/>
      <c r="B38" s="694"/>
      <c r="C38" s="324"/>
      <c r="D38" s="694"/>
      <c r="E38" s="324"/>
      <c r="F38" s="694"/>
      <c r="G38" s="306"/>
      <c r="H38" s="306"/>
    </row>
    <row r="39" spans="1:8">
      <c r="A39" s="306"/>
      <c r="B39" s="694"/>
      <c r="C39" s="324"/>
      <c r="D39" s="694"/>
      <c r="E39" s="324"/>
      <c r="F39" s="694"/>
      <c r="G39" s="306"/>
      <c r="H39" s="306"/>
    </row>
    <row r="40" spans="1:8">
      <c r="A40" s="306"/>
      <c r="B40" s="694"/>
      <c r="C40" s="324"/>
      <c r="D40" s="694"/>
      <c r="E40" s="324"/>
      <c r="F40" s="694"/>
      <c r="G40" s="306"/>
      <c r="H40" s="306"/>
    </row>
    <row r="41" spans="1:8">
      <c r="A41" s="306"/>
      <c r="B41" s="694"/>
      <c r="C41" s="324"/>
      <c r="D41" s="694"/>
      <c r="E41" s="324"/>
      <c r="F41" s="694"/>
      <c r="G41" s="306"/>
      <c r="H41" s="306"/>
    </row>
    <row r="42" spans="1:8">
      <c r="A42" s="306"/>
      <c r="B42" s="694"/>
      <c r="C42" s="324"/>
      <c r="D42" s="694"/>
      <c r="E42" s="324"/>
      <c r="F42" s="694"/>
      <c r="G42" s="306"/>
      <c r="H42" s="306"/>
    </row>
    <row r="43" spans="1:8">
      <c r="A43" s="306"/>
      <c r="B43" s="327"/>
      <c r="C43" s="324"/>
      <c r="D43" s="324"/>
      <c r="E43" s="324"/>
      <c r="F43" s="328"/>
      <c r="G43" s="306"/>
      <c r="H43" s="306"/>
    </row>
    <row r="44" spans="1:8">
      <c r="A44" s="333"/>
      <c r="B44" s="333"/>
      <c r="C44" s="333"/>
      <c r="D44" s="333"/>
      <c r="E44" s="333"/>
      <c r="F44" s="333"/>
      <c r="G44" s="333"/>
      <c r="H44" s="333"/>
    </row>
    <row r="45" spans="1:8" ht="13.5" customHeight="1">
      <c r="A45" s="306"/>
      <c r="B45" s="306"/>
      <c r="C45" s="306"/>
      <c r="D45" s="693" t="s">
        <v>589</v>
      </c>
      <c r="E45" s="693"/>
      <c r="F45" s="306"/>
      <c r="G45" s="306"/>
      <c r="H45" s="306"/>
    </row>
    <row r="46" spans="1:8" ht="13.5" customHeight="1">
      <c r="A46" s="324"/>
      <c r="B46" s="324"/>
      <c r="C46" s="306"/>
      <c r="D46" s="693"/>
      <c r="E46" s="693"/>
      <c r="F46" s="324"/>
      <c r="G46" s="324"/>
      <c r="H46" s="324"/>
    </row>
    <row r="47" spans="1:8">
      <c r="A47" s="331"/>
      <c r="B47" s="331"/>
      <c r="C47" s="331"/>
      <c r="D47" s="331"/>
      <c r="E47" s="331"/>
      <c r="F47" s="331"/>
      <c r="G47" s="331"/>
      <c r="H47" s="331"/>
    </row>
    <row r="48" spans="1:8">
      <c r="A48" s="306"/>
      <c r="B48" s="306"/>
      <c r="C48" s="306"/>
      <c r="D48" s="306"/>
      <c r="E48" s="306"/>
      <c r="F48" s="306"/>
      <c r="G48" s="306"/>
      <c r="H48" s="306"/>
    </row>
    <row r="49" spans="1:8">
      <c r="A49" s="306"/>
      <c r="B49" s="306"/>
      <c r="C49" s="306"/>
      <c r="D49" s="306"/>
      <c r="E49" s="306"/>
      <c r="F49" s="306"/>
      <c r="G49" s="306"/>
      <c r="H49" s="306"/>
    </row>
    <row r="50" spans="1:8">
      <c r="A50" s="306"/>
      <c r="B50" s="306"/>
      <c r="C50" s="306"/>
      <c r="D50" s="306"/>
      <c r="E50" s="306"/>
      <c r="F50" s="306"/>
      <c r="G50" s="306"/>
      <c r="H50" s="306"/>
    </row>
    <row r="51" spans="1:8">
      <c r="A51" s="306"/>
      <c r="B51" s="306"/>
      <c r="C51" s="306"/>
      <c r="D51" s="306"/>
      <c r="E51" s="306"/>
      <c r="F51" s="306"/>
      <c r="G51" s="306"/>
      <c r="H51" s="306"/>
    </row>
    <row r="52" spans="1:8">
      <c r="A52" s="306"/>
      <c r="B52" s="306"/>
      <c r="C52" s="306"/>
      <c r="D52" s="306"/>
      <c r="E52" s="306"/>
      <c r="F52" s="306"/>
      <c r="G52" s="306"/>
      <c r="H52" s="306"/>
    </row>
    <row r="53" spans="1:8">
      <c r="A53" s="306"/>
      <c r="B53" s="306"/>
      <c r="C53" s="306"/>
      <c r="D53" s="306"/>
      <c r="E53" s="306"/>
      <c r="F53" s="306"/>
      <c r="G53" s="306"/>
      <c r="H53" s="306"/>
    </row>
    <row r="54" spans="1:8">
      <c r="A54" s="306"/>
      <c r="B54" s="306"/>
      <c r="C54" s="306"/>
      <c r="D54" s="306"/>
      <c r="E54" s="306"/>
      <c r="F54" s="306"/>
      <c r="G54" s="306"/>
      <c r="H54" s="306"/>
    </row>
    <row r="55" spans="1:8">
      <c r="A55" s="306"/>
      <c r="B55" s="306"/>
      <c r="C55" s="306"/>
      <c r="D55" s="306"/>
      <c r="E55" s="306"/>
      <c r="F55" s="306"/>
      <c r="G55" s="306"/>
      <c r="H55" s="306"/>
    </row>
    <row r="56" spans="1:8">
      <c r="A56" s="306"/>
      <c r="B56" s="306"/>
      <c r="C56" s="306"/>
      <c r="D56" s="306"/>
      <c r="E56" s="306"/>
      <c r="F56" s="306"/>
      <c r="G56" s="306"/>
      <c r="H56" s="306"/>
    </row>
    <row r="57" spans="1:8">
      <c r="A57" s="306"/>
      <c r="B57" s="306"/>
      <c r="C57" s="306"/>
      <c r="D57" s="306"/>
      <c r="E57" s="306"/>
      <c r="F57" s="306"/>
      <c r="G57" s="306"/>
      <c r="H57" s="306"/>
    </row>
    <row r="58" spans="1:8">
      <c r="A58" s="306"/>
      <c r="B58" s="306"/>
      <c r="C58" s="306"/>
      <c r="D58" s="306"/>
      <c r="E58" s="306"/>
      <c r="F58" s="306"/>
      <c r="G58" s="306"/>
      <c r="H58" s="306"/>
    </row>
  </sheetData>
  <mergeCells count="38">
    <mergeCell ref="B4:B5"/>
    <mergeCell ref="F14:F15"/>
    <mergeCell ref="D4:D5"/>
    <mergeCell ref="F4:F5"/>
    <mergeCell ref="F6:F7"/>
    <mergeCell ref="F8:F9"/>
    <mergeCell ref="F10:F11"/>
    <mergeCell ref="F12:F13"/>
    <mergeCell ref="B6:B7"/>
    <mergeCell ref="B8:B9"/>
    <mergeCell ref="B10:B11"/>
    <mergeCell ref="B12:B13"/>
    <mergeCell ref="B14:B15"/>
    <mergeCell ref="E18:F19"/>
    <mergeCell ref="D6:D7"/>
    <mergeCell ref="D8:D9"/>
    <mergeCell ref="D10:D11"/>
    <mergeCell ref="D12:D13"/>
    <mergeCell ref="D14:D15"/>
    <mergeCell ref="B31:B32"/>
    <mergeCell ref="D31:D32"/>
    <mergeCell ref="F31:F32"/>
    <mergeCell ref="B33:B34"/>
    <mergeCell ref="D33:D34"/>
    <mergeCell ref="F33:F34"/>
    <mergeCell ref="B35:B36"/>
    <mergeCell ref="D35:D36"/>
    <mergeCell ref="F35:F36"/>
    <mergeCell ref="B37:B38"/>
    <mergeCell ref="D37:D38"/>
    <mergeCell ref="F37:F38"/>
    <mergeCell ref="D45:E46"/>
    <mergeCell ref="B39:B40"/>
    <mergeCell ref="D39:D40"/>
    <mergeCell ref="F39:F40"/>
    <mergeCell ref="B41:B42"/>
    <mergeCell ref="D41:D42"/>
    <mergeCell ref="F41:F42"/>
  </mergeCells>
  <phoneticPr fontId="5"/>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view="pageBreakPreview" zoomScale="60" zoomScaleNormal="100" workbookViewId="0">
      <selection activeCell="K23" sqref="K23"/>
    </sheetView>
  </sheetViews>
  <sheetFormatPr defaultRowHeight="13.5"/>
  <sheetData>
    <row r="1" spans="1:8">
      <c r="A1" s="332" t="s">
        <v>582</v>
      </c>
      <c r="B1" s="325"/>
      <c r="C1" s="333"/>
      <c r="D1" s="333"/>
      <c r="E1" s="333"/>
      <c r="F1" s="333"/>
      <c r="G1" s="333"/>
      <c r="H1" s="326"/>
    </row>
    <row r="2" spans="1:8">
      <c r="A2" s="332"/>
      <c r="B2" s="327"/>
      <c r="C2" s="324"/>
      <c r="D2" s="324"/>
      <c r="E2" s="324"/>
      <c r="F2" s="324"/>
      <c r="G2" s="324"/>
      <c r="H2" s="328"/>
    </row>
    <row r="3" spans="1:8">
      <c r="A3" s="332"/>
      <c r="B3" s="327"/>
      <c r="C3" s="324"/>
      <c r="D3" s="324"/>
      <c r="E3" s="324"/>
      <c r="F3" s="324"/>
      <c r="G3" s="324"/>
      <c r="H3" s="328"/>
    </row>
    <row r="4" spans="1:8">
      <c r="A4" s="332"/>
      <c r="B4" s="327"/>
      <c r="C4" s="324"/>
      <c r="D4" s="324"/>
      <c r="E4" s="324"/>
      <c r="F4" s="324"/>
      <c r="G4" s="324"/>
      <c r="H4" s="328"/>
    </row>
    <row r="5" spans="1:8">
      <c r="A5" s="332"/>
      <c r="B5" s="327"/>
      <c r="C5" s="324"/>
      <c r="D5" s="324"/>
      <c r="E5" s="324"/>
      <c r="F5" s="324"/>
      <c r="G5" s="324"/>
      <c r="H5" s="328"/>
    </row>
    <row r="6" spans="1:8">
      <c r="A6" s="332"/>
      <c r="B6" s="327"/>
      <c r="C6" s="324"/>
      <c r="D6" s="324"/>
      <c r="E6" s="324"/>
      <c r="F6" s="324"/>
      <c r="G6" s="324"/>
      <c r="H6" s="328"/>
    </row>
    <row r="7" spans="1:8">
      <c r="A7" s="332"/>
      <c r="B7" s="327"/>
      <c r="C7" s="324"/>
      <c r="D7" s="324"/>
      <c r="E7" s="324"/>
      <c r="F7" s="324"/>
      <c r="G7" s="324"/>
      <c r="H7" s="328"/>
    </row>
    <row r="8" spans="1:8">
      <c r="A8" s="332"/>
      <c r="B8" s="327"/>
      <c r="C8" s="324"/>
      <c r="D8" s="324"/>
      <c r="E8" s="324"/>
      <c r="F8" s="324"/>
      <c r="G8" s="324"/>
      <c r="H8" s="328"/>
    </row>
    <row r="9" spans="1:8">
      <c r="A9" s="332"/>
      <c r="B9" s="327"/>
      <c r="C9" s="324"/>
      <c r="D9" s="324"/>
      <c r="E9" s="324"/>
      <c r="F9" s="324"/>
      <c r="G9" s="324"/>
      <c r="H9" s="328"/>
    </row>
    <row r="10" spans="1:8">
      <c r="A10" s="332"/>
      <c r="B10" s="327"/>
      <c r="C10" s="324"/>
      <c r="D10" s="324"/>
      <c r="E10" s="324"/>
      <c r="F10" s="324"/>
      <c r="G10" s="324"/>
      <c r="H10" s="328"/>
    </row>
    <row r="11" spans="1:8">
      <c r="A11" s="332"/>
      <c r="B11" s="327"/>
      <c r="C11" s="324"/>
      <c r="D11" s="324"/>
      <c r="E11" s="324"/>
      <c r="F11" s="324"/>
      <c r="G11" s="324"/>
      <c r="H11" s="328"/>
    </row>
    <row r="12" spans="1:8">
      <c r="A12" s="332"/>
      <c r="B12" s="327"/>
      <c r="C12" s="324"/>
      <c r="D12" s="324"/>
      <c r="E12" s="324"/>
      <c r="F12" s="324"/>
      <c r="G12" s="324"/>
      <c r="H12" s="328"/>
    </row>
    <row r="13" spans="1:8">
      <c r="A13" s="332"/>
      <c r="B13" s="327"/>
      <c r="C13" s="324"/>
      <c r="D13" s="324"/>
      <c r="E13" s="324"/>
      <c r="F13" s="324"/>
      <c r="G13" s="324"/>
      <c r="H13" s="328"/>
    </row>
    <row r="14" spans="1:8">
      <c r="A14" s="332"/>
      <c r="B14" s="327"/>
      <c r="C14" s="324"/>
      <c r="D14" s="324"/>
      <c r="E14" s="324"/>
      <c r="F14" s="324"/>
      <c r="G14" s="324"/>
      <c r="H14" s="328"/>
    </row>
    <row r="15" spans="1:8">
      <c r="A15" s="332"/>
      <c r="B15" s="327"/>
      <c r="C15" s="324"/>
      <c r="D15" s="324"/>
      <c r="E15" s="324"/>
      <c r="F15" s="324"/>
      <c r="G15" s="324"/>
      <c r="H15" s="328"/>
    </row>
    <row r="16" spans="1:8">
      <c r="A16" s="332"/>
      <c r="B16" s="327"/>
      <c r="C16" s="324"/>
      <c r="D16" s="324"/>
      <c r="E16" s="324"/>
      <c r="F16" s="324"/>
      <c r="G16" s="324"/>
      <c r="H16" s="328"/>
    </row>
    <row r="17" spans="1:8">
      <c r="A17" s="332"/>
      <c r="B17" s="327"/>
      <c r="C17" s="324"/>
      <c r="D17" s="324"/>
      <c r="E17" s="324"/>
      <c r="F17" s="324"/>
      <c r="G17" s="324"/>
      <c r="H17" s="328"/>
    </row>
    <row r="18" spans="1:8">
      <c r="A18" s="332"/>
      <c r="B18" s="327"/>
      <c r="C18" s="324"/>
      <c r="D18" s="324"/>
      <c r="E18" s="324"/>
      <c r="F18" s="324"/>
      <c r="G18" s="324"/>
      <c r="H18" s="328"/>
    </row>
    <row r="19" spans="1:8">
      <c r="A19" s="332"/>
      <c r="B19" s="327"/>
      <c r="C19" s="324"/>
      <c r="D19" s="324"/>
      <c r="E19" s="324"/>
      <c r="F19" s="324"/>
      <c r="G19" s="324"/>
      <c r="H19" s="328"/>
    </row>
    <row r="20" spans="1:8">
      <c r="A20" s="332"/>
      <c r="B20" s="329"/>
      <c r="C20" s="331"/>
      <c r="D20" s="331"/>
      <c r="E20" s="331"/>
      <c r="F20" s="331"/>
      <c r="G20" s="331"/>
      <c r="H20" s="330"/>
    </row>
    <row r="21" spans="1:8">
      <c r="A21" s="334" t="s">
        <v>583</v>
      </c>
      <c r="B21" s="325"/>
      <c r="C21" s="333"/>
      <c r="D21" s="333"/>
      <c r="E21" s="333"/>
      <c r="F21" s="333"/>
      <c r="G21" s="333"/>
      <c r="H21" s="326"/>
    </row>
    <row r="22" spans="1:8">
      <c r="A22" s="332"/>
      <c r="B22" s="327"/>
      <c r="C22" s="324"/>
      <c r="D22" s="324"/>
      <c r="E22" s="324"/>
      <c r="F22" s="324"/>
      <c r="G22" s="324"/>
      <c r="H22" s="328"/>
    </row>
    <row r="23" spans="1:8">
      <c r="A23" s="332"/>
      <c r="B23" s="327"/>
      <c r="C23" s="324"/>
      <c r="D23" s="324"/>
      <c r="E23" s="324"/>
      <c r="F23" s="324"/>
      <c r="G23" s="324"/>
      <c r="H23" s="328"/>
    </row>
    <row r="24" spans="1:8">
      <c r="A24" s="332"/>
      <c r="B24" s="327"/>
      <c r="C24" s="324"/>
      <c r="D24" s="324"/>
      <c r="E24" s="324"/>
      <c r="F24" s="324"/>
      <c r="G24" s="324"/>
      <c r="H24" s="328"/>
    </row>
    <row r="25" spans="1:8">
      <c r="A25" s="332"/>
      <c r="B25" s="327"/>
      <c r="C25" s="324"/>
      <c r="D25" s="324"/>
      <c r="E25" s="324"/>
      <c r="F25" s="324"/>
      <c r="G25" s="324"/>
      <c r="H25" s="328"/>
    </row>
    <row r="26" spans="1:8">
      <c r="A26" s="332"/>
      <c r="B26" s="327"/>
      <c r="C26" s="324"/>
      <c r="D26" s="324"/>
      <c r="E26" s="324"/>
      <c r="F26" s="324"/>
      <c r="G26" s="324"/>
      <c r="H26" s="328"/>
    </row>
    <row r="27" spans="1:8">
      <c r="A27" s="332"/>
      <c r="B27" s="327"/>
      <c r="C27" s="324"/>
      <c r="D27" s="324"/>
      <c r="E27" s="324"/>
      <c r="F27" s="324"/>
      <c r="G27" s="324"/>
      <c r="H27" s="328"/>
    </row>
    <row r="28" spans="1:8">
      <c r="A28" s="332"/>
      <c r="B28" s="327"/>
      <c r="C28" s="324"/>
      <c r="D28" s="324"/>
      <c r="E28" s="324"/>
      <c r="F28" s="324"/>
      <c r="G28" s="324"/>
      <c r="H28" s="328"/>
    </row>
    <row r="29" spans="1:8">
      <c r="A29" s="332"/>
      <c r="B29" s="327"/>
      <c r="C29" s="324"/>
      <c r="D29" s="324"/>
      <c r="E29" s="324"/>
      <c r="F29" s="324"/>
      <c r="G29" s="324"/>
      <c r="H29" s="328"/>
    </row>
    <row r="30" spans="1:8">
      <c r="A30" s="332"/>
      <c r="B30" s="327"/>
      <c r="C30" s="324"/>
      <c r="D30" s="324"/>
      <c r="E30" s="324"/>
      <c r="F30" s="324"/>
      <c r="G30" s="324"/>
      <c r="H30" s="328"/>
    </row>
    <row r="31" spans="1:8">
      <c r="A31" s="332"/>
      <c r="B31" s="327"/>
      <c r="C31" s="324"/>
      <c r="D31" s="324"/>
      <c r="E31" s="324"/>
      <c r="F31" s="324"/>
      <c r="G31" s="324"/>
      <c r="H31" s="328"/>
    </row>
    <row r="32" spans="1:8">
      <c r="A32" s="332"/>
      <c r="B32" s="327"/>
      <c r="C32" s="324"/>
      <c r="D32" s="324"/>
      <c r="E32" s="324"/>
      <c r="F32" s="324"/>
      <c r="G32" s="324"/>
      <c r="H32" s="328"/>
    </row>
    <row r="33" spans="1:8">
      <c r="A33" s="332"/>
      <c r="B33" s="327"/>
      <c r="C33" s="324"/>
      <c r="D33" s="324"/>
      <c r="E33" s="324"/>
      <c r="F33" s="324"/>
      <c r="G33" s="324"/>
      <c r="H33" s="328"/>
    </row>
    <row r="34" spans="1:8">
      <c r="A34" s="332"/>
      <c r="B34" s="327"/>
      <c r="C34" s="324"/>
      <c r="D34" s="324"/>
      <c r="E34" s="324"/>
      <c r="F34" s="324"/>
      <c r="G34" s="324"/>
      <c r="H34" s="328"/>
    </row>
    <row r="35" spans="1:8">
      <c r="A35" s="332"/>
      <c r="B35" s="327"/>
      <c r="C35" s="324"/>
      <c r="D35" s="324"/>
      <c r="E35" s="324"/>
      <c r="F35" s="324"/>
      <c r="G35" s="324"/>
      <c r="H35" s="328"/>
    </row>
    <row r="36" spans="1:8">
      <c r="A36" s="332"/>
      <c r="B36" s="327"/>
      <c r="C36" s="324"/>
      <c r="D36" s="324"/>
      <c r="E36" s="324"/>
      <c r="F36" s="324"/>
      <c r="G36" s="324"/>
      <c r="H36" s="328"/>
    </row>
    <row r="37" spans="1:8">
      <c r="A37" s="332"/>
      <c r="B37" s="327"/>
      <c r="C37" s="324"/>
      <c r="D37" s="324"/>
      <c r="E37" s="324"/>
      <c r="F37" s="324"/>
      <c r="G37" s="324"/>
      <c r="H37" s="328"/>
    </row>
    <row r="38" spans="1:8">
      <c r="A38" s="332"/>
      <c r="B38" s="327"/>
      <c r="C38" s="324"/>
      <c r="D38" s="324"/>
      <c r="E38" s="324"/>
      <c r="F38" s="324"/>
      <c r="G38" s="324"/>
      <c r="H38" s="328"/>
    </row>
    <row r="39" spans="1:8">
      <c r="A39" s="332"/>
      <c r="B39" s="327"/>
      <c r="C39" s="324"/>
      <c r="D39" s="324"/>
      <c r="E39" s="324"/>
      <c r="F39" s="324"/>
      <c r="G39" s="324"/>
      <c r="H39" s="328"/>
    </row>
    <row r="40" spans="1:8">
      <c r="A40" s="332"/>
      <c r="B40" s="329"/>
      <c r="C40" s="331"/>
      <c r="D40" s="331"/>
      <c r="E40" s="331"/>
      <c r="F40" s="331"/>
      <c r="G40" s="331"/>
      <c r="H40" s="330"/>
    </row>
    <row r="41" spans="1:8">
      <c r="A41" s="334" t="s">
        <v>584</v>
      </c>
      <c r="B41" s="325"/>
      <c r="C41" s="333"/>
      <c r="D41" s="333"/>
      <c r="E41" s="333"/>
      <c r="F41" s="333"/>
      <c r="G41" s="333"/>
      <c r="H41" s="326"/>
    </row>
    <row r="42" spans="1:8">
      <c r="A42" s="332"/>
      <c r="B42" s="327"/>
      <c r="C42" s="324"/>
      <c r="D42" s="324"/>
      <c r="E42" s="324"/>
      <c r="F42" s="324"/>
      <c r="G42" s="324"/>
      <c r="H42" s="328"/>
    </row>
    <row r="43" spans="1:8">
      <c r="A43" s="332"/>
      <c r="B43" s="327"/>
      <c r="C43" s="324"/>
      <c r="D43" s="324"/>
      <c r="E43" s="324"/>
      <c r="F43" s="324"/>
      <c r="G43" s="324"/>
      <c r="H43" s="328"/>
    </row>
    <row r="44" spans="1:8">
      <c r="A44" s="332"/>
      <c r="B44" s="327"/>
      <c r="C44" s="324"/>
      <c r="D44" s="324"/>
      <c r="E44" s="324"/>
      <c r="F44" s="324"/>
      <c r="G44" s="324"/>
      <c r="H44" s="328"/>
    </row>
    <row r="45" spans="1:8">
      <c r="A45" s="332"/>
      <c r="B45" s="327"/>
      <c r="C45" s="324"/>
      <c r="D45" s="324"/>
      <c r="E45" s="324"/>
      <c r="F45" s="324"/>
      <c r="G45" s="324"/>
      <c r="H45" s="328"/>
    </row>
    <row r="46" spans="1:8">
      <c r="A46" s="332"/>
      <c r="B46" s="327"/>
      <c r="C46" s="324"/>
      <c r="D46" s="324"/>
      <c r="E46" s="324"/>
      <c r="F46" s="324"/>
      <c r="G46" s="324"/>
      <c r="H46" s="328"/>
    </row>
    <row r="47" spans="1:8">
      <c r="A47" s="332"/>
      <c r="B47" s="327"/>
      <c r="C47" s="324"/>
      <c r="D47" s="324"/>
      <c r="E47" s="324"/>
      <c r="F47" s="324"/>
      <c r="G47" s="324"/>
      <c r="H47" s="328"/>
    </row>
    <row r="48" spans="1:8">
      <c r="A48" s="332"/>
      <c r="B48" s="327"/>
      <c r="C48" s="324"/>
      <c r="D48" s="324"/>
      <c r="E48" s="324"/>
      <c r="F48" s="324"/>
      <c r="G48" s="324"/>
      <c r="H48" s="328"/>
    </row>
    <row r="49" spans="1:8">
      <c r="A49" s="332"/>
      <c r="B49" s="327"/>
      <c r="C49" s="324"/>
      <c r="D49" s="324"/>
      <c r="E49" s="324"/>
      <c r="F49" s="324"/>
      <c r="G49" s="324"/>
      <c r="H49" s="328"/>
    </row>
    <row r="50" spans="1:8">
      <c r="A50" s="332"/>
      <c r="B50" s="327"/>
      <c r="C50" s="324"/>
      <c r="D50" s="324"/>
      <c r="E50" s="324"/>
      <c r="F50" s="324"/>
      <c r="G50" s="324"/>
      <c r="H50" s="328"/>
    </row>
    <row r="51" spans="1:8">
      <c r="A51" s="332"/>
      <c r="B51" s="327"/>
      <c r="C51" s="324"/>
      <c r="D51" s="324"/>
      <c r="E51" s="324"/>
      <c r="F51" s="324"/>
      <c r="G51" s="324"/>
      <c r="H51" s="328"/>
    </row>
    <row r="52" spans="1:8">
      <c r="A52" s="332"/>
      <c r="B52" s="327"/>
      <c r="C52" s="324"/>
      <c r="D52" s="324"/>
      <c r="E52" s="324"/>
      <c r="F52" s="324"/>
      <c r="G52" s="324"/>
      <c r="H52" s="328"/>
    </row>
    <row r="53" spans="1:8">
      <c r="A53" s="332"/>
      <c r="B53" s="327"/>
      <c r="C53" s="324"/>
      <c r="D53" s="324"/>
      <c r="E53" s="324"/>
      <c r="F53" s="324"/>
      <c r="G53" s="324"/>
      <c r="H53" s="328"/>
    </row>
    <row r="54" spans="1:8">
      <c r="A54" s="332"/>
      <c r="B54" s="327"/>
      <c r="C54" s="324"/>
      <c r="D54" s="324"/>
      <c r="E54" s="324"/>
      <c r="F54" s="324"/>
      <c r="G54" s="324"/>
      <c r="H54" s="328"/>
    </row>
    <row r="55" spans="1:8">
      <c r="A55" s="332"/>
      <c r="B55" s="327"/>
      <c r="C55" s="324"/>
      <c r="D55" s="324"/>
      <c r="E55" s="324"/>
      <c r="F55" s="324"/>
      <c r="G55" s="324"/>
      <c r="H55" s="328"/>
    </row>
    <row r="56" spans="1:8">
      <c r="A56" s="332"/>
      <c r="B56" s="327"/>
      <c r="C56" s="324"/>
      <c r="D56" s="324"/>
      <c r="E56" s="324"/>
      <c r="F56" s="324"/>
      <c r="G56" s="324"/>
      <c r="H56" s="328"/>
    </row>
    <row r="57" spans="1:8">
      <c r="A57" s="332"/>
      <c r="B57" s="327"/>
      <c r="C57" s="324"/>
      <c r="D57" s="324"/>
      <c r="E57" s="324"/>
      <c r="F57" s="324"/>
      <c r="G57" s="324"/>
      <c r="H57" s="328"/>
    </row>
    <row r="58" spans="1:8">
      <c r="A58" s="332"/>
      <c r="B58" s="327"/>
      <c r="C58" s="324"/>
      <c r="D58" s="324"/>
      <c r="E58" s="324"/>
      <c r="F58" s="324"/>
      <c r="G58" s="324"/>
      <c r="H58" s="328"/>
    </row>
    <row r="59" spans="1:8">
      <c r="A59" s="332"/>
      <c r="B59" s="327"/>
      <c r="C59" s="324"/>
      <c r="D59" s="324"/>
      <c r="E59" s="324"/>
      <c r="F59" s="324"/>
      <c r="G59" s="324"/>
      <c r="H59" s="328"/>
    </row>
    <row r="60" spans="1:8">
      <c r="A60" s="332"/>
      <c r="B60" s="329"/>
      <c r="C60" s="331"/>
      <c r="D60" s="331"/>
      <c r="E60" s="331"/>
      <c r="F60" s="331"/>
      <c r="G60" s="331"/>
      <c r="H60" s="330"/>
    </row>
    <row r="61" spans="1:8">
      <c r="A61" s="332" t="s">
        <v>585</v>
      </c>
      <c r="B61" s="325"/>
      <c r="C61" s="333"/>
      <c r="D61" s="333"/>
      <c r="E61" s="333"/>
      <c r="F61" s="333"/>
      <c r="G61" s="333"/>
      <c r="H61" s="326"/>
    </row>
    <row r="62" spans="1:8">
      <c r="A62" s="332"/>
      <c r="B62" s="327"/>
      <c r="C62" s="324"/>
      <c r="D62" s="324"/>
      <c r="E62" s="324"/>
      <c r="F62" s="324"/>
      <c r="G62" s="324"/>
      <c r="H62" s="328"/>
    </row>
    <row r="63" spans="1:8">
      <c r="A63" s="332"/>
      <c r="B63" s="327"/>
      <c r="C63" s="324"/>
      <c r="D63" s="324"/>
      <c r="E63" s="324"/>
      <c r="F63" s="324"/>
      <c r="G63" s="324"/>
      <c r="H63" s="328"/>
    </row>
    <row r="64" spans="1:8">
      <c r="A64" s="332"/>
      <c r="B64" s="327"/>
      <c r="C64" s="324"/>
      <c r="D64" s="324"/>
      <c r="E64" s="324"/>
      <c r="F64" s="324"/>
      <c r="G64" s="324"/>
      <c r="H64" s="328"/>
    </row>
    <row r="65" spans="1:8">
      <c r="A65" s="332"/>
      <c r="B65" s="327"/>
      <c r="C65" s="324"/>
      <c r="D65" s="324"/>
      <c r="E65" s="324"/>
      <c r="F65" s="324"/>
      <c r="G65" s="324"/>
      <c r="H65" s="328"/>
    </row>
    <row r="66" spans="1:8">
      <c r="A66" s="332"/>
      <c r="B66" s="327"/>
      <c r="C66" s="324"/>
      <c r="D66" s="324"/>
      <c r="E66" s="324"/>
      <c r="F66" s="324"/>
      <c r="G66" s="324"/>
      <c r="H66" s="328"/>
    </row>
    <row r="67" spans="1:8">
      <c r="A67" s="332"/>
      <c r="B67" s="327"/>
      <c r="C67" s="324"/>
      <c r="D67" s="324"/>
      <c r="E67" s="324"/>
      <c r="F67" s="324"/>
      <c r="G67" s="324"/>
      <c r="H67" s="328"/>
    </row>
    <row r="68" spans="1:8">
      <c r="A68" s="332"/>
      <c r="B68" s="327"/>
      <c r="C68" s="324"/>
      <c r="D68" s="324"/>
      <c r="E68" s="324"/>
      <c r="F68" s="324"/>
      <c r="G68" s="324"/>
      <c r="H68" s="328"/>
    </row>
    <row r="69" spans="1:8">
      <c r="A69" s="332"/>
      <c r="B69" s="327"/>
      <c r="C69" s="324"/>
      <c r="D69" s="324"/>
      <c r="E69" s="324"/>
      <c r="F69" s="324"/>
      <c r="G69" s="324"/>
      <c r="H69" s="328"/>
    </row>
    <row r="70" spans="1:8">
      <c r="A70" s="332"/>
      <c r="B70" s="327"/>
      <c r="C70" s="324"/>
      <c r="D70" s="324"/>
      <c r="E70" s="324"/>
      <c r="F70" s="324"/>
      <c r="G70" s="324"/>
      <c r="H70" s="328"/>
    </row>
    <row r="71" spans="1:8">
      <c r="A71" s="332"/>
      <c r="B71" s="327"/>
      <c r="C71" s="324"/>
      <c r="D71" s="324"/>
      <c r="E71" s="324"/>
      <c r="F71" s="324"/>
      <c r="G71" s="324"/>
      <c r="H71" s="328"/>
    </row>
    <row r="72" spans="1:8">
      <c r="A72" s="332"/>
      <c r="B72" s="327"/>
      <c r="C72" s="324"/>
      <c r="D72" s="324"/>
      <c r="E72" s="324"/>
      <c r="F72" s="324"/>
      <c r="G72" s="324"/>
      <c r="H72" s="328"/>
    </row>
    <row r="73" spans="1:8">
      <c r="A73" s="332"/>
      <c r="B73" s="327"/>
      <c r="C73" s="324"/>
      <c r="D73" s="324"/>
      <c r="E73" s="324"/>
      <c r="F73" s="324"/>
      <c r="G73" s="324"/>
      <c r="H73" s="328"/>
    </row>
    <row r="74" spans="1:8">
      <c r="A74" s="332"/>
      <c r="B74" s="327"/>
      <c r="C74" s="324"/>
      <c r="D74" s="324"/>
      <c r="E74" s="324"/>
      <c r="F74" s="324"/>
      <c r="G74" s="324"/>
      <c r="H74" s="328"/>
    </row>
    <row r="75" spans="1:8">
      <c r="A75" s="332"/>
      <c r="B75" s="327"/>
      <c r="C75" s="324"/>
      <c r="D75" s="324"/>
      <c r="E75" s="324"/>
      <c r="F75" s="324"/>
      <c r="G75" s="324"/>
      <c r="H75" s="328"/>
    </row>
    <row r="76" spans="1:8">
      <c r="A76" s="332"/>
      <c r="B76" s="327"/>
      <c r="C76" s="324"/>
      <c r="D76" s="324"/>
      <c r="E76" s="324"/>
      <c r="F76" s="324"/>
      <c r="G76" s="324"/>
      <c r="H76" s="328"/>
    </row>
    <row r="77" spans="1:8">
      <c r="A77" s="332"/>
      <c r="B77" s="327"/>
      <c r="C77" s="324"/>
      <c r="D77" s="324"/>
      <c r="E77" s="324"/>
      <c r="F77" s="324"/>
      <c r="G77" s="324"/>
      <c r="H77" s="328"/>
    </row>
    <row r="78" spans="1:8">
      <c r="A78" s="332"/>
      <c r="B78" s="327"/>
      <c r="C78" s="324"/>
      <c r="D78" s="324"/>
      <c r="E78" s="324"/>
      <c r="F78" s="324"/>
      <c r="G78" s="324"/>
      <c r="H78" s="328"/>
    </row>
    <row r="79" spans="1:8">
      <c r="A79" s="332"/>
      <c r="B79" s="327"/>
      <c r="C79" s="324"/>
      <c r="D79" s="324"/>
      <c r="E79" s="324"/>
      <c r="F79" s="324"/>
      <c r="G79" s="324"/>
      <c r="H79" s="328"/>
    </row>
    <row r="80" spans="1:8">
      <c r="A80" s="332"/>
      <c r="B80" s="329"/>
      <c r="C80" s="331"/>
      <c r="D80" s="331"/>
      <c r="E80" s="331"/>
      <c r="F80" s="331"/>
      <c r="G80" s="331"/>
      <c r="H80" s="330"/>
    </row>
    <row r="81" spans="1:8">
      <c r="A81" s="334" t="s">
        <v>586</v>
      </c>
      <c r="B81" s="325"/>
      <c r="C81" s="333"/>
      <c r="D81" s="333"/>
      <c r="E81" s="333"/>
      <c r="F81" s="333"/>
      <c r="G81" s="333"/>
      <c r="H81" s="326"/>
    </row>
    <row r="82" spans="1:8">
      <c r="A82" s="332"/>
      <c r="B82" s="327"/>
      <c r="C82" s="324"/>
      <c r="D82" s="324"/>
      <c r="E82" s="324"/>
      <c r="F82" s="324"/>
      <c r="G82" s="324"/>
      <c r="H82" s="328"/>
    </row>
    <row r="83" spans="1:8">
      <c r="A83" s="332"/>
      <c r="B83" s="327"/>
      <c r="C83" s="324"/>
      <c r="D83" s="324"/>
      <c r="E83" s="324"/>
      <c r="F83" s="324"/>
      <c r="G83" s="324"/>
      <c r="H83" s="328"/>
    </row>
    <row r="84" spans="1:8">
      <c r="A84" s="332"/>
      <c r="B84" s="327"/>
      <c r="C84" s="324"/>
      <c r="D84" s="324"/>
      <c r="E84" s="324"/>
      <c r="F84" s="324"/>
      <c r="G84" s="324"/>
      <c r="H84" s="328"/>
    </row>
    <row r="85" spans="1:8">
      <c r="A85" s="332"/>
      <c r="B85" s="327"/>
      <c r="C85" s="324"/>
      <c r="D85" s="324"/>
      <c r="E85" s="324"/>
      <c r="F85" s="324"/>
      <c r="G85" s="324"/>
      <c r="H85" s="328"/>
    </row>
    <row r="86" spans="1:8">
      <c r="A86" s="332"/>
      <c r="B86" s="327"/>
      <c r="C86" s="324"/>
      <c r="D86" s="324"/>
      <c r="E86" s="324"/>
      <c r="F86" s="324"/>
      <c r="G86" s="324"/>
      <c r="H86" s="328"/>
    </row>
    <row r="87" spans="1:8">
      <c r="A87" s="332"/>
      <c r="B87" s="327"/>
      <c r="C87" s="324"/>
      <c r="D87" s="324"/>
      <c r="E87" s="324"/>
      <c r="F87" s="324"/>
      <c r="G87" s="324"/>
      <c r="H87" s="328"/>
    </row>
    <row r="88" spans="1:8">
      <c r="A88" s="332"/>
      <c r="B88" s="327"/>
      <c r="C88" s="324"/>
      <c r="D88" s="324"/>
      <c r="E88" s="324"/>
      <c r="F88" s="324"/>
      <c r="G88" s="324"/>
      <c r="H88" s="328"/>
    </row>
    <row r="89" spans="1:8">
      <c r="A89" s="332"/>
      <c r="B89" s="327"/>
      <c r="C89" s="324"/>
      <c r="D89" s="324"/>
      <c r="E89" s="324"/>
      <c r="F89" s="324"/>
      <c r="G89" s="324"/>
      <c r="H89" s="328"/>
    </row>
    <row r="90" spans="1:8">
      <c r="A90" s="332"/>
      <c r="B90" s="327"/>
      <c r="C90" s="324"/>
      <c r="D90" s="324"/>
      <c r="E90" s="324"/>
      <c r="F90" s="324"/>
      <c r="G90" s="324"/>
      <c r="H90" s="328"/>
    </row>
    <row r="91" spans="1:8">
      <c r="A91" s="332"/>
      <c r="B91" s="327"/>
      <c r="C91" s="324"/>
      <c r="D91" s="324"/>
      <c r="E91" s="324"/>
      <c r="F91" s="324"/>
      <c r="G91" s="324"/>
      <c r="H91" s="328"/>
    </row>
    <row r="92" spans="1:8">
      <c r="A92" s="332"/>
      <c r="B92" s="327"/>
      <c r="C92" s="324"/>
      <c r="D92" s="324"/>
      <c r="E92" s="324"/>
      <c r="F92" s="324"/>
      <c r="G92" s="324"/>
      <c r="H92" s="328"/>
    </row>
    <row r="93" spans="1:8">
      <c r="A93" s="332"/>
      <c r="B93" s="327"/>
      <c r="C93" s="324"/>
      <c r="D93" s="324"/>
      <c r="E93" s="324"/>
      <c r="F93" s="324"/>
      <c r="G93" s="324"/>
      <c r="H93" s="328"/>
    </row>
    <row r="94" spans="1:8">
      <c r="A94" s="332"/>
      <c r="B94" s="327"/>
      <c r="C94" s="324"/>
      <c r="D94" s="324"/>
      <c r="E94" s="324"/>
      <c r="F94" s="324"/>
      <c r="G94" s="324"/>
      <c r="H94" s="328"/>
    </row>
    <row r="95" spans="1:8">
      <c r="A95" s="332"/>
      <c r="B95" s="327"/>
      <c r="C95" s="324"/>
      <c r="D95" s="324"/>
      <c r="E95" s="324"/>
      <c r="F95" s="324"/>
      <c r="G95" s="324"/>
      <c r="H95" s="328"/>
    </row>
    <row r="96" spans="1:8">
      <c r="A96" s="332"/>
      <c r="B96" s="327"/>
      <c r="C96" s="324"/>
      <c r="D96" s="324"/>
      <c r="E96" s="324"/>
      <c r="F96" s="324"/>
      <c r="G96" s="324"/>
      <c r="H96" s="328"/>
    </row>
    <row r="97" spans="1:8">
      <c r="A97" s="332"/>
      <c r="B97" s="327"/>
      <c r="C97" s="324"/>
      <c r="D97" s="324"/>
      <c r="E97" s="324"/>
      <c r="F97" s="324"/>
      <c r="G97" s="324"/>
      <c r="H97" s="328"/>
    </row>
    <row r="98" spans="1:8">
      <c r="A98" s="332"/>
      <c r="B98" s="327"/>
      <c r="C98" s="324"/>
      <c r="D98" s="324"/>
      <c r="E98" s="324"/>
      <c r="F98" s="324"/>
      <c r="G98" s="324"/>
      <c r="H98" s="328"/>
    </row>
    <row r="99" spans="1:8">
      <c r="A99" s="332"/>
      <c r="B99" s="327"/>
      <c r="C99" s="324"/>
      <c r="D99" s="324"/>
      <c r="E99" s="324"/>
      <c r="F99" s="324"/>
      <c r="G99" s="324"/>
      <c r="H99" s="328"/>
    </row>
    <row r="100" spans="1:8">
      <c r="A100" s="332"/>
      <c r="B100" s="329"/>
      <c r="C100" s="331"/>
      <c r="D100" s="331"/>
      <c r="E100" s="331"/>
      <c r="F100" s="331"/>
      <c r="G100" s="331"/>
      <c r="H100" s="330"/>
    </row>
    <row r="101" spans="1:8">
      <c r="A101" s="334" t="s">
        <v>587</v>
      </c>
      <c r="B101" s="325"/>
      <c r="C101" s="333"/>
      <c r="D101" s="333"/>
      <c r="E101" s="333"/>
      <c r="F101" s="333"/>
      <c r="G101" s="333"/>
      <c r="H101" s="326"/>
    </row>
    <row r="102" spans="1:8">
      <c r="A102" s="332"/>
      <c r="B102" s="327"/>
      <c r="C102" s="324"/>
      <c r="D102" s="324"/>
      <c r="E102" s="324"/>
      <c r="F102" s="324"/>
      <c r="G102" s="324"/>
      <c r="H102" s="328"/>
    </row>
    <row r="103" spans="1:8">
      <c r="A103" s="332"/>
      <c r="B103" s="327"/>
      <c r="C103" s="324"/>
      <c r="D103" s="324"/>
      <c r="E103" s="324"/>
      <c r="F103" s="324"/>
      <c r="G103" s="324"/>
      <c r="H103" s="328"/>
    </row>
    <row r="104" spans="1:8">
      <c r="A104" s="332"/>
      <c r="B104" s="327"/>
      <c r="C104" s="324"/>
      <c r="D104" s="324"/>
      <c r="E104" s="324"/>
      <c r="F104" s="324"/>
      <c r="G104" s="324"/>
      <c r="H104" s="328"/>
    </row>
    <row r="105" spans="1:8">
      <c r="A105" s="332"/>
      <c r="B105" s="327"/>
      <c r="C105" s="324"/>
      <c r="D105" s="324"/>
      <c r="E105" s="324"/>
      <c r="F105" s="324"/>
      <c r="G105" s="324"/>
      <c r="H105" s="328"/>
    </row>
    <row r="106" spans="1:8">
      <c r="A106" s="332"/>
      <c r="B106" s="327"/>
      <c r="C106" s="324"/>
      <c r="D106" s="324"/>
      <c r="E106" s="324"/>
      <c r="F106" s="324"/>
      <c r="G106" s="324"/>
      <c r="H106" s="328"/>
    </row>
    <row r="107" spans="1:8">
      <c r="A107" s="332"/>
      <c r="B107" s="327"/>
      <c r="C107" s="324"/>
      <c r="D107" s="324"/>
      <c r="E107" s="324"/>
      <c r="F107" s="324"/>
      <c r="G107" s="324"/>
      <c r="H107" s="328"/>
    </row>
    <row r="108" spans="1:8">
      <c r="A108" s="332"/>
      <c r="B108" s="327"/>
      <c r="C108" s="324"/>
      <c r="D108" s="324"/>
      <c r="E108" s="324"/>
      <c r="F108" s="324"/>
      <c r="G108" s="324"/>
      <c r="H108" s="328"/>
    </row>
    <row r="109" spans="1:8">
      <c r="A109" s="332"/>
      <c r="B109" s="327"/>
      <c r="C109" s="324"/>
      <c r="D109" s="324"/>
      <c r="E109" s="324"/>
      <c r="F109" s="324"/>
      <c r="G109" s="324"/>
      <c r="H109" s="328"/>
    </row>
    <row r="110" spans="1:8">
      <c r="A110" s="332"/>
      <c r="B110" s="327"/>
      <c r="C110" s="324"/>
      <c r="D110" s="324"/>
      <c r="E110" s="324"/>
      <c r="F110" s="324"/>
      <c r="G110" s="324"/>
      <c r="H110" s="328"/>
    </row>
    <row r="111" spans="1:8">
      <c r="A111" s="332"/>
      <c r="B111" s="327"/>
      <c r="C111" s="324"/>
      <c r="D111" s="324"/>
      <c r="E111" s="324"/>
      <c r="F111" s="324"/>
      <c r="G111" s="324"/>
      <c r="H111" s="328"/>
    </row>
    <row r="112" spans="1:8">
      <c r="A112" s="332"/>
      <c r="B112" s="327"/>
      <c r="C112" s="324"/>
      <c r="D112" s="324"/>
      <c r="E112" s="324"/>
      <c r="F112" s="324"/>
      <c r="G112" s="324"/>
      <c r="H112" s="328"/>
    </row>
    <row r="113" spans="1:8">
      <c r="A113" s="332"/>
      <c r="B113" s="327"/>
      <c r="C113" s="324"/>
      <c r="D113" s="324"/>
      <c r="E113" s="324"/>
      <c r="F113" s="324"/>
      <c r="G113" s="324"/>
      <c r="H113" s="328"/>
    </row>
    <row r="114" spans="1:8">
      <c r="A114" s="332"/>
      <c r="B114" s="327"/>
      <c r="C114" s="324"/>
      <c r="D114" s="324"/>
      <c r="E114" s="324"/>
      <c r="F114" s="324"/>
      <c r="G114" s="324"/>
      <c r="H114" s="328"/>
    </row>
    <row r="115" spans="1:8">
      <c r="A115" s="332"/>
      <c r="B115" s="327"/>
      <c r="C115" s="324"/>
      <c r="D115" s="324"/>
      <c r="E115" s="324"/>
      <c r="F115" s="324"/>
      <c r="G115" s="324"/>
      <c r="H115" s="328"/>
    </row>
    <row r="116" spans="1:8">
      <c r="A116" s="332"/>
      <c r="B116" s="327"/>
      <c r="C116" s="324"/>
      <c r="D116" s="324"/>
      <c r="E116" s="324"/>
      <c r="F116" s="324"/>
      <c r="G116" s="324"/>
      <c r="H116" s="328"/>
    </row>
    <row r="117" spans="1:8">
      <c r="A117" s="332"/>
      <c r="B117" s="327"/>
      <c r="C117" s="324"/>
      <c r="D117" s="324"/>
      <c r="E117" s="324"/>
      <c r="F117" s="324"/>
      <c r="G117" s="324"/>
      <c r="H117" s="328"/>
    </row>
    <row r="118" spans="1:8">
      <c r="A118" s="332"/>
      <c r="B118" s="327"/>
      <c r="C118" s="324"/>
      <c r="D118" s="324"/>
      <c r="E118" s="324"/>
      <c r="F118" s="324"/>
      <c r="G118" s="324"/>
      <c r="H118" s="328"/>
    </row>
    <row r="119" spans="1:8">
      <c r="A119" s="332"/>
      <c r="B119" s="327"/>
      <c r="C119" s="324"/>
      <c r="D119" s="324"/>
      <c r="E119" s="324"/>
      <c r="F119" s="324"/>
      <c r="G119" s="324"/>
      <c r="H119" s="328"/>
    </row>
    <row r="120" spans="1:8">
      <c r="A120" s="332"/>
      <c r="B120" s="329"/>
      <c r="C120" s="331"/>
      <c r="D120" s="331"/>
      <c r="E120" s="331"/>
      <c r="F120" s="331"/>
      <c r="G120" s="331"/>
      <c r="H120" s="330"/>
    </row>
  </sheetData>
  <phoneticPr fontId="5"/>
  <pageMargins left="0.7" right="0.7" top="0.75" bottom="0.75" header="0.3" footer="0.3"/>
  <pageSetup paperSize="9" scale="99" orientation="portrait" r:id="rId1"/>
  <rowBreaks count="1" manualBreakCount="1">
    <brk id="6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03"/>
  <sheetViews>
    <sheetView showGridLines="0" view="pageBreakPreview" zoomScaleNormal="100" zoomScaleSheetLayoutView="100" workbookViewId="0">
      <selection activeCell="K23" sqref="K23"/>
    </sheetView>
  </sheetViews>
  <sheetFormatPr defaultRowHeight="13.5"/>
  <cols>
    <col min="1" max="16384" width="9" style="1"/>
  </cols>
  <sheetData>
    <row r="1" spans="2:9" ht="20.100000000000001" customHeight="1">
      <c r="I1" s="1" t="s">
        <v>142</v>
      </c>
    </row>
    <row r="2" spans="2:9" ht="20.100000000000001" customHeight="1"/>
    <row r="3" spans="2:9" ht="20.100000000000001" customHeight="1">
      <c r="I3" s="34" t="s">
        <v>551</v>
      </c>
    </row>
    <row r="4" spans="2:9" ht="20.100000000000001" customHeight="1"/>
    <row r="5" spans="2:9" ht="20.100000000000001" customHeight="1"/>
    <row r="6" spans="2:9" ht="20.100000000000001" customHeight="1"/>
    <row r="7" spans="2:9" ht="20.100000000000001" customHeight="1">
      <c r="B7" s="1" t="s">
        <v>145</v>
      </c>
    </row>
    <row r="8" spans="2:9" ht="20.100000000000001" customHeight="1"/>
    <row r="9" spans="2:9" ht="20.100000000000001" customHeight="1"/>
    <row r="10" spans="2:9" ht="20.100000000000001" customHeight="1"/>
    <row r="11" spans="2:9" ht="20.100000000000001" customHeight="1">
      <c r="E11" s="1" t="s">
        <v>147</v>
      </c>
      <c r="F11" s="696"/>
      <c r="G11" s="696"/>
      <c r="H11" s="696"/>
    </row>
    <row r="12" spans="2:9" ht="20.100000000000001" customHeight="1">
      <c r="E12" s="1" t="s">
        <v>148</v>
      </c>
      <c r="F12" s="696"/>
      <c r="G12" s="696"/>
      <c r="H12" s="696"/>
      <c r="I12" s="35"/>
    </row>
    <row r="13" spans="2:9" ht="20.100000000000001" customHeight="1">
      <c r="E13" s="1" t="s">
        <v>417</v>
      </c>
      <c r="F13" s="696"/>
      <c r="G13" s="696"/>
      <c r="H13" s="696"/>
    </row>
    <row r="14" spans="2:9" ht="20.100000000000001" customHeight="1"/>
    <row r="15" spans="2:9" ht="20.100000000000001" customHeight="1"/>
    <row r="16" spans="2:9" ht="20.100000000000001" customHeight="1"/>
    <row r="17" spans="1:5" ht="24" customHeight="1">
      <c r="E17" s="36" t="s">
        <v>143</v>
      </c>
    </row>
    <row r="18" spans="1:5" ht="20.100000000000001" customHeight="1"/>
    <row r="19" spans="1:5" ht="20.100000000000001" customHeight="1">
      <c r="A19" s="1" t="s">
        <v>418</v>
      </c>
    </row>
    <row r="20" spans="1:5" ht="20.100000000000001" customHeight="1">
      <c r="A20" s="1" t="s">
        <v>419</v>
      </c>
    </row>
    <row r="21" spans="1:5" ht="20.100000000000001" customHeight="1">
      <c r="A21" s="1" t="s">
        <v>420</v>
      </c>
    </row>
    <row r="22" spans="1:5" ht="20.100000000000001" customHeight="1">
      <c r="A22" s="1" t="s">
        <v>547</v>
      </c>
    </row>
    <row r="23" spans="1:5" ht="20.100000000000001" customHeight="1">
      <c r="A23" s="1" t="s">
        <v>144</v>
      </c>
    </row>
    <row r="24" spans="1:5" ht="20.100000000000001" customHeight="1"/>
    <row r="25" spans="1:5" ht="20.100000000000001" customHeight="1"/>
    <row r="26" spans="1:5" ht="20.100000000000001" customHeight="1"/>
    <row r="27" spans="1:5" ht="20.100000000000001" customHeight="1"/>
    <row r="28" spans="1:5" ht="20.100000000000001" customHeight="1"/>
    <row r="29" spans="1:5" ht="20.100000000000001" customHeight="1"/>
    <row r="30" spans="1:5" ht="20.100000000000001" customHeight="1"/>
    <row r="31" spans="1:5" ht="20.100000000000001" customHeight="1"/>
    <row r="32" spans="1:5" ht="20.100000000000001" customHeight="1"/>
    <row r="33" spans="2:9" ht="20.100000000000001" customHeight="1"/>
    <row r="34" spans="2:9" ht="20.100000000000001" customHeight="1"/>
    <row r="35" spans="2:9" ht="20.100000000000001" customHeight="1"/>
    <row r="36" spans="2:9" ht="20.100000000000001" customHeight="1"/>
    <row r="37" spans="2:9" ht="20.100000000000001" customHeight="1"/>
    <row r="38" spans="2:9" ht="20.100000000000001" customHeight="1"/>
    <row r="39" spans="2:9" ht="20.100000000000001" customHeight="1">
      <c r="I39" s="1" t="s">
        <v>146</v>
      </c>
    </row>
    <row r="40" spans="2:9" ht="20.100000000000001" customHeight="1"/>
    <row r="41" spans="2:9" ht="20.100000000000001" customHeight="1">
      <c r="B41" s="1" t="s">
        <v>421</v>
      </c>
    </row>
    <row r="42" spans="2:9" ht="20.100000000000001" customHeight="1"/>
    <row r="43" spans="2:9" ht="20.100000000000001" customHeight="1">
      <c r="D43" s="34"/>
    </row>
    <row r="44" spans="2:9" ht="20.100000000000001" customHeight="1">
      <c r="D44" s="34" t="s">
        <v>422</v>
      </c>
      <c r="E44" s="585"/>
      <c r="F44" s="585"/>
      <c r="G44" s="585"/>
      <c r="H44" s="585"/>
      <c r="I44" s="585"/>
    </row>
    <row r="45" spans="2:9" ht="20.100000000000001" customHeight="1">
      <c r="D45" s="34" t="s">
        <v>423</v>
      </c>
      <c r="E45" s="585"/>
      <c r="F45" s="585"/>
      <c r="G45" s="585"/>
      <c r="H45" s="585"/>
      <c r="I45" s="585"/>
    </row>
    <row r="46" spans="2:9" ht="20.100000000000001" customHeight="1">
      <c r="D46" s="34" t="s">
        <v>424</v>
      </c>
      <c r="E46" s="37" t="s">
        <v>425</v>
      </c>
      <c r="F46" s="37"/>
      <c r="G46" s="37"/>
      <c r="H46" s="37"/>
      <c r="I46" s="37"/>
    </row>
    <row r="47" spans="2:9" ht="20.100000000000001" customHeight="1"/>
    <row r="48" spans="2:9" ht="20.100000000000001" customHeight="1"/>
    <row r="49" spans="1:9" ht="24" customHeight="1">
      <c r="E49" s="36" t="s">
        <v>143</v>
      </c>
    </row>
    <row r="50" spans="1:9" ht="20.100000000000001" customHeight="1"/>
    <row r="51" spans="1:9" ht="20.100000000000001" customHeight="1"/>
    <row r="52" spans="1:9" ht="20.100000000000001" customHeight="1"/>
    <row r="53" spans="1:9" ht="20.100000000000001" customHeight="1">
      <c r="A53" s="46"/>
    </row>
    <row r="54" spans="1:9" ht="15" customHeight="1"/>
    <row r="55" spans="1:9" s="46" customFormat="1" ht="15" customHeight="1">
      <c r="A55" s="1" t="s">
        <v>548</v>
      </c>
      <c r="B55" s="1"/>
      <c r="C55" s="1"/>
      <c r="D55" s="1"/>
      <c r="E55" s="1"/>
      <c r="F55" s="1"/>
      <c r="G55" s="1"/>
      <c r="H55" s="1"/>
      <c r="I55" s="1"/>
    </row>
    <row r="56" spans="1:9" s="46" customFormat="1" ht="15" customHeight="1">
      <c r="A56" s="1"/>
      <c r="B56" s="1"/>
      <c r="C56" s="1"/>
      <c r="D56" s="1"/>
      <c r="E56" s="1"/>
      <c r="F56" s="1"/>
      <c r="G56" s="1"/>
      <c r="H56" s="1"/>
      <c r="I56" s="1"/>
    </row>
    <row r="57" spans="1:9" s="46" customFormat="1" ht="15" customHeight="1">
      <c r="A57" s="1"/>
      <c r="B57" s="1"/>
      <c r="C57" s="1"/>
      <c r="D57" s="1"/>
      <c r="E57" s="1"/>
      <c r="F57" s="1"/>
      <c r="G57" s="1"/>
      <c r="H57" s="1"/>
      <c r="I57" s="1"/>
    </row>
    <row r="58" spans="1:9" s="46" customFormat="1" ht="15" customHeight="1">
      <c r="A58" s="1"/>
      <c r="B58" s="1"/>
      <c r="C58" s="1"/>
      <c r="D58" s="1"/>
      <c r="E58" s="1"/>
      <c r="F58" s="1"/>
      <c r="G58" s="1"/>
      <c r="H58" s="1"/>
      <c r="I58" s="1"/>
    </row>
    <row r="59" spans="1:9" s="46" customFormat="1" ht="15" customHeight="1">
      <c r="A59" s="1" t="s">
        <v>525</v>
      </c>
      <c r="B59" s="1"/>
      <c r="C59" s="1"/>
      <c r="D59" s="1"/>
      <c r="E59" s="1"/>
      <c r="F59" s="1"/>
      <c r="G59" s="1"/>
      <c r="H59" s="1"/>
      <c r="I59" s="1"/>
    </row>
    <row r="60" spans="1:9" s="46" customFormat="1" ht="15" customHeight="1">
      <c r="A60" s="1"/>
      <c r="B60" s="1"/>
      <c r="C60" s="1"/>
      <c r="D60" s="1"/>
      <c r="E60" s="1"/>
      <c r="F60" s="1"/>
      <c r="G60" s="1"/>
      <c r="H60" s="1"/>
      <c r="I60" s="1"/>
    </row>
    <row r="61" spans="1:9" s="46" customFormat="1" ht="15" customHeight="1">
      <c r="A61" s="1"/>
      <c r="B61" s="1"/>
      <c r="C61" s="1"/>
      <c r="D61" s="1"/>
      <c r="E61" s="1"/>
      <c r="F61" s="1"/>
      <c r="G61" s="1"/>
      <c r="H61" s="1"/>
      <c r="I61" s="1"/>
    </row>
    <row r="62" spans="1:9" s="46" customFormat="1" ht="15" customHeight="1">
      <c r="A62" s="1"/>
      <c r="B62" s="1"/>
      <c r="C62" s="1"/>
      <c r="D62" s="1"/>
      <c r="E62" s="1"/>
      <c r="F62" s="1"/>
      <c r="G62" s="1"/>
      <c r="H62" s="1"/>
      <c r="I62" s="1"/>
    </row>
    <row r="63" spans="1:9" s="46" customFormat="1" ht="15" customHeight="1">
      <c r="A63" s="1"/>
      <c r="B63" s="1"/>
      <c r="C63" s="1"/>
      <c r="D63" s="1"/>
      <c r="E63" s="1"/>
      <c r="F63" s="1"/>
      <c r="G63" s="1"/>
      <c r="H63" s="1"/>
      <c r="I63" s="1"/>
    </row>
    <row r="64" spans="1:9" s="46" customFormat="1" ht="15" customHeight="1">
      <c r="A64" s="1"/>
      <c r="B64" s="1"/>
      <c r="C64" s="1"/>
      <c r="D64" s="1"/>
      <c r="E64" s="1"/>
      <c r="F64" s="1"/>
      <c r="G64" s="1"/>
      <c r="H64" s="1"/>
      <c r="I64" s="1"/>
    </row>
    <row r="65" spans="1:9" s="46" customFormat="1" ht="15" customHeight="1">
      <c r="A65" s="1" t="s">
        <v>526</v>
      </c>
      <c r="B65" s="1"/>
      <c r="C65" s="1"/>
      <c r="D65" s="1"/>
      <c r="E65" s="1"/>
      <c r="F65" s="1"/>
      <c r="G65" s="1"/>
      <c r="H65" s="1"/>
      <c r="I65" s="1"/>
    </row>
    <row r="66" spans="1:9" ht="20.100000000000001" customHeight="1">
      <c r="A66" s="1" t="s">
        <v>426</v>
      </c>
    </row>
    <row r="67" spans="1:9" ht="20.100000000000001" customHeight="1"/>
    <row r="68" spans="1:9" ht="20.100000000000001" customHeight="1"/>
    <row r="69" spans="1:9" ht="20.100000000000001" customHeight="1">
      <c r="E69" s="48" t="s">
        <v>549</v>
      </c>
    </row>
    <row r="70" spans="1:9" ht="20.100000000000001" customHeight="1">
      <c r="E70" s="48"/>
    </row>
    <row r="71" spans="1:9" ht="20.100000000000001" customHeight="1"/>
    <row r="72" spans="1:9" ht="20.100000000000001" customHeight="1">
      <c r="B72" s="1" t="s">
        <v>551</v>
      </c>
    </row>
    <row r="73" spans="1:9" ht="20.100000000000001" customHeight="1"/>
    <row r="74" spans="1:9" ht="20.100000000000001" customHeight="1">
      <c r="E74" s="33" t="s">
        <v>149</v>
      </c>
      <c r="F74" s="585"/>
      <c r="G74" s="585"/>
      <c r="H74" s="585"/>
    </row>
    <row r="75" spans="1:9" ht="20.100000000000001" customHeight="1">
      <c r="A75" s="7"/>
      <c r="E75" s="54"/>
      <c r="F75" s="54"/>
      <c r="G75" s="54"/>
      <c r="H75" s="76"/>
    </row>
    <row r="76" spans="1:9" ht="20.100000000000001" customHeight="1">
      <c r="A76" s="458" t="s">
        <v>820</v>
      </c>
    </row>
    <row r="77" spans="1:9" ht="20.100000000000001" customHeight="1">
      <c r="A77" s="239"/>
    </row>
    <row r="78" spans="1:9" ht="20.100000000000001" customHeight="1">
      <c r="I78" s="34" t="s">
        <v>150</v>
      </c>
    </row>
    <row r="79" spans="1:9" ht="20.100000000000001" customHeight="1"/>
    <row r="80" spans="1:9" ht="20.100000000000001" customHeight="1"/>
    <row r="81" spans="1:5" ht="20.100000000000001" customHeight="1"/>
    <row r="82" spans="1:5" ht="20.100000000000001" customHeight="1">
      <c r="B82" s="1" t="s">
        <v>421</v>
      </c>
    </row>
    <row r="83" spans="1:5" ht="20.100000000000001" customHeight="1"/>
    <row r="84" spans="1:5" ht="20.100000000000001" customHeight="1"/>
    <row r="85" spans="1:5" ht="20.100000000000001" customHeight="1"/>
    <row r="86" spans="1:5" ht="24" customHeight="1">
      <c r="E86" s="36" t="s">
        <v>143</v>
      </c>
    </row>
    <row r="87" spans="1:5" ht="20.100000000000001" customHeight="1"/>
    <row r="88" spans="1:5" ht="20.100000000000001" customHeight="1"/>
    <row r="89" spans="1:5" ht="20.100000000000001" customHeight="1">
      <c r="A89" s="1" t="s">
        <v>531</v>
      </c>
    </row>
    <row r="90" spans="1:5" ht="20.100000000000001" customHeight="1">
      <c r="A90" s="1" t="s">
        <v>554</v>
      </c>
    </row>
    <row r="91" spans="1:5" ht="20.100000000000001" customHeight="1">
      <c r="A91" s="1" t="s">
        <v>427</v>
      </c>
    </row>
    <row r="92" spans="1:5" ht="20.100000000000001" customHeight="1">
      <c r="A92" s="1" t="s">
        <v>428</v>
      </c>
    </row>
    <row r="93" spans="1:5" ht="20.100000000000001" customHeight="1"/>
    <row r="94" spans="1:5" ht="20.100000000000001" customHeight="1"/>
    <row r="95" spans="1:5" ht="20.100000000000001" customHeight="1">
      <c r="E95" s="48" t="s">
        <v>549</v>
      </c>
    </row>
    <row r="96" spans="1:5" ht="20.100000000000001" customHeight="1"/>
    <row r="97" spans="1:8" ht="20.100000000000001" customHeight="1"/>
    <row r="98" spans="1:8" ht="20.100000000000001" customHeight="1">
      <c r="B98" s="1" t="s">
        <v>551</v>
      </c>
    </row>
    <row r="99" spans="1:8" ht="20.100000000000001" customHeight="1"/>
    <row r="100" spans="1:8" ht="20.100000000000001" customHeight="1"/>
    <row r="101" spans="1:8" ht="20.100000000000001" customHeight="1">
      <c r="D101" s="34" t="s">
        <v>429</v>
      </c>
      <c r="E101" s="585"/>
      <c r="F101" s="585"/>
      <c r="G101" s="585"/>
      <c r="H101" s="585"/>
    </row>
    <row r="102" spans="1:8" ht="20.100000000000001" customHeight="1">
      <c r="D102" s="34"/>
    </row>
    <row r="103" spans="1:8" ht="20.100000000000001" customHeight="1">
      <c r="D103" s="34" t="s">
        <v>430</v>
      </c>
      <c r="E103" s="585"/>
      <c r="F103" s="585"/>
      <c r="G103" s="585"/>
      <c r="H103" s="585"/>
    </row>
    <row r="104" spans="1:8" ht="20.100000000000001" customHeight="1">
      <c r="D104" s="34"/>
    </row>
    <row r="105" spans="1:8" ht="20.100000000000001" customHeight="1">
      <c r="D105" s="34" t="s">
        <v>431</v>
      </c>
      <c r="E105" s="585"/>
      <c r="F105" s="585"/>
      <c r="G105" s="585"/>
      <c r="H105" s="47"/>
    </row>
    <row r="106" spans="1:8" ht="20.100000000000001" customHeight="1"/>
    <row r="107" spans="1:8" ht="20.100000000000001" customHeight="1"/>
    <row r="108" spans="1:8" ht="20.100000000000001" customHeight="1"/>
    <row r="109" spans="1:8" ht="20.100000000000001" customHeight="1"/>
    <row r="110" spans="1:8" ht="20.100000000000001" customHeight="1"/>
    <row r="111" spans="1:8" ht="20.100000000000001" customHeight="1"/>
    <row r="112" spans="1:8" ht="20.100000000000001" customHeight="1">
      <c r="A112" s="239"/>
    </row>
    <row r="113" spans="1:9" ht="20.100000000000001" customHeight="1">
      <c r="A113" s="239"/>
    </row>
    <row r="114" spans="1:9" ht="20.100000000000001" customHeight="1"/>
    <row r="115" spans="1:9" ht="20.100000000000001" customHeight="1"/>
    <row r="116" spans="1:9" ht="20.100000000000001" customHeight="1">
      <c r="I116" s="34" t="s">
        <v>151</v>
      </c>
    </row>
    <row r="117" spans="1:9" ht="20.100000000000001" customHeight="1"/>
    <row r="118" spans="1:9" ht="20.100000000000001" customHeight="1"/>
    <row r="119" spans="1:9" ht="20.100000000000001" customHeight="1"/>
    <row r="120" spans="1:9" ht="20.100000000000001" customHeight="1">
      <c r="B120" s="1" t="s">
        <v>421</v>
      </c>
    </row>
    <row r="121" spans="1:9" ht="20.100000000000001" customHeight="1"/>
    <row r="122" spans="1:9" ht="20.100000000000001" customHeight="1"/>
    <row r="123" spans="1:9" ht="20.100000000000001" customHeight="1"/>
    <row r="124" spans="1:9" ht="24" customHeight="1">
      <c r="E124" s="36" t="s">
        <v>143</v>
      </c>
    </row>
    <row r="125" spans="1:9" ht="20.100000000000001" customHeight="1"/>
    <row r="126" spans="1:9" ht="20.100000000000001" customHeight="1"/>
    <row r="127" spans="1:9" ht="20.100000000000001" customHeight="1">
      <c r="A127" s="1" t="s">
        <v>531</v>
      </c>
    </row>
    <row r="128" spans="1:9" ht="20.100000000000001" customHeight="1">
      <c r="A128" s="1" t="s">
        <v>554</v>
      </c>
    </row>
    <row r="129" spans="1:8" ht="20.100000000000001" customHeight="1"/>
    <row r="130" spans="1:8" ht="20.100000000000001" customHeight="1">
      <c r="A130" s="50" t="s">
        <v>432</v>
      </c>
      <c r="B130" s="1" t="s">
        <v>433</v>
      </c>
    </row>
    <row r="131" spans="1:8" ht="20.100000000000001" customHeight="1">
      <c r="C131" s="34" t="s">
        <v>434</v>
      </c>
      <c r="D131" s="585"/>
      <c r="E131" s="585"/>
      <c r="F131" s="585"/>
      <c r="G131" s="585"/>
      <c r="H131" s="585"/>
    </row>
    <row r="132" spans="1:8" ht="20.100000000000001" customHeight="1">
      <c r="C132" s="34" t="s">
        <v>152</v>
      </c>
      <c r="D132" s="605"/>
      <c r="E132" s="605"/>
      <c r="F132" s="605"/>
      <c r="G132" s="605"/>
      <c r="H132" s="605"/>
    </row>
    <row r="133" spans="1:8" ht="20.100000000000001" customHeight="1">
      <c r="D133" s="1" t="s">
        <v>435</v>
      </c>
    </row>
    <row r="134" spans="1:8" ht="20.100000000000001" customHeight="1">
      <c r="A134" s="50" t="s">
        <v>436</v>
      </c>
      <c r="B134" s="1" t="s">
        <v>437</v>
      </c>
    </row>
    <row r="135" spans="1:8" ht="20.100000000000001" customHeight="1"/>
    <row r="136" spans="1:8" ht="20.100000000000001" customHeight="1">
      <c r="A136" s="1" t="s">
        <v>438</v>
      </c>
    </row>
    <row r="137" spans="1:8" ht="20.100000000000001" customHeight="1">
      <c r="A137" s="1" t="s">
        <v>439</v>
      </c>
    </row>
    <row r="138" spans="1:8" ht="20.100000000000001" customHeight="1"/>
    <row r="139" spans="1:8" ht="20.100000000000001" customHeight="1">
      <c r="E139" s="48" t="s">
        <v>549</v>
      </c>
    </row>
    <row r="140" spans="1:8" ht="20.100000000000001" customHeight="1"/>
    <row r="141" spans="1:8" ht="20.100000000000001" customHeight="1">
      <c r="B141" s="1" t="s">
        <v>551</v>
      </c>
    </row>
    <row r="142" spans="1:8" ht="20.100000000000001" customHeight="1"/>
    <row r="143" spans="1:8" ht="20.100000000000001" customHeight="1">
      <c r="D143" s="1" t="s">
        <v>440</v>
      </c>
      <c r="E143" s="585"/>
      <c r="F143" s="585"/>
      <c r="G143" s="585"/>
      <c r="H143" s="585"/>
    </row>
    <row r="144" spans="1:8" ht="20.100000000000001" customHeight="1"/>
    <row r="145" spans="1:9" ht="20.100000000000001" customHeight="1">
      <c r="D145" s="1" t="s">
        <v>441</v>
      </c>
      <c r="E145" s="585"/>
      <c r="F145" s="585"/>
      <c r="G145" s="585"/>
      <c r="H145" s="47"/>
    </row>
    <row r="146" spans="1:9" ht="20.100000000000001" customHeight="1"/>
    <row r="147" spans="1:9" ht="20.100000000000001" customHeight="1"/>
    <row r="148" spans="1:9" ht="20.100000000000001" customHeight="1">
      <c r="A148" s="457" t="s">
        <v>821</v>
      </c>
    </row>
    <row r="149" spans="1:9" ht="20.100000000000001" customHeight="1">
      <c r="A149" s="239"/>
    </row>
    <row r="152" spans="1:9" ht="20.100000000000001" customHeight="1"/>
    <row r="156" spans="1:9" ht="19.5" customHeight="1">
      <c r="I156" s="34" t="s">
        <v>506</v>
      </c>
    </row>
    <row r="157" spans="1:9" ht="19.5" customHeight="1"/>
    <row r="158" spans="1:9" ht="19.5" customHeight="1"/>
    <row r="159" spans="1:9" ht="19.5" customHeight="1"/>
    <row r="160" spans="1:9" ht="19.5" customHeight="1">
      <c r="B160" s="1" t="s">
        <v>421</v>
      </c>
    </row>
    <row r="161" spans="1:5" ht="19.5" customHeight="1"/>
    <row r="162" spans="1:5" ht="19.5" customHeight="1"/>
    <row r="163" spans="1:5" ht="19.5" customHeight="1"/>
    <row r="164" spans="1:5" ht="24" customHeight="1">
      <c r="E164" s="36" t="s">
        <v>143</v>
      </c>
    </row>
    <row r="165" spans="1:5" ht="19.5" customHeight="1"/>
    <row r="166" spans="1:5" ht="19.5" customHeight="1"/>
    <row r="167" spans="1:5" ht="19.5" customHeight="1">
      <c r="A167" s="1" t="s">
        <v>531</v>
      </c>
    </row>
    <row r="168" spans="1:5" ht="19.5" customHeight="1">
      <c r="A168" s="1" t="s">
        <v>507</v>
      </c>
    </row>
    <row r="169" spans="1:5" ht="19.5" customHeight="1">
      <c r="A169" s="1" t="s">
        <v>550</v>
      </c>
    </row>
    <row r="170" spans="1:5" ht="19.5" customHeight="1">
      <c r="A170" s="1" t="s">
        <v>427</v>
      </c>
    </row>
    <row r="171" spans="1:5" ht="19.5" customHeight="1">
      <c r="A171" s="1" t="s">
        <v>428</v>
      </c>
    </row>
    <row r="172" spans="1:5" ht="19.5" customHeight="1"/>
    <row r="173" spans="1:5" ht="19.5" customHeight="1"/>
    <row r="174" spans="1:5" ht="19.5" customHeight="1">
      <c r="E174" s="48" t="s">
        <v>549</v>
      </c>
    </row>
    <row r="175" spans="1:5" ht="19.5" customHeight="1"/>
    <row r="176" spans="1:5" ht="19.5" customHeight="1"/>
    <row r="177" spans="1:8" ht="19.5" customHeight="1">
      <c r="B177" s="1" t="s">
        <v>551</v>
      </c>
    </row>
    <row r="178" spans="1:8" ht="19.5" customHeight="1"/>
    <row r="179" spans="1:8" ht="19.5" customHeight="1"/>
    <row r="180" spans="1:8" ht="19.5" customHeight="1">
      <c r="D180" s="34" t="s">
        <v>429</v>
      </c>
      <c r="E180" s="585"/>
      <c r="F180" s="585"/>
      <c r="G180" s="585"/>
      <c r="H180" s="585"/>
    </row>
    <row r="181" spans="1:8" ht="19.5" customHeight="1">
      <c r="D181" s="34"/>
    </row>
    <row r="182" spans="1:8" ht="19.5" customHeight="1">
      <c r="D182" s="34" t="s">
        <v>430</v>
      </c>
      <c r="E182" s="585"/>
      <c r="F182" s="585"/>
      <c r="G182" s="585"/>
      <c r="H182" s="585"/>
    </row>
    <row r="183" spans="1:8" ht="19.5" customHeight="1">
      <c r="D183" s="34"/>
    </row>
    <row r="184" spans="1:8" ht="19.5" customHeight="1">
      <c r="D184" s="34" t="s">
        <v>431</v>
      </c>
      <c r="E184" s="585"/>
      <c r="F184" s="585"/>
      <c r="G184" s="585"/>
      <c r="H184" s="47"/>
    </row>
    <row r="185" spans="1:8" ht="19.5" customHeight="1"/>
    <row r="186" spans="1:8" ht="19.5" customHeight="1"/>
    <row r="187" spans="1:8" ht="19.5" customHeight="1"/>
    <row r="188" spans="1:8" ht="19.5" customHeight="1"/>
    <row r="189" spans="1:8" ht="19.5" customHeight="1"/>
    <row r="190" spans="1:8" ht="19.5" customHeight="1"/>
    <row r="191" spans="1:8" ht="19.5" customHeight="1">
      <c r="A191" s="239"/>
    </row>
    <row r="192" spans="1:8" ht="19.5" customHeight="1">
      <c r="A192" s="239"/>
    </row>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sheetData>
  <mergeCells count="16">
    <mergeCell ref="E143:H143"/>
    <mergeCell ref="E145:G145"/>
    <mergeCell ref="E180:H180"/>
    <mergeCell ref="E182:H182"/>
    <mergeCell ref="E184:G184"/>
    <mergeCell ref="D132:H132"/>
    <mergeCell ref="F13:H13"/>
    <mergeCell ref="F12:H12"/>
    <mergeCell ref="F11:H11"/>
    <mergeCell ref="E44:I44"/>
    <mergeCell ref="E45:I45"/>
    <mergeCell ref="F74:H74"/>
    <mergeCell ref="E101:H101"/>
    <mergeCell ref="E103:H103"/>
    <mergeCell ref="E105:G105"/>
    <mergeCell ref="D131:H131"/>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77"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7"/>
  <sheetViews>
    <sheetView showGridLines="0" view="pageBreakPreview" zoomScale="93" zoomScaleNormal="100" zoomScaleSheetLayoutView="93" workbookViewId="0">
      <selection activeCell="K23" sqref="K23"/>
    </sheetView>
  </sheetViews>
  <sheetFormatPr defaultRowHeight="13.5"/>
  <cols>
    <col min="1" max="1" width="11.25" style="262" customWidth="1"/>
    <col min="2" max="2" width="8.625" style="262" customWidth="1"/>
    <col min="3" max="3" width="9.5" style="262" customWidth="1"/>
    <col min="4" max="4" width="11.25" style="262" customWidth="1"/>
    <col min="5" max="5" width="8.625" style="262" customWidth="1"/>
    <col min="6" max="6" width="9.375" style="262" customWidth="1"/>
    <col min="7" max="7" width="11.125" style="262" customWidth="1"/>
    <col min="8" max="8" width="8.625" style="262" customWidth="1"/>
    <col min="9" max="9" width="9.5" style="262" customWidth="1"/>
    <col min="10" max="16384" width="9" style="262"/>
  </cols>
  <sheetData>
    <row r="1" spans="1:9" ht="24.95" customHeight="1">
      <c r="F1" s="262" t="s">
        <v>284</v>
      </c>
    </row>
    <row r="2" spans="1:9" ht="24.95" customHeight="1">
      <c r="F2" s="262" t="s">
        <v>285</v>
      </c>
    </row>
    <row r="3" spans="1:9" ht="24.95" customHeight="1">
      <c r="F3" s="262" t="s">
        <v>286</v>
      </c>
    </row>
    <row r="4" spans="1:9" ht="24.95" customHeight="1"/>
    <row r="5" spans="1:9" ht="24.95" customHeight="1" thickBot="1">
      <c r="A5" s="103" t="s">
        <v>287</v>
      </c>
      <c r="G5" s="263"/>
      <c r="H5" s="263"/>
      <c r="I5" s="263" t="s">
        <v>552</v>
      </c>
    </row>
    <row r="6" spans="1:9" ht="24.95" customHeight="1">
      <c r="A6" s="264" t="s">
        <v>288</v>
      </c>
      <c r="B6" s="697" t="s">
        <v>289</v>
      </c>
      <c r="C6" s="697"/>
      <c r="D6" s="697" t="s">
        <v>290</v>
      </c>
      <c r="E6" s="697"/>
      <c r="F6" s="697"/>
      <c r="G6" s="697"/>
      <c r="H6" s="104" t="s">
        <v>291</v>
      </c>
      <c r="I6" s="105" t="s">
        <v>292</v>
      </c>
    </row>
    <row r="7" spans="1:9" ht="24.95" customHeight="1">
      <c r="A7" s="265"/>
      <c r="B7" s="698"/>
      <c r="C7" s="698"/>
      <c r="D7" s="698"/>
      <c r="E7" s="698"/>
      <c r="F7" s="698"/>
      <c r="G7" s="698"/>
      <c r="H7" s="106" t="s">
        <v>293</v>
      </c>
      <c r="I7" s="464"/>
    </row>
    <row r="8" spans="1:9" ht="24.95" customHeight="1">
      <c r="A8" s="266"/>
      <c r="B8" s="699"/>
      <c r="C8" s="699"/>
      <c r="D8" s="699"/>
      <c r="E8" s="699"/>
      <c r="F8" s="699"/>
      <c r="G8" s="699"/>
      <c r="H8" s="107" t="s">
        <v>293</v>
      </c>
      <c r="I8" s="465"/>
    </row>
    <row r="9" spans="1:9" ht="24.95" customHeight="1">
      <c r="A9" s="266"/>
      <c r="B9" s="699"/>
      <c r="C9" s="699"/>
      <c r="D9" s="699"/>
      <c r="E9" s="699"/>
      <c r="F9" s="699"/>
      <c r="G9" s="699"/>
      <c r="H9" s="107" t="s">
        <v>293</v>
      </c>
      <c r="I9" s="465"/>
    </row>
    <row r="10" spans="1:9" ht="24.95" customHeight="1">
      <c r="A10" s="266"/>
      <c r="B10" s="699"/>
      <c r="C10" s="699"/>
      <c r="D10" s="699"/>
      <c r="E10" s="699"/>
      <c r="F10" s="699"/>
      <c r="G10" s="699"/>
      <c r="H10" s="107" t="s">
        <v>293</v>
      </c>
      <c r="I10" s="465"/>
    </row>
    <row r="11" spans="1:9" ht="24.95" customHeight="1">
      <c r="A11" s="266"/>
      <c r="B11" s="699"/>
      <c r="C11" s="699"/>
      <c r="D11" s="699"/>
      <c r="E11" s="699"/>
      <c r="F11" s="699"/>
      <c r="G11" s="699"/>
      <c r="H11" s="107" t="s">
        <v>293</v>
      </c>
      <c r="I11" s="465"/>
    </row>
    <row r="12" spans="1:9" ht="24.95" customHeight="1">
      <c r="A12" s="266"/>
      <c r="B12" s="699"/>
      <c r="C12" s="699"/>
      <c r="D12" s="699"/>
      <c r="E12" s="699"/>
      <c r="F12" s="699"/>
      <c r="G12" s="699"/>
      <c r="H12" s="107" t="s">
        <v>293</v>
      </c>
      <c r="I12" s="465"/>
    </row>
    <row r="13" spans="1:9" ht="24.95" customHeight="1">
      <c r="A13" s="266"/>
      <c r="B13" s="699"/>
      <c r="C13" s="699"/>
      <c r="D13" s="699"/>
      <c r="E13" s="699"/>
      <c r="F13" s="699"/>
      <c r="G13" s="699"/>
      <c r="H13" s="107" t="s">
        <v>293</v>
      </c>
      <c r="I13" s="465"/>
    </row>
    <row r="14" spans="1:9" ht="24.95" customHeight="1">
      <c r="A14" s="266"/>
      <c r="B14" s="699"/>
      <c r="C14" s="699"/>
      <c r="D14" s="699"/>
      <c r="E14" s="699"/>
      <c r="F14" s="699"/>
      <c r="G14" s="699"/>
      <c r="H14" s="107" t="s">
        <v>293</v>
      </c>
      <c r="I14" s="465"/>
    </row>
    <row r="15" spans="1:9" ht="24.95" customHeight="1">
      <c r="A15" s="266"/>
      <c r="B15" s="699"/>
      <c r="C15" s="699"/>
      <c r="D15" s="699"/>
      <c r="E15" s="699"/>
      <c r="F15" s="699"/>
      <c r="G15" s="699"/>
      <c r="H15" s="107" t="s">
        <v>293</v>
      </c>
      <c r="I15" s="465"/>
    </row>
    <row r="16" spans="1:9" ht="24.95" customHeight="1" thickBot="1">
      <c r="A16" s="267"/>
      <c r="B16" s="700"/>
      <c r="C16" s="700"/>
      <c r="D16" s="700"/>
      <c r="E16" s="700"/>
      <c r="F16" s="700"/>
      <c r="G16" s="700"/>
      <c r="H16" s="108" t="s">
        <v>293</v>
      </c>
      <c r="I16" s="466"/>
    </row>
    <row r="17" spans="1:1" ht="24.95" customHeight="1">
      <c r="A17" s="241" t="s">
        <v>467</v>
      </c>
    </row>
    <row r="18" spans="1:1" ht="24.95" customHeight="1"/>
    <row r="19" spans="1:1" ht="24.95" customHeight="1"/>
    <row r="20" spans="1:1" ht="24.95" customHeight="1"/>
    <row r="21" spans="1:1" ht="24.95" customHeight="1"/>
    <row r="22" spans="1:1" ht="24.95" customHeight="1"/>
    <row r="23" spans="1:1" ht="24.95" customHeight="1"/>
    <row r="24" spans="1:1" ht="20.100000000000001" customHeight="1"/>
    <row r="25" spans="1:1" ht="20.100000000000001" customHeight="1"/>
    <row r="26" spans="1:1" ht="20.100000000000001" customHeight="1"/>
    <row r="27" spans="1:1" ht="20.100000000000001" customHeight="1"/>
    <row r="28" spans="1:1" ht="20.100000000000001" customHeight="1"/>
    <row r="29" spans="1:1" ht="20.100000000000001" customHeight="1"/>
    <row r="30" spans="1:1" ht="20.100000000000001" customHeight="1"/>
    <row r="31" spans="1:1" ht="20.100000000000001" customHeight="1"/>
    <row r="32" spans="1:1" ht="20.100000000000001" customHeight="1"/>
    <row r="33" ht="20.100000000000001" customHeight="1"/>
    <row r="34" ht="20.100000000000001" customHeight="1"/>
    <row r="35" ht="20.100000000000001" customHeight="1"/>
    <row r="36" ht="20.100000000000001" customHeight="1"/>
    <row r="37" ht="20.100000000000001" customHeight="1"/>
  </sheetData>
  <mergeCells count="22">
    <mergeCell ref="D16:G16"/>
    <mergeCell ref="B14:C14"/>
    <mergeCell ref="B15:C15"/>
    <mergeCell ref="B16:C16"/>
    <mergeCell ref="D10:G10"/>
    <mergeCell ref="B13:C13"/>
    <mergeCell ref="B6:C6"/>
    <mergeCell ref="D7:G7"/>
    <mergeCell ref="D15:G15"/>
    <mergeCell ref="D11:G11"/>
    <mergeCell ref="D12:G12"/>
    <mergeCell ref="D13:G13"/>
    <mergeCell ref="D6:G6"/>
    <mergeCell ref="B7:C7"/>
    <mergeCell ref="B8:C8"/>
    <mergeCell ref="B9:C9"/>
    <mergeCell ref="D8:G8"/>
    <mergeCell ref="D9:G9"/>
    <mergeCell ref="D14:G14"/>
    <mergeCell ref="B10:C10"/>
    <mergeCell ref="B11:C11"/>
    <mergeCell ref="B12:C12"/>
  </mergeCells>
  <phoneticPr fontId="13"/>
  <printOptions horizontalCentered="1"/>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143"/>
  <sheetViews>
    <sheetView showGridLines="0" view="pageBreakPreview" zoomScaleNormal="100" zoomScaleSheetLayoutView="100" workbookViewId="0">
      <selection activeCell="K23" sqref="K23"/>
    </sheetView>
  </sheetViews>
  <sheetFormatPr defaultRowHeight="13.5"/>
  <cols>
    <col min="1" max="3" width="9" style="1"/>
    <col min="4" max="4" width="9" style="1" customWidth="1"/>
    <col min="5" max="5" width="13.75" style="1" customWidth="1"/>
    <col min="6" max="8" width="9" style="1"/>
    <col min="9" max="9" width="9.125" style="1" customWidth="1"/>
    <col min="10" max="16384" width="9" style="1"/>
  </cols>
  <sheetData>
    <row r="1" spans="1:9" ht="20.100000000000001" customHeight="1">
      <c r="I1" s="34" t="s">
        <v>551</v>
      </c>
    </row>
    <row r="2" spans="1:9" ht="20.100000000000001" customHeight="1"/>
    <row r="3" spans="1:9" ht="20.100000000000001" customHeight="1">
      <c r="A3" s="1" t="s">
        <v>370</v>
      </c>
    </row>
    <row r="4" spans="1:9" ht="20.100000000000001" customHeight="1"/>
    <row r="5" spans="1:9" ht="20.100000000000001" customHeight="1">
      <c r="E5" s="509" t="s">
        <v>522</v>
      </c>
      <c r="F5" s="1" t="s">
        <v>520</v>
      </c>
    </row>
    <row r="6" spans="1:9" ht="20.100000000000001" customHeight="1">
      <c r="E6" s="509" t="s">
        <v>521</v>
      </c>
    </row>
    <row r="7" spans="1:9" ht="20.100000000000001" customHeight="1">
      <c r="E7" s="509" t="s">
        <v>822</v>
      </c>
    </row>
    <row r="8" spans="1:9" ht="20.100000000000001" customHeight="1">
      <c r="E8" s="509" t="s">
        <v>371</v>
      </c>
    </row>
    <row r="9" spans="1:9" ht="20.100000000000001" customHeight="1">
      <c r="E9" s="509" t="s">
        <v>372</v>
      </c>
      <c r="I9" s="8"/>
    </row>
    <row r="10" spans="1:9" ht="20.100000000000001" customHeight="1">
      <c r="E10" s="509" t="s">
        <v>519</v>
      </c>
    </row>
    <row r="11" spans="1:9" ht="20.100000000000001" customHeight="1">
      <c r="E11" s="509"/>
    </row>
    <row r="12" spans="1:9" ht="20.100000000000001" customHeight="1">
      <c r="D12" s="34" t="s">
        <v>686</v>
      </c>
      <c r="E12" s="509" t="s">
        <v>685</v>
      </c>
    </row>
    <row r="13" spans="1:9" ht="20.100000000000001" customHeight="1">
      <c r="E13" s="509" t="s">
        <v>723</v>
      </c>
    </row>
    <row r="14" spans="1:9" ht="20.100000000000001" customHeight="1"/>
    <row r="15" spans="1:9" ht="20.100000000000001" customHeight="1"/>
    <row r="16" spans="1:9" ht="18.75">
      <c r="E16" s="44" t="s">
        <v>3</v>
      </c>
    </row>
    <row r="17" spans="1:9" ht="20.100000000000001" customHeight="1">
      <c r="E17" s="45" t="s">
        <v>411</v>
      </c>
    </row>
    <row r="18" spans="1:9" ht="18.75">
      <c r="E18" s="44" t="s">
        <v>373</v>
      </c>
    </row>
    <row r="19" spans="1:9" ht="20.100000000000001" customHeight="1"/>
    <row r="20" spans="1:9" ht="20.100000000000001" customHeight="1">
      <c r="A20" s="1" t="s">
        <v>374</v>
      </c>
    </row>
    <row r="21" spans="1:9" ht="20.100000000000001" customHeight="1">
      <c r="A21" s="1" t="s">
        <v>375</v>
      </c>
    </row>
    <row r="22" spans="1:9" ht="20.100000000000001" customHeight="1">
      <c r="E22" s="32" t="s">
        <v>11</v>
      </c>
    </row>
    <row r="23" spans="1:9" ht="20.100000000000001" customHeight="1">
      <c r="A23" s="1" t="s">
        <v>376</v>
      </c>
    </row>
    <row r="24" spans="1:9" ht="20.100000000000001" customHeight="1">
      <c r="B24" s="509" t="s">
        <v>824</v>
      </c>
    </row>
    <row r="25" spans="1:9" ht="20.100000000000001" customHeight="1">
      <c r="B25" s="509" t="s">
        <v>825</v>
      </c>
    </row>
    <row r="26" spans="1:9" ht="20.100000000000001" customHeight="1">
      <c r="B26" s="509" t="s">
        <v>826</v>
      </c>
    </row>
    <row r="27" spans="1:9" ht="20.100000000000001" customHeight="1"/>
    <row r="28" spans="1:9" ht="20.100000000000001" customHeight="1">
      <c r="A28" s="1" t="s">
        <v>377</v>
      </c>
    </row>
    <row r="29" spans="1:9" ht="20.100000000000001" customHeight="1">
      <c r="B29" s="1" t="s">
        <v>823</v>
      </c>
    </row>
    <row r="30" spans="1:9" ht="20.100000000000001" customHeight="1">
      <c r="B30" s="1" t="s">
        <v>389</v>
      </c>
    </row>
    <row r="32" spans="1:9">
      <c r="B32" s="239" t="s">
        <v>460</v>
      </c>
      <c r="C32" s="239"/>
      <c r="D32" s="239"/>
      <c r="E32" s="239"/>
      <c r="F32" s="239"/>
      <c r="G32" s="239"/>
      <c r="H32" s="239"/>
      <c r="I32" s="239"/>
    </row>
    <row r="33" spans="1:9">
      <c r="B33" s="239"/>
      <c r="C33" s="239"/>
      <c r="D33" s="239"/>
      <c r="E33" s="239"/>
      <c r="F33" s="239"/>
      <c r="G33" s="239"/>
      <c r="H33" s="239"/>
      <c r="I33" s="239"/>
    </row>
    <row r="34" spans="1:9">
      <c r="B34" s="1" t="s">
        <v>388</v>
      </c>
      <c r="H34" s="239"/>
      <c r="I34" s="239"/>
    </row>
    <row r="35" spans="1:9">
      <c r="B35" s="239"/>
      <c r="C35" s="239"/>
      <c r="D35" s="239"/>
      <c r="E35" s="239"/>
      <c r="F35" s="239"/>
      <c r="G35" s="239"/>
      <c r="H35" s="239"/>
      <c r="I35" s="239"/>
    </row>
    <row r="36" spans="1:9">
      <c r="B36" s="239" t="s">
        <v>460</v>
      </c>
      <c r="C36" s="239"/>
      <c r="D36" s="239"/>
      <c r="E36" s="239"/>
      <c r="F36" s="239"/>
      <c r="G36" s="239"/>
      <c r="H36" s="239"/>
      <c r="I36" s="239"/>
    </row>
    <row r="37" spans="1:9">
      <c r="B37" s="239"/>
      <c r="C37" s="239"/>
      <c r="D37" s="239"/>
      <c r="E37" s="239"/>
      <c r="F37" s="239"/>
      <c r="G37" s="239"/>
      <c r="H37" s="239"/>
      <c r="I37" s="239"/>
    </row>
    <row r="38" spans="1:9">
      <c r="B38" s="1" t="s">
        <v>390</v>
      </c>
      <c r="G38" s="239"/>
    </row>
    <row r="39" spans="1:9">
      <c r="B39" s="239"/>
      <c r="C39" s="239"/>
      <c r="D39" s="239"/>
      <c r="E39" s="239"/>
      <c r="F39" s="239"/>
      <c r="G39" s="239"/>
      <c r="H39" s="239"/>
      <c r="I39" s="239"/>
    </row>
    <row r="40" spans="1:9">
      <c r="H40" s="239"/>
      <c r="I40" s="239"/>
    </row>
    <row r="41" spans="1:9">
      <c r="A41" s="1" t="s">
        <v>386</v>
      </c>
      <c r="H41" s="239"/>
      <c r="I41" s="239"/>
    </row>
    <row r="42" spans="1:9">
      <c r="A42" s="1" t="s">
        <v>387</v>
      </c>
      <c r="H42" s="239"/>
      <c r="I42" s="239"/>
    </row>
    <row r="43" spans="1:9">
      <c r="H43" s="239"/>
      <c r="I43" s="239"/>
    </row>
    <row r="45" spans="1:9" ht="20.100000000000001" customHeight="1">
      <c r="A45" s="30"/>
      <c r="I45" s="1" t="s">
        <v>461</v>
      </c>
    </row>
    <row r="46" spans="1:9" ht="20.100000000000001" customHeight="1">
      <c r="B46" s="1" t="s">
        <v>389</v>
      </c>
    </row>
    <row r="47" spans="1:9">
      <c r="B47" s="1" t="s">
        <v>385</v>
      </c>
    </row>
    <row r="48" spans="1:9">
      <c r="B48" s="239" t="s">
        <v>443</v>
      </c>
      <c r="C48" s="239"/>
      <c r="D48" s="239"/>
      <c r="E48" s="239"/>
      <c r="F48" s="239"/>
      <c r="G48" s="239"/>
      <c r="H48" s="239"/>
      <c r="I48" s="239"/>
    </row>
    <row r="49" spans="2:9">
      <c r="B49" s="239" t="s">
        <v>442</v>
      </c>
      <c r="C49" s="239"/>
      <c r="D49" s="239"/>
      <c r="E49" s="239"/>
      <c r="F49" s="239"/>
      <c r="G49" s="239"/>
      <c r="H49" s="239"/>
      <c r="I49" s="239"/>
    </row>
    <row r="50" spans="2:9">
      <c r="B50" s="239" t="s">
        <v>445</v>
      </c>
      <c r="C50" s="239"/>
      <c r="D50" s="239"/>
      <c r="E50" s="239"/>
      <c r="F50" s="239"/>
      <c r="G50" s="239"/>
      <c r="H50" s="239"/>
      <c r="I50" s="239"/>
    </row>
    <row r="51" spans="2:9">
      <c r="B51" s="239" t="s">
        <v>444</v>
      </c>
      <c r="C51" s="239"/>
      <c r="D51" s="239"/>
      <c r="E51" s="239"/>
      <c r="F51" s="239"/>
      <c r="G51" s="239"/>
      <c r="H51" s="239"/>
      <c r="I51" s="239"/>
    </row>
    <row r="52" spans="2:9">
      <c r="B52" s="239" t="s">
        <v>446</v>
      </c>
      <c r="C52" s="239"/>
      <c r="D52" s="239"/>
      <c r="E52" s="239"/>
      <c r="F52" s="239"/>
      <c r="G52" s="239"/>
      <c r="H52" s="239"/>
      <c r="I52" s="239"/>
    </row>
    <row r="53" spans="2:9">
      <c r="B53" s="239" t="s">
        <v>447</v>
      </c>
      <c r="C53" s="239"/>
      <c r="D53" s="239"/>
      <c r="E53" s="239"/>
      <c r="F53" s="239"/>
      <c r="G53" s="239"/>
      <c r="H53" s="239"/>
      <c r="I53" s="239"/>
    </row>
    <row r="54" spans="2:9">
      <c r="B54" s="239" t="s">
        <v>464</v>
      </c>
    </row>
    <row r="55" spans="2:9">
      <c r="B55" s="239" t="s">
        <v>448</v>
      </c>
      <c r="C55" s="239"/>
      <c r="D55" s="239"/>
      <c r="E55" s="239"/>
      <c r="F55" s="239"/>
      <c r="G55" s="239"/>
      <c r="H55" s="239"/>
      <c r="I55" s="239"/>
    </row>
    <row r="56" spans="2:9">
      <c r="B56" s="239" t="s">
        <v>449</v>
      </c>
      <c r="C56" s="239"/>
      <c r="D56" s="239"/>
      <c r="E56" s="239"/>
      <c r="F56" s="239"/>
      <c r="G56" s="239"/>
      <c r="H56" s="239"/>
      <c r="I56" s="239"/>
    </row>
    <row r="57" spans="2:9">
      <c r="B57" s="239" t="s">
        <v>450</v>
      </c>
      <c r="C57" s="239"/>
      <c r="D57" s="239"/>
      <c r="E57" s="239"/>
      <c r="F57" s="239"/>
      <c r="G57" s="239"/>
      <c r="H57" s="239"/>
      <c r="I57" s="239"/>
    </row>
    <row r="58" spans="2:9">
      <c r="B58" s="239"/>
      <c r="C58" s="239"/>
      <c r="D58" s="239"/>
      <c r="E58" s="239"/>
      <c r="F58" s="239"/>
      <c r="G58" s="239"/>
      <c r="H58" s="239"/>
      <c r="I58" s="239"/>
    </row>
    <row r="59" spans="2:9">
      <c r="B59" s="1" t="s">
        <v>388</v>
      </c>
      <c r="I59" s="239"/>
    </row>
    <row r="60" spans="2:9">
      <c r="B60" s="239" t="s">
        <v>384</v>
      </c>
      <c r="C60" s="239"/>
      <c r="D60" s="239"/>
      <c r="E60" s="239"/>
      <c r="F60" s="239"/>
      <c r="G60" s="239"/>
      <c r="H60" s="239"/>
      <c r="I60" s="239"/>
    </row>
    <row r="61" spans="2:9">
      <c r="B61" s="239" t="s">
        <v>382</v>
      </c>
      <c r="C61" s="239"/>
      <c r="D61" s="239"/>
      <c r="E61" s="239"/>
      <c r="F61" s="239"/>
      <c r="G61" s="239"/>
      <c r="H61" s="239"/>
    </row>
    <row r="62" spans="2:9">
      <c r="B62" s="239" t="s">
        <v>383</v>
      </c>
      <c r="C62" s="239"/>
      <c r="D62" s="239"/>
      <c r="E62" s="239"/>
      <c r="F62" s="239"/>
      <c r="G62" s="239"/>
      <c r="H62" s="239"/>
    </row>
    <row r="63" spans="2:9">
      <c r="B63" s="239" t="s">
        <v>452</v>
      </c>
      <c r="C63" s="239"/>
      <c r="D63" s="239"/>
      <c r="E63" s="239"/>
      <c r="F63" s="239"/>
      <c r="G63" s="239"/>
      <c r="H63" s="239"/>
    </row>
    <row r="64" spans="2:9">
      <c r="B64" s="239" t="s">
        <v>453</v>
      </c>
      <c r="C64" s="239"/>
      <c r="D64" s="239"/>
      <c r="E64" s="239"/>
      <c r="F64" s="239"/>
      <c r="G64" s="239"/>
      <c r="H64" s="239"/>
      <c r="I64" s="239"/>
    </row>
    <row r="65" spans="2:9">
      <c r="B65" s="239" t="s">
        <v>523</v>
      </c>
      <c r="C65" s="239"/>
      <c r="D65" s="239"/>
      <c r="E65" s="239"/>
      <c r="F65" s="239"/>
      <c r="G65" s="239"/>
      <c r="H65" s="239"/>
      <c r="I65" s="239"/>
    </row>
    <row r="66" spans="2:9">
      <c r="B66" s="239" t="s">
        <v>524</v>
      </c>
      <c r="C66" s="239"/>
      <c r="D66" s="239"/>
      <c r="E66" s="239"/>
      <c r="F66" s="239"/>
      <c r="G66" s="239"/>
      <c r="H66" s="239"/>
      <c r="I66" s="239"/>
    </row>
    <row r="67" spans="2:9">
      <c r="B67" s="239" t="s">
        <v>516</v>
      </c>
    </row>
    <row r="68" spans="2:9">
      <c r="B68" s="239" t="s">
        <v>454</v>
      </c>
      <c r="C68" s="239"/>
      <c r="D68" s="239"/>
      <c r="E68" s="239"/>
      <c r="F68" s="239"/>
      <c r="G68" s="239"/>
      <c r="H68" s="239"/>
      <c r="I68" s="239"/>
    </row>
    <row r="69" spans="2:9">
      <c r="B69" s="239" t="s">
        <v>455</v>
      </c>
      <c r="C69" s="239"/>
      <c r="D69" s="239"/>
      <c r="E69" s="239"/>
      <c r="F69" s="239"/>
      <c r="G69" s="239"/>
      <c r="H69" s="239"/>
      <c r="I69" s="239"/>
    </row>
    <row r="70" spans="2:9">
      <c r="B70" s="239" t="s">
        <v>456</v>
      </c>
      <c r="C70" s="239"/>
      <c r="D70" s="239"/>
      <c r="E70" s="239"/>
      <c r="F70" s="239"/>
      <c r="G70" s="239"/>
      <c r="H70" s="239"/>
      <c r="I70" s="239"/>
    </row>
    <row r="71" spans="2:9">
      <c r="B71" s="239" t="s">
        <v>457</v>
      </c>
      <c r="C71" s="239"/>
      <c r="D71" s="239"/>
      <c r="E71" s="239"/>
      <c r="F71" s="239"/>
      <c r="G71" s="239"/>
      <c r="H71" s="239"/>
      <c r="I71" s="239"/>
    </row>
    <row r="72" spans="2:9">
      <c r="B72" s="239"/>
      <c r="C72" s="239"/>
      <c r="D72" s="239"/>
      <c r="E72" s="239"/>
      <c r="F72" s="239"/>
      <c r="G72" s="239"/>
      <c r="H72" s="239"/>
      <c r="I72" s="239"/>
    </row>
    <row r="73" spans="2:9">
      <c r="B73" s="239" t="s">
        <v>462</v>
      </c>
      <c r="C73" s="239"/>
      <c r="D73" s="239"/>
      <c r="E73" s="239"/>
      <c r="F73" s="239"/>
      <c r="G73" s="239"/>
      <c r="H73" s="239"/>
      <c r="I73" s="239"/>
    </row>
    <row r="74" spans="2:9">
      <c r="B74" s="239" t="s">
        <v>463</v>
      </c>
    </row>
    <row r="75" spans="2:9">
      <c r="B75" s="239" t="s">
        <v>523</v>
      </c>
    </row>
    <row r="76" spans="2:9">
      <c r="B76" s="239" t="s">
        <v>524</v>
      </c>
    </row>
    <row r="77" spans="2:9">
      <c r="B77" s="239" t="s">
        <v>458</v>
      </c>
    </row>
    <row r="78" spans="2:9">
      <c r="B78" s="239" t="s">
        <v>459</v>
      </c>
    </row>
    <row r="79" spans="2:9">
      <c r="B79" s="239" t="s">
        <v>465</v>
      </c>
    </row>
    <row r="80" spans="2:9">
      <c r="B80" s="239"/>
    </row>
    <row r="82" spans="1:1" ht="12" customHeight="1"/>
    <row r="92" spans="1:1" ht="20.100000000000001" customHeight="1">
      <c r="A92" s="30"/>
    </row>
    <row r="93" spans="1:1" ht="20.100000000000001" customHeight="1"/>
    <row r="94" spans="1:1" ht="20.100000000000001" customHeight="1"/>
    <row r="95" spans="1:1" ht="20.100000000000001" customHeight="1"/>
    <row r="96" spans="1:1" ht="20.100000000000001" customHeight="1">
      <c r="A96" s="30" t="s">
        <v>13</v>
      </c>
    </row>
    <row r="97" spans="1:1" ht="20.100000000000001" customHeight="1"/>
    <row r="98" spans="1:1" ht="20.100000000000001" customHeight="1">
      <c r="A98" s="1" t="s">
        <v>14</v>
      </c>
    </row>
    <row r="99" spans="1:1" ht="20.100000000000001" customHeight="1">
      <c r="A99" s="1" t="s">
        <v>15</v>
      </c>
    </row>
    <row r="100" spans="1:1" ht="20.100000000000001" customHeight="1">
      <c r="A100" s="1" t="s">
        <v>391</v>
      </c>
    </row>
    <row r="101" spans="1:1" ht="20.100000000000001" customHeight="1">
      <c r="A101" s="1" t="s">
        <v>392</v>
      </c>
    </row>
    <row r="102" spans="1:1" ht="20.100000000000001" customHeight="1"/>
    <row r="103" spans="1:1" ht="20.100000000000001" customHeight="1">
      <c r="A103" s="1" t="s">
        <v>16</v>
      </c>
    </row>
    <row r="104" spans="1:1" ht="20.100000000000001" customHeight="1">
      <c r="A104" s="1" t="s">
        <v>393</v>
      </c>
    </row>
    <row r="105" spans="1:1" ht="20.100000000000001" customHeight="1">
      <c r="A105" s="1" t="s">
        <v>394</v>
      </c>
    </row>
    <row r="106" spans="1:1" ht="20.100000000000001" customHeight="1"/>
    <row r="107" spans="1:1" ht="20.100000000000001" customHeight="1">
      <c r="A107" s="1" t="s">
        <v>17</v>
      </c>
    </row>
    <row r="108" spans="1:1" ht="20.100000000000001" customHeight="1">
      <c r="A108" s="1" t="s">
        <v>379</v>
      </c>
    </row>
    <row r="109" spans="1:1" ht="20.100000000000001" customHeight="1">
      <c r="A109" s="1" t="s">
        <v>381</v>
      </c>
    </row>
    <row r="110" spans="1:1" ht="20.100000000000001" customHeight="1">
      <c r="A110" s="1" t="s">
        <v>380</v>
      </c>
    </row>
    <row r="111" spans="1:1" ht="20.100000000000001" customHeight="1"/>
    <row r="112" spans="1:1" ht="20.100000000000001" customHeight="1">
      <c r="A112" s="1" t="s">
        <v>389</v>
      </c>
    </row>
    <row r="113" spans="1:8">
      <c r="A113" s="1" t="s">
        <v>385</v>
      </c>
    </row>
    <row r="114" spans="1:8">
      <c r="A114" s="239" t="s">
        <v>443</v>
      </c>
      <c r="B114" s="239"/>
      <c r="C114" s="239"/>
      <c r="D114" s="239"/>
      <c r="E114" s="239"/>
      <c r="F114" s="239"/>
      <c r="G114" s="239"/>
      <c r="H114" s="239"/>
    </row>
    <row r="115" spans="1:8">
      <c r="A115" s="239" t="s">
        <v>442</v>
      </c>
      <c r="B115" s="239"/>
      <c r="C115" s="239"/>
      <c r="D115" s="239"/>
      <c r="E115" s="239"/>
      <c r="F115" s="239"/>
      <c r="G115" s="239"/>
      <c r="H115" s="239"/>
    </row>
    <row r="116" spans="1:8">
      <c r="A116" s="239" t="s">
        <v>445</v>
      </c>
      <c r="B116" s="239"/>
      <c r="C116" s="239"/>
      <c r="D116" s="239"/>
      <c r="E116" s="239"/>
      <c r="F116" s="239"/>
      <c r="G116" s="239"/>
      <c r="H116" s="239"/>
    </row>
    <row r="117" spans="1:8">
      <c r="A117" s="239" t="s">
        <v>444</v>
      </c>
      <c r="B117" s="239"/>
      <c r="C117" s="239"/>
      <c r="D117" s="239"/>
      <c r="E117" s="239"/>
      <c r="F117" s="239"/>
      <c r="G117" s="239"/>
      <c r="H117" s="239"/>
    </row>
    <row r="118" spans="1:8">
      <c r="A118" s="239" t="s">
        <v>446</v>
      </c>
      <c r="B118" s="239"/>
      <c r="C118" s="239"/>
      <c r="D118" s="239"/>
      <c r="E118" s="239"/>
      <c r="F118" s="239"/>
      <c r="G118" s="239"/>
      <c r="H118" s="239"/>
    </row>
    <row r="119" spans="1:8">
      <c r="A119" s="239" t="s">
        <v>447</v>
      </c>
      <c r="B119" s="239"/>
      <c r="C119" s="239"/>
      <c r="D119" s="239"/>
      <c r="E119" s="239"/>
      <c r="F119" s="239"/>
      <c r="G119" s="239"/>
      <c r="H119" s="239"/>
    </row>
    <row r="120" spans="1:8">
      <c r="A120" s="239" t="s">
        <v>464</v>
      </c>
    </row>
    <row r="121" spans="1:8">
      <c r="A121" s="239" t="s">
        <v>448</v>
      </c>
      <c r="B121" s="239"/>
      <c r="C121" s="239"/>
      <c r="D121" s="239"/>
      <c r="E121" s="239"/>
      <c r="F121" s="239"/>
      <c r="G121" s="239"/>
      <c r="H121" s="239"/>
    </row>
    <row r="122" spans="1:8">
      <c r="A122" s="239" t="s">
        <v>449</v>
      </c>
      <c r="B122" s="239"/>
      <c r="C122" s="239"/>
      <c r="D122" s="239"/>
      <c r="E122" s="239"/>
      <c r="F122" s="239"/>
      <c r="G122" s="239"/>
      <c r="H122" s="239"/>
    </row>
    <row r="123" spans="1:8">
      <c r="A123" s="239" t="s">
        <v>450</v>
      </c>
      <c r="B123" s="239"/>
      <c r="C123" s="239"/>
      <c r="D123" s="239"/>
      <c r="E123" s="239"/>
      <c r="F123" s="239"/>
      <c r="G123" s="239"/>
      <c r="H123" s="239"/>
    </row>
    <row r="124" spans="1:8">
      <c r="A124" s="1" t="s">
        <v>388</v>
      </c>
      <c r="H124" s="239"/>
    </row>
    <row r="125" spans="1:8">
      <c r="A125" s="239" t="s">
        <v>384</v>
      </c>
      <c r="B125" s="239"/>
      <c r="C125" s="239"/>
      <c r="D125" s="239"/>
      <c r="E125" s="239"/>
      <c r="F125" s="239"/>
      <c r="G125" s="239"/>
      <c r="H125" s="239"/>
    </row>
    <row r="126" spans="1:8">
      <c r="A126" s="239" t="s">
        <v>382</v>
      </c>
      <c r="B126" s="239"/>
      <c r="C126" s="239"/>
      <c r="D126" s="239"/>
      <c r="E126" s="239"/>
      <c r="F126" s="239"/>
      <c r="G126" s="239"/>
    </row>
    <row r="127" spans="1:8">
      <c r="A127" s="239" t="s">
        <v>383</v>
      </c>
      <c r="B127" s="239"/>
      <c r="C127" s="239"/>
      <c r="D127" s="239"/>
      <c r="E127" s="239"/>
      <c r="F127" s="239"/>
      <c r="G127" s="239"/>
    </row>
    <row r="128" spans="1:8">
      <c r="A128" s="239" t="s">
        <v>451</v>
      </c>
      <c r="B128" s="239"/>
      <c r="C128" s="239"/>
      <c r="D128" s="239"/>
      <c r="E128" s="239"/>
      <c r="F128" s="239"/>
      <c r="G128" s="239"/>
    </row>
    <row r="129" spans="1:8">
      <c r="A129" s="239" t="s">
        <v>523</v>
      </c>
      <c r="B129" s="239"/>
      <c r="C129" s="239"/>
      <c r="D129" s="239"/>
      <c r="E129" s="239"/>
      <c r="F129" s="239"/>
      <c r="G129" s="239"/>
      <c r="H129" s="239"/>
    </row>
    <row r="130" spans="1:8">
      <c r="A130" s="239" t="s">
        <v>524</v>
      </c>
      <c r="B130" s="239"/>
      <c r="C130" s="239"/>
      <c r="D130" s="239"/>
      <c r="E130" s="239"/>
      <c r="F130" s="239"/>
      <c r="G130" s="239"/>
      <c r="H130" s="239"/>
    </row>
    <row r="131" spans="1:8">
      <c r="A131" s="239" t="s">
        <v>516</v>
      </c>
    </row>
    <row r="132" spans="1:8">
      <c r="A132" s="239" t="s">
        <v>454</v>
      </c>
      <c r="B132" s="239"/>
      <c r="C132" s="239"/>
      <c r="D132" s="239"/>
      <c r="E132" s="239"/>
      <c r="F132" s="239"/>
      <c r="G132" s="239"/>
      <c r="H132" s="239"/>
    </row>
    <row r="133" spans="1:8">
      <c r="A133" s="239" t="s">
        <v>455</v>
      </c>
      <c r="B133" s="239"/>
      <c r="C133" s="239"/>
      <c r="D133" s="239"/>
      <c r="E133" s="239"/>
      <c r="F133" s="239"/>
      <c r="G133" s="239"/>
      <c r="H133" s="239"/>
    </row>
    <row r="134" spans="1:8">
      <c r="A134" s="239" t="s">
        <v>456</v>
      </c>
      <c r="B134" s="239"/>
      <c r="C134" s="239"/>
      <c r="D134" s="239"/>
      <c r="E134" s="239"/>
      <c r="F134" s="239"/>
      <c r="G134" s="239"/>
      <c r="H134" s="239"/>
    </row>
    <row r="135" spans="1:8">
      <c r="A135" s="239" t="s">
        <v>457</v>
      </c>
      <c r="B135" s="239"/>
      <c r="C135" s="239"/>
      <c r="D135" s="239"/>
      <c r="E135" s="239"/>
      <c r="F135" s="239"/>
      <c r="G135" s="239"/>
      <c r="H135" s="239"/>
    </row>
    <row r="136" spans="1:8">
      <c r="A136" s="239" t="s">
        <v>462</v>
      </c>
      <c r="B136" s="239"/>
      <c r="C136" s="239"/>
      <c r="D136" s="239"/>
      <c r="E136" s="239"/>
      <c r="F136" s="239"/>
      <c r="G136" s="239"/>
      <c r="H136" s="239"/>
    </row>
    <row r="137" spans="1:8">
      <c r="A137" s="239" t="s">
        <v>463</v>
      </c>
    </row>
    <row r="138" spans="1:8">
      <c r="A138" s="239" t="s">
        <v>523</v>
      </c>
      <c r="B138" s="239"/>
    </row>
    <row r="139" spans="1:8">
      <c r="A139" s="239" t="s">
        <v>524</v>
      </c>
    </row>
    <row r="140" spans="1:8">
      <c r="A140" s="239" t="s">
        <v>458</v>
      </c>
    </row>
    <row r="141" spans="1:8">
      <c r="A141" s="239" t="s">
        <v>459</v>
      </c>
    </row>
    <row r="142" spans="1:8">
      <c r="A142" s="239" t="s">
        <v>465</v>
      </c>
    </row>
    <row r="143" spans="1:8">
      <c r="A143" s="239"/>
    </row>
  </sheetData>
  <phoneticPr fontId="5"/>
  <printOptions horizontalCentered="1"/>
  <pageMargins left="0.78740157480314965" right="0.78740157480314965" top="0.98425196850393704" bottom="0.98425196850393704" header="0.52" footer="0.51181102362204722"/>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34"/>
  <sheetViews>
    <sheetView showGridLines="0" view="pageBreakPreview" zoomScale="60" zoomScaleNormal="85" workbookViewId="0">
      <selection activeCell="K23" sqref="K23"/>
    </sheetView>
  </sheetViews>
  <sheetFormatPr defaultRowHeight="18" customHeight="1"/>
  <cols>
    <col min="1" max="1" width="2.75" style="249" customWidth="1"/>
    <col min="2" max="2" width="9" style="249"/>
    <col min="3" max="3" width="7.625" style="249" customWidth="1"/>
    <col min="4" max="34" width="4.625" style="249" customWidth="1"/>
    <col min="35" max="35" width="9.625" style="249" customWidth="1"/>
    <col min="36" max="16384" width="9" style="249"/>
  </cols>
  <sheetData>
    <row r="1" spans="1:35" ht="18" customHeight="1" thickBot="1">
      <c r="B1" s="94"/>
    </row>
    <row r="2" spans="1:35" ht="24" customHeight="1">
      <c r="C2" s="95" t="s">
        <v>268</v>
      </c>
      <c r="D2" s="250" t="s">
        <v>269</v>
      </c>
      <c r="E2" s="251" t="s">
        <v>270</v>
      </c>
      <c r="F2" s="251" t="s">
        <v>271</v>
      </c>
      <c r="G2" s="251" t="s">
        <v>272</v>
      </c>
      <c r="H2" s="252" t="s">
        <v>273</v>
      </c>
      <c r="L2" s="109"/>
      <c r="M2" s="109"/>
      <c r="N2" s="109"/>
      <c r="O2" s="109"/>
      <c r="P2" s="109"/>
      <c r="Q2" s="109"/>
      <c r="R2" s="109"/>
      <c r="S2" s="109" t="s">
        <v>274</v>
      </c>
      <c r="U2" s="109"/>
      <c r="V2" s="109"/>
      <c r="W2" s="109"/>
      <c r="X2" s="109"/>
    </row>
    <row r="3" spans="1:35" ht="18" customHeight="1">
      <c r="C3" s="96" t="s">
        <v>275</v>
      </c>
      <c r="D3" s="456"/>
      <c r="E3" s="436"/>
      <c r="F3" s="436"/>
      <c r="G3" s="436"/>
      <c r="H3" s="437"/>
      <c r="K3" s="109"/>
      <c r="L3" s="109"/>
      <c r="M3" s="109"/>
      <c r="N3" s="109"/>
      <c r="O3" s="109"/>
      <c r="P3" s="109"/>
      <c r="Q3" s="109"/>
      <c r="R3" s="109"/>
      <c r="S3" s="109"/>
      <c r="T3" s="109"/>
      <c r="U3" s="109"/>
      <c r="V3" s="109"/>
      <c r="W3" s="109"/>
      <c r="X3" s="109"/>
    </row>
    <row r="4" spans="1:35" ht="18" customHeight="1" thickBot="1">
      <c r="C4" s="97" t="s">
        <v>276</v>
      </c>
      <c r="D4" s="445"/>
      <c r="E4" s="440"/>
      <c r="F4" s="440"/>
      <c r="G4" s="440"/>
      <c r="H4" s="441"/>
    </row>
    <row r="5" spans="1:35" ht="18" customHeight="1">
      <c r="B5" s="255"/>
      <c r="C5" s="256" t="s">
        <v>277</v>
      </c>
      <c r="D5" s="257">
        <v>1</v>
      </c>
      <c r="E5" s="258">
        <v>2</v>
      </c>
      <c r="F5" s="258">
        <v>3</v>
      </c>
      <c r="G5" s="258">
        <v>4</v>
      </c>
      <c r="H5" s="258">
        <v>5</v>
      </c>
      <c r="I5" s="258">
        <v>6</v>
      </c>
      <c r="J5" s="258">
        <v>7</v>
      </c>
      <c r="K5" s="258">
        <v>8</v>
      </c>
      <c r="L5" s="258">
        <v>9</v>
      </c>
      <c r="M5" s="258">
        <v>10</v>
      </c>
      <c r="N5" s="258">
        <v>11</v>
      </c>
      <c r="O5" s="258">
        <v>12</v>
      </c>
      <c r="P5" s="258">
        <v>13</v>
      </c>
      <c r="Q5" s="258">
        <v>14</v>
      </c>
      <c r="R5" s="258">
        <v>15</v>
      </c>
      <c r="S5" s="258">
        <v>16</v>
      </c>
      <c r="T5" s="258">
        <v>17</v>
      </c>
      <c r="U5" s="258">
        <v>18</v>
      </c>
      <c r="V5" s="258">
        <v>19</v>
      </c>
      <c r="W5" s="258">
        <v>20</v>
      </c>
      <c r="X5" s="258">
        <v>21</v>
      </c>
      <c r="Y5" s="258">
        <v>22</v>
      </c>
      <c r="Z5" s="258">
        <v>23</v>
      </c>
      <c r="AA5" s="258">
        <v>24</v>
      </c>
      <c r="AB5" s="258">
        <v>25</v>
      </c>
      <c r="AC5" s="258">
        <v>26</v>
      </c>
      <c r="AD5" s="258">
        <v>27</v>
      </c>
      <c r="AE5" s="258">
        <v>28</v>
      </c>
      <c r="AF5" s="258">
        <v>29</v>
      </c>
      <c r="AG5" s="258">
        <v>30</v>
      </c>
      <c r="AH5" s="258">
        <v>31</v>
      </c>
      <c r="AI5" s="259"/>
    </row>
    <row r="6" spans="1:35" ht="18" customHeight="1" thickBot="1">
      <c r="B6" s="168" t="s">
        <v>294</v>
      </c>
      <c r="C6" s="260" t="s">
        <v>279</v>
      </c>
      <c r="D6" s="253" t="s">
        <v>280</v>
      </c>
      <c r="E6" s="254" t="s">
        <v>281</v>
      </c>
      <c r="F6" s="254" t="s">
        <v>282</v>
      </c>
      <c r="G6" s="254" t="s">
        <v>261</v>
      </c>
      <c r="H6" s="254" t="s">
        <v>262</v>
      </c>
      <c r="I6" s="254" t="s">
        <v>263</v>
      </c>
      <c r="J6" s="254" t="s">
        <v>264</v>
      </c>
      <c r="K6" s="254" t="s">
        <v>265</v>
      </c>
      <c r="L6" s="254" t="s">
        <v>266</v>
      </c>
      <c r="M6" s="254" t="s">
        <v>267</v>
      </c>
      <c r="N6" s="254" t="s">
        <v>261</v>
      </c>
      <c r="O6" s="254" t="s">
        <v>262</v>
      </c>
      <c r="P6" s="254" t="s">
        <v>263</v>
      </c>
      <c r="Q6" s="254" t="s">
        <v>264</v>
      </c>
      <c r="R6" s="254" t="s">
        <v>265</v>
      </c>
      <c r="S6" s="254" t="s">
        <v>266</v>
      </c>
      <c r="T6" s="254" t="s">
        <v>267</v>
      </c>
      <c r="U6" s="254" t="s">
        <v>261</v>
      </c>
      <c r="V6" s="254" t="s">
        <v>262</v>
      </c>
      <c r="W6" s="254" t="s">
        <v>263</v>
      </c>
      <c r="X6" s="254" t="s">
        <v>264</v>
      </c>
      <c r="Y6" s="254" t="s">
        <v>265</v>
      </c>
      <c r="Z6" s="254" t="s">
        <v>266</v>
      </c>
      <c r="AA6" s="254" t="s">
        <v>267</v>
      </c>
      <c r="AB6" s="254" t="s">
        <v>261</v>
      </c>
      <c r="AC6" s="254" t="s">
        <v>262</v>
      </c>
      <c r="AD6" s="254" t="s">
        <v>263</v>
      </c>
      <c r="AE6" s="254" t="s">
        <v>264</v>
      </c>
      <c r="AF6" s="254" t="s">
        <v>265</v>
      </c>
      <c r="AG6" s="254" t="s">
        <v>266</v>
      </c>
      <c r="AH6" s="254" t="s">
        <v>282</v>
      </c>
      <c r="AI6" s="169" t="s">
        <v>278</v>
      </c>
    </row>
    <row r="7" spans="1:35" ht="18" customHeight="1">
      <c r="B7" s="704"/>
      <c r="C7" s="98" t="s">
        <v>268</v>
      </c>
      <c r="D7" s="454"/>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49"/>
    </row>
    <row r="8" spans="1:35" ht="18" customHeight="1">
      <c r="B8" s="705"/>
      <c r="C8" s="99" t="s">
        <v>275</v>
      </c>
      <c r="D8" s="427" t="str">
        <f>IF(D7="①",$D$3,IF(D7="②",$E$3,IF(D7="③",$F$3,IF(D7="④",$G$3,IF(D7="⑤",$H$3,"")))))</f>
        <v/>
      </c>
      <c r="E8" s="427" t="str">
        <f t="shared" ref="E8:AH8" si="0">IF(E7="①",$D$3,IF(E7="②",$E$3,IF(E7="③",$F$3,IF(E7="④",$G$3,IF(E7="⑤",$H$3,"")))))</f>
        <v/>
      </c>
      <c r="F8" s="427" t="str">
        <f t="shared" si="0"/>
        <v/>
      </c>
      <c r="G8" s="427" t="str">
        <f t="shared" si="0"/>
        <v/>
      </c>
      <c r="H8" s="427" t="str">
        <f t="shared" si="0"/>
        <v/>
      </c>
      <c r="I8" s="427" t="str">
        <f t="shared" si="0"/>
        <v/>
      </c>
      <c r="J8" s="427" t="str">
        <f t="shared" si="0"/>
        <v/>
      </c>
      <c r="K8" s="427" t="str">
        <f t="shared" si="0"/>
        <v/>
      </c>
      <c r="L8" s="427" t="str">
        <f t="shared" si="0"/>
        <v/>
      </c>
      <c r="M8" s="427" t="str">
        <f t="shared" si="0"/>
        <v/>
      </c>
      <c r="N8" s="427" t="str">
        <f t="shared" si="0"/>
        <v/>
      </c>
      <c r="O8" s="427" t="str">
        <f t="shared" si="0"/>
        <v/>
      </c>
      <c r="P8" s="427" t="str">
        <f t="shared" si="0"/>
        <v/>
      </c>
      <c r="Q8" s="427" t="str">
        <f t="shared" si="0"/>
        <v/>
      </c>
      <c r="R8" s="427" t="str">
        <f t="shared" si="0"/>
        <v/>
      </c>
      <c r="S8" s="427" t="str">
        <f t="shared" si="0"/>
        <v/>
      </c>
      <c r="T8" s="427" t="str">
        <f t="shared" si="0"/>
        <v/>
      </c>
      <c r="U8" s="427" t="str">
        <f t="shared" si="0"/>
        <v/>
      </c>
      <c r="V8" s="427" t="str">
        <f t="shared" si="0"/>
        <v/>
      </c>
      <c r="W8" s="427" t="str">
        <f t="shared" si="0"/>
        <v/>
      </c>
      <c r="X8" s="427" t="str">
        <f t="shared" si="0"/>
        <v/>
      </c>
      <c r="Y8" s="427" t="str">
        <f t="shared" si="0"/>
        <v/>
      </c>
      <c r="Z8" s="427" t="str">
        <f t="shared" si="0"/>
        <v/>
      </c>
      <c r="AA8" s="427" t="str">
        <f t="shared" si="0"/>
        <v/>
      </c>
      <c r="AB8" s="427" t="str">
        <f t="shared" si="0"/>
        <v/>
      </c>
      <c r="AC8" s="427" t="str">
        <f t="shared" si="0"/>
        <v/>
      </c>
      <c r="AD8" s="427" t="str">
        <f t="shared" si="0"/>
        <v/>
      </c>
      <c r="AE8" s="427" t="str">
        <f t="shared" si="0"/>
        <v/>
      </c>
      <c r="AF8" s="427" t="str">
        <f t="shared" si="0"/>
        <v/>
      </c>
      <c r="AG8" s="427" t="str">
        <f t="shared" si="0"/>
        <v/>
      </c>
      <c r="AH8" s="427" t="str">
        <f t="shared" si="0"/>
        <v/>
      </c>
      <c r="AI8" s="701" t="str">
        <f>AH9</f>
        <v/>
      </c>
    </row>
    <row r="9" spans="1:35" ht="18" customHeight="1">
      <c r="A9" s="249">
        <v>1</v>
      </c>
      <c r="B9" s="705"/>
      <c r="C9" s="100" t="s">
        <v>283</v>
      </c>
      <c r="D9" s="429" t="str">
        <f>IF(D8="","",D8)</f>
        <v/>
      </c>
      <c r="E9" s="430" t="str">
        <f>IF(E8="",D9,E8+D9)</f>
        <v/>
      </c>
      <c r="F9" s="430" t="str">
        <f t="shared" ref="F9:AH9" si="1">IF(F8="",E9,F8+E9)</f>
        <v/>
      </c>
      <c r="G9" s="430" t="str">
        <f t="shared" si="1"/>
        <v/>
      </c>
      <c r="H9" s="430" t="str">
        <f t="shared" si="1"/>
        <v/>
      </c>
      <c r="I9" s="430" t="str">
        <f t="shared" si="1"/>
        <v/>
      </c>
      <c r="J9" s="430" t="str">
        <f t="shared" si="1"/>
        <v/>
      </c>
      <c r="K9" s="430" t="str">
        <f t="shared" si="1"/>
        <v/>
      </c>
      <c r="L9" s="430" t="str">
        <f t="shared" si="1"/>
        <v/>
      </c>
      <c r="M9" s="430" t="str">
        <f t="shared" si="1"/>
        <v/>
      </c>
      <c r="N9" s="430" t="str">
        <f t="shared" si="1"/>
        <v/>
      </c>
      <c r="O9" s="430" t="str">
        <f t="shared" si="1"/>
        <v/>
      </c>
      <c r="P9" s="430" t="str">
        <f t="shared" si="1"/>
        <v/>
      </c>
      <c r="Q9" s="430" t="str">
        <f t="shared" si="1"/>
        <v/>
      </c>
      <c r="R9" s="430" t="str">
        <f t="shared" si="1"/>
        <v/>
      </c>
      <c r="S9" s="430" t="str">
        <f t="shared" si="1"/>
        <v/>
      </c>
      <c r="T9" s="430" t="str">
        <f t="shared" si="1"/>
        <v/>
      </c>
      <c r="U9" s="430" t="str">
        <f t="shared" si="1"/>
        <v/>
      </c>
      <c r="V9" s="430" t="str">
        <f t="shared" si="1"/>
        <v/>
      </c>
      <c r="W9" s="430" t="str">
        <f t="shared" si="1"/>
        <v/>
      </c>
      <c r="X9" s="430" t="str">
        <f t="shared" si="1"/>
        <v/>
      </c>
      <c r="Y9" s="430" t="str">
        <f t="shared" si="1"/>
        <v/>
      </c>
      <c r="Z9" s="430" t="str">
        <f t="shared" si="1"/>
        <v/>
      </c>
      <c r="AA9" s="430" t="str">
        <f t="shared" si="1"/>
        <v/>
      </c>
      <c r="AB9" s="430" t="str">
        <f t="shared" si="1"/>
        <v/>
      </c>
      <c r="AC9" s="430" t="str">
        <f t="shared" si="1"/>
        <v/>
      </c>
      <c r="AD9" s="430" t="str">
        <f t="shared" si="1"/>
        <v/>
      </c>
      <c r="AE9" s="430" t="str">
        <f t="shared" si="1"/>
        <v/>
      </c>
      <c r="AF9" s="430" t="str">
        <f t="shared" si="1"/>
        <v/>
      </c>
      <c r="AG9" s="430" t="str">
        <f t="shared" si="1"/>
        <v/>
      </c>
      <c r="AH9" s="430" t="str">
        <f t="shared" si="1"/>
        <v/>
      </c>
      <c r="AI9" s="703"/>
    </row>
    <row r="10" spans="1:35" ht="18" customHeight="1">
      <c r="B10" s="705"/>
      <c r="C10" s="99" t="s">
        <v>276</v>
      </c>
      <c r="D10" s="427" t="str">
        <f>IF(D7="①",$D$4,IF(D7="②",$E$4,IF(D7="③",$F$4,IF(D7="④",$G$4,IF(D7="⑤",$H$4,"")))))</f>
        <v/>
      </c>
      <c r="E10" s="427" t="str">
        <f t="shared" ref="E10:AH10" si="2">IF(E7="①",$D$4,IF(E7="②",$E$4,IF(E7="③",$F$4,IF(E7="④",$G$4,IF(E7="⑤",$H$4,"")))))</f>
        <v/>
      </c>
      <c r="F10" s="427" t="str">
        <f t="shared" si="2"/>
        <v/>
      </c>
      <c r="G10" s="427" t="str">
        <f t="shared" si="2"/>
        <v/>
      </c>
      <c r="H10" s="427" t="str">
        <f t="shared" si="2"/>
        <v/>
      </c>
      <c r="I10" s="427" t="str">
        <f t="shared" si="2"/>
        <v/>
      </c>
      <c r="J10" s="427" t="str">
        <f t="shared" si="2"/>
        <v/>
      </c>
      <c r="K10" s="427" t="str">
        <f t="shared" si="2"/>
        <v/>
      </c>
      <c r="L10" s="427" t="str">
        <f t="shared" si="2"/>
        <v/>
      </c>
      <c r="M10" s="427" t="str">
        <f t="shared" si="2"/>
        <v/>
      </c>
      <c r="N10" s="427" t="str">
        <f t="shared" si="2"/>
        <v/>
      </c>
      <c r="O10" s="427" t="str">
        <f t="shared" si="2"/>
        <v/>
      </c>
      <c r="P10" s="427" t="str">
        <f t="shared" si="2"/>
        <v/>
      </c>
      <c r="Q10" s="427" t="str">
        <f t="shared" si="2"/>
        <v/>
      </c>
      <c r="R10" s="427" t="str">
        <f t="shared" si="2"/>
        <v/>
      </c>
      <c r="S10" s="427" t="str">
        <f t="shared" si="2"/>
        <v/>
      </c>
      <c r="T10" s="427" t="str">
        <f t="shared" si="2"/>
        <v/>
      </c>
      <c r="U10" s="427" t="str">
        <f t="shared" si="2"/>
        <v/>
      </c>
      <c r="V10" s="427" t="str">
        <f t="shared" si="2"/>
        <v/>
      </c>
      <c r="W10" s="427" t="str">
        <f t="shared" si="2"/>
        <v/>
      </c>
      <c r="X10" s="427" t="str">
        <f t="shared" si="2"/>
        <v/>
      </c>
      <c r="Y10" s="427" t="str">
        <f t="shared" si="2"/>
        <v/>
      </c>
      <c r="Z10" s="427" t="str">
        <f t="shared" si="2"/>
        <v/>
      </c>
      <c r="AA10" s="427" t="str">
        <f t="shared" si="2"/>
        <v/>
      </c>
      <c r="AB10" s="427" t="str">
        <f t="shared" si="2"/>
        <v/>
      </c>
      <c r="AC10" s="427" t="str">
        <f t="shared" si="2"/>
        <v/>
      </c>
      <c r="AD10" s="427" t="str">
        <f t="shared" si="2"/>
        <v/>
      </c>
      <c r="AE10" s="427" t="str">
        <f t="shared" si="2"/>
        <v/>
      </c>
      <c r="AF10" s="427" t="str">
        <f t="shared" si="2"/>
        <v/>
      </c>
      <c r="AG10" s="427" t="str">
        <f t="shared" si="2"/>
        <v/>
      </c>
      <c r="AH10" s="427" t="str">
        <f t="shared" si="2"/>
        <v/>
      </c>
      <c r="AI10" s="701" t="str">
        <f>AH11</f>
        <v/>
      </c>
    </row>
    <row r="11" spans="1:35" ht="18" customHeight="1" thickBot="1">
      <c r="B11" s="706"/>
      <c r="C11" s="101" t="s">
        <v>283</v>
      </c>
      <c r="D11" s="451" t="str">
        <f>IF(D10="","",D10)</f>
        <v/>
      </c>
      <c r="E11" s="452" t="str">
        <f t="shared" ref="E11:AH11" si="3">IF(E10="",D11,E10+D11)</f>
        <v/>
      </c>
      <c r="F11" s="452" t="str">
        <f t="shared" si="3"/>
        <v/>
      </c>
      <c r="G11" s="452" t="str">
        <f t="shared" si="3"/>
        <v/>
      </c>
      <c r="H11" s="452" t="str">
        <f t="shared" si="3"/>
        <v/>
      </c>
      <c r="I11" s="452" t="str">
        <f t="shared" si="3"/>
        <v/>
      </c>
      <c r="J11" s="452" t="str">
        <f t="shared" si="3"/>
        <v/>
      </c>
      <c r="K11" s="452" t="str">
        <f t="shared" si="3"/>
        <v/>
      </c>
      <c r="L11" s="452" t="str">
        <f t="shared" si="3"/>
        <v/>
      </c>
      <c r="M11" s="452" t="str">
        <f t="shared" si="3"/>
        <v/>
      </c>
      <c r="N11" s="452" t="str">
        <f t="shared" si="3"/>
        <v/>
      </c>
      <c r="O11" s="452" t="str">
        <f t="shared" si="3"/>
        <v/>
      </c>
      <c r="P11" s="452" t="str">
        <f t="shared" si="3"/>
        <v/>
      </c>
      <c r="Q11" s="452" t="str">
        <f t="shared" si="3"/>
        <v/>
      </c>
      <c r="R11" s="452" t="str">
        <f t="shared" si="3"/>
        <v/>
      </c>
      <c r="S11" s="452" t="str">
        <f t="shared" si="3"/>
        <v/>
      </c>
      <c r="T11" s="452" t="str">
        <f t="shared" si="3"/>
        <v/>
      </c>
      <c r="U11" s="452" t="str">
        <f t="shared" si="3"/>
        <v/>
      </c>
      <c r="V11" s="452" t="str">
        <f t="shared" si="3"/>
        <v/>
      </c>
      <c r="W11" s="452" t="str">
        <f t="shared" si="3"/>
        <v/>
      </c>
      <c r="X11" s="452" t="str">
        <f t="shared" si="3"/>
        <v/>
      </c>
      <c r="Y11" s="452" t="str">
        <f t="shared" si="3"/>
        <v/>
      </c>
      <c r="Z11" s="452" t="str">
        <f t="shared" si="3"/>
        <v/>
      </c>
      <c r="AA11" s="452" t="str">
        <f t="shared" si="3"/>
        <v/>
      </c>
      <c r="AB11" s="452" t="str">
        <f t="shared" si="3"/>
        <v/>
      </c>
      <c r="AC11" s="452" t="str">
        <f t="shared" si="3"/>
        <v/>
      </c>
      <c r="AD11" s="452" t="str">
        <f t="shared" si="3"/>
        <v/>
      </c>
      <c r="AE11" s="452" t="str">
        <f t="shared" si="3"/>
        <v/>
      </c>
      <c r="AF11" s="452" t="str">
        <f t="shared" si="3"/>
        <v/>
      </c>
      <c r="AG11" s="452" t="str">
        <f t="shared" si="3"/>
        <v/>
      </c>
      <c r="AH11" s="453" t="str">
        <f t="shared" si="3"/>
        <v/>
      </c>
      <c r="AI11" s="702"/>
    </row>
    <row r="12" spans="1:35" ht="18" customHeight="1">
      <c r="B12" s="704"/>
      <c r="C12" s="98" t="s">
        <v>268</v>
      </c>
      <c r="D12" s="454"/>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49"/>
    </row>
    <row r="13" spans="1:35" ht="18" customHeight="1">
      <c r="B13" s="705"/>
      <c r="C13" s="99" t="s">
        <v>275</v>
      </c>
      <c r="D13" s="427" t="str">
        <f t="shared" ref="D13:AH13" si="4">IF(D12="①",$D$3,IF(D12="②",$E$3,IF(D12="③",$F$3,IF(D12="④",$G$3,IF(D12="⑤",$H$3,"")))))</f>
        <v/>
      </c>
      <c r="E13" s="427" t="str">
        <f t="shared" si="4"/>
        <v/>
      </c>
      <c r="F13" s="427" t="str">
        <f t="shared" si="4"/>
        <v/>
      </c>
      <c r="G13" s="427" t="str">
        <f t="shared" si="4"/>
        <v/>
      </c>
      <c r="H13" s="427" t="str">
        <f t="shared" si="4"/>
        <v/>
      </c>
      <c r="I13" s="427" t="str">
        <f t="shared" si="4"/>
        <v/>
      </c>
      <c r="J13" s="427" t="str">
        <f t="shared" si="4"/>
        <v/>
      </c>
      <c r="K13" s="427" t="str">
        <f t="shared" si="4"/>
        <v/>
      </c>
      <c r="L13" s="427" t="str">
        <f t="shared" si="4"/>
        <v/>
      </c>
      <c r="M13" s="427" t="str">
        <f t="shared" si="4"/>
        <v/>
      </c>
      <c r="N13" s="427" t="str">
        <f t="shared" si="4"/>
        <v/>
      </c>
      <c r="O13" s="427" t="str">
        <f t="shared" si="4"/>
        <v/>
      </c>
      <c r="P13" s="427" t="str">
        <f t="shared" si="4"/>
        <v/>
      </c>
      <c r="Q13" s="427" t="str">
        <f t="shared" si="4"/>
        <v/>
      </c>
      <c r="R13" s="427" t="str">
        <f t="shared" si="4"/>
        <v/>
      </c>
      <c r="S13" s="427" t="str">
        <f t="shared" si="4"/>
        <v/>
      </c>
      <c r="T13" s="427" t="str">
        <f t="shared" si="4"/>
        <v/>
      </c>
      <c r="U13" s="427" t="str">
        <f t="shared" si="4"/>
        <v/>
      </c>
      <c r="V13" s="427" t="str">
        <f t="shared" si="4"/>
        <v/>
      </c>
      <c r="W13" s="427" t="str">
        <f t="shared" si="4"/>
        <v/>
      </c>
      <c r="X13" s="427" t="str">
        <f t="shared" si="4"/>
        <v/>
      </c>
      <c r="Y13" s="427" t="str">
        <f t="shared" si="4"/>
        <v/>
      </c>
      <c r="Z13" s="427" t="str">
        <f t="shared" si="4"/>
        <v/>
      </c>
      <c r="AA13" s="427" t="str">
        <f t="shared" si="4"/>
        <v/>
      </c>
      <c r="AB13" s="427" t="str">
        <f t="shared" si="4"/>
        <v/>
      </c>
      <c r="AC13" s="427" t="str">
        <f t="shared" si="4"/>
        <v/>
      </c>
      <c r="AD13" s="427" t="str">
        <f t="shared" si="4"/>
        <v/>
      </c>
      <c r="AE13" s="427" t="str">
        <f t="shared" si="4"/>
        <v/>
      </c>
      <c r="AF13" s="427" t="str">
        <f t="shared" si="4"/>
        <v/>
      </c>
      <c r="AG13" s="427" t="str">
        <f t="shared" si="4"/>
        <v/>
      </c>
      <c r="AH13" s="427" t="str">
        <f t="shared" si="4"/>
        <v/>
      </c>
      <c r="AI13" s="701" t="str">
        <f>AH14</f>
        <v/>
      </c>
    </row>
    <row r="14" spans="1:35" ht="18" customHeight="1">
      <c r="A14" s="249">
        <v>2</v>
      </c>
      <c r="B14" s="705"/>
      <c r="C14" s="100" t="s">
        <v>283</v>
      </c>
      <c r="D14" s="429" t="str">
        <f>IF(D13="","",D13)</f>
        <v/>
      </c>
      <c r="E14" s="430" t="str">
        <f t="shared" ref="E14:AH14" si="5">IF(E13="",D14,E13+D14)</f>
        <v/>
      </c>
      <c r="F14" s="430" t="str">
        <f t="shared" si="5"/>
        <v/>
      </c>
      <c r="G14" s="430" t="str">
        <f t="shared" si="5"/>
        <v/>
      </c>
      <c r="H14" s="430" t="str">
        <f t="shared" si="5"/>
        <v/>
      </c>
      <c r="I14" s="430" t="str">
        <f t="shared" si="5"/>
        <v/>
      </c>
      <c r="J14" s="430" t="str">
        <f t="shared" si="5"/>
        <v/>
      </c>
      <c r="K14" s="430" t="str">
        <f t="shared" si="5"/>
        <v/>
      </c>
      <c r="L14" s="430" t="str">
        <f t="shared" si="5"/>
        <v/>
      </c>
      <c r="M14" s="430" t="str">
        <f t="shared" si="5"/>
        <v/>
      </c>
      <c r="N14" s="430" t="str">
        <f t="shared" si="5"/>
        <v/>
      </c>
      <c r="O14" s="430" t="str">
        <f t="shared" si="5"/>
        <v/>
      </c>
      <c r="P14" s="430" t="str">
        <f t="shared" si="5"/>
        <v/>
      </c>
      <c r="Q14" s="430" t="str">
        <f t="shared" si="5"/>
        <v/>
      </c>
      <c r="R14" s="430" t="str">
        <f t="shared" si="5"/>
        <v/>
      </c>
      <c r="S14" s="430" t="str">
        <f t="shared" si="5"/>
        <v/>
      </c>
      <c r="T14" s="430" t="str">
        <f t="shared" si="5"/>
        <v/>
      </c>
      <c r="U14" s="430" t="str">
        <f t="shared" si="5"/>
        <v/>
      </c>
      <c r="V14" s="430" t="str">
        <f t="shared" si="5"/>
        <v/>
      </c>
      <c r="W14" s="430" t="str">
        <f t="shared" si="5"/>
        <v/>
      </c>
      <c r="X14" s="430" t="str">
        <f t="shared" si="5"/>
        <v/>
      </c>
      <c r="Y14" s="430" t="str">
        <f t="shared" si="5"/>
        <v/>
      </c>
      <c r="Z14" s="430" t="str">
        <f t="shared" si="5"/>
        <v/>
      </c>
      <c r="AA14" s="430" t="str">
        <f t="shared" si="5"/>
        <v/>
      </c>
      <c r="AB14" s="430" t="str">
        <f t="shared" si="5"/>
        <v/>
      </c>
      <c r="AC14" s="430" t="str">
        <f t="shared" si="5"/>
        <v/>
      </c>
      <c r="AD14" s="430" t="str">
        <f t="shared" si="5"/>
        <v/>
      </c>
      <c r="AE14" s="430" t="str">
        <f t="shared" si="5"/>
        <v/>
      </c>
      <c r="AF14" s="430" t="str">
        <f t="shared" si="5"/>
        <v/>
      </c>
      <c r="AG14" s="430" t="str">
        <f t="shared" si="5"/>
        <v/>
      </c>
      <c r="AH14" s="430" t="str">
        <f t="shared" si="5"/>
        <v/>
      </c>
      <c r="AI14" s="703"/>
    </row>
    <row r="15" spans="1:35" ht="18" customHeight="1">
      <c r="B15" s="705"/>
      <c r="C15" s="99" t="s">
        <v>276</v>
      </c>
      <c r="D15" s="427" t="str">
        <f>IF(D12="①",$D$4,IF(D12="②",$E$4,IF(D12="③",$F$4,IF(D12="④",$G$4,IF(D12="⑤",$H$4,"")))))</f>
        <v/>
      </c>
      <c r="E15" s="427" t="str">
        <f t="shared" ref="E15:AH15" si="6">IF(E12="①",$D$4,IF(E12="②",$E$4,IF(E12="③",$F$4,IF(E12="④",$G$4,IF(E12="⑤",$H$4,"")))))</f>
        <v/>
      </c>
      <c r="F15" s="427" t="str">
        <f t="shared" si="6"/>
        <v/>
      </c>
      <c r="G15" s="427" t="str">
        <f t="shared" si="6"/>
        <v/>
      </c>
      <c r="H15" s="427" t="str">
        <f t="shared" si="6"/>
        <v/>
      </c>
      <c r="I15" s="427" t="str">
        <f t="shared" si="6"/>
        <v/>
      </c>
      <c r="J15" s="427" t="str">
        <f t="shared" si="6"/>
        <v/>
      </c>
      <c r="K15" s="427" t="str">
        <f t="shared" si="6"/>
        <v/>
      </c>
      <c r="L15" s="427" t="str">
        <f t="shared" si="6"/>
        <v/>
      </c>
      <c r="M15" s="427" t="str">
        <f t="shared" si="6"/>
        <v/>
      </c>
      <c r="N15" s="427" t="str">
        <f t="shared" si="6"/>
        <v/>
      </c>
      <c r="O15" s="427" t="str">
        <f t="shared" si="6"/>
        <v/>
      </c>
      <c r="P15" s="427" t="str">
        <f t="shared" si="6"/>
        <v/>
      </c>
      <c r="Q15" s="427" t="str">
        <f t="shared" si="6"/>
        <v/>
      </c>
      <c r="R15" s="427" t="str">
        <f t="shared" si="6"/>
        <v/>
      </c>
      <c r="S15" s="427" t="str">
        <f t="shared" si="6"/>
        <v/>
      </c>
      <c r="T15" s="427" t="str">
        <f t="shared" si="6"/>
        <v/>
      </c>
      <c r="U15" s="427" t="str">
        <f t="shared" si="6"/>
        <v/>
      </c>
      <c r="V15" s="427" t="str">
        <f t="shared" si="6"/>
        <v/>
      </c>
      <c r="W15" s="427" t="str">
        <f t="shared" si="6"/>
        <v/>
      </c>
      <c r="X15" s="427" t="str">
        <f t="shared" si="6"/>
        <v/>
      </c>
      <c r="Y15" s="427" t="str">
        <f t="shared" si="6"/>
        <v/>
      </c>
      <c r="Z15" s="427" t="str">
        <f t="shared" si="6"/>
        <v/>
      </c>
      <c r="AA15" s="427" t="str">
        <f t="shared" si="6"/>
        <v/>
      </c>
      <c r="AB15" s="427" t="str">
        <f t="shared" si="6"/>
        <v/>
      </c>
      <c r="AC15" s="427" t="str">
        <f t="shared" si="6"/>
        <v/>
      </c>
      <c r="AD15" s="427" t="str">
        <f t="shared" si="6"/>
        <v/>
      </c>
      <c r="AE15" s="427" t="str">
        <f t="shared" si="6"/>
        <v/>
      </c>
      <c r="AF15" s="427" t="str">
        <f t="shared" si="6"/>
        <v/>
      </c>
      <c r="AG15" s="427" t="str">
        <f t="shared" si="6"/>
        <v/>
      </c>
      <c r="AH15" s="427" t="str">
        <f t="shared" si="6"/>
        <v/>
      </c>
      <c r="AI15" s="701" t="str">
        <f>AH16</f>
        <v/>
      </c>
    </row>
    <row r="16" spans="1:35" ht="18" customHeight="1" thickBot="1">
      <c r="B16" s="706"/>
      <c r="C16" s="101" t="s">
        <v>283</v>
      </c>
      <c r="D16" s="451" t="str">
        <f>IF(D15="","",D15)</f>
        <v/>
      </c>
      <c r="E16" s="452" t="str">
        <f t="shared" ref="E16:AH16" si="7">IF(E15="",D16,E15+D16)</f>
        <v/>
      </c>
      <c r="F16" s="452" t="str">
        <f t="shared" si="7"/>
        <v/>
      </c>
      <c r="G16" s="452" t="str">
        <f t="shared" si="7"/>
        <v/>
      </c>
      <c r="H16" s="452" t="str">
        <f t="shared" si="7"/>
        <v/>
      </c>
      <c r="I16" s="452" t="str">
        <f t="shared" si="7"/>
        <v/>
      </c>
      <c r="J16" s="452" t="str">
        <f t="shared" si="7"/>
        <v/>
      </c>
      <c r="K16" s="452" t="str">
        <f t="shared" si="7"/>
        <v/>
      </c>
      <c r="L16" s="452" t="str">
        <f t="shared" si="7"/>
        <v/>
      </c>
      <c r="M16" s="452" t="str">
        <f t="shared" si="7"/>
        <v/>
      </c>
      <c r="N16" s="452" t="str">
        <f t="shared" si="7"/>
        <v/>
      </c>
      <c r="O16" s="452" t="str">
        <f t="shared" si="7"/>
        <v/>
      </c>
      <c r="P16" s="452" t="str">
        <f t="shared" si="7"/>
        <v/>
      </c>
      <c r="Q16" s="452" t="str">
        <f t="shared" si="7"/>
        <v/>
      </c>
      <c r="R16" s="452" t="str">
        <f t="shared" si="7"/>
        <v/>
      </c>
      <c r="S16" s="452" t="str">
        <f t="shared" si="7"/>
        <v/>
      </c>
      <c r="T16" s="452" t="str">
        <f t="shared" si="7"/>
        <v/>
      </c>
      <c r="U16" s="452" t="str">
        <f t="shared" si="7"/>
        <v/>
      </c>
      <c r="V16" s="452" t="str">
        <f t="shared" si="7"/>
        <v/>
      </c>
      <c r="W16" s="452" t="str">
        <f t="shared" si="7"/>
        <v/>
      </c>
      <c r="X16" s="452" t="str">
        <f t="shared" si="7"/>
        <v/>
      </c>
      <c r="Y16" s="452" t="str">
        <f t="shared" si="7"/>
        <v/>
      </c>
      <c r="Z16" s="452" t="str">
        <f t="shared" si="7"/>
        <v/>
      </c>
      <c r="AA16" s="452" t="str">
        <f t="shared" si="7"/>
        <v/>
      </c>
      <c r="AB16" s="452" t="str">
        <f t="shared" si="7"/>
        <v/>
      </c>
      <c r="AC16" s="452" t="str">
        <f t="shared" si="7"/>
        <v/>
      </c>
      <c r="AD16" s="452" t="str">
        <f t="shared" si="7"/>
        <v/>
      </c>
      <c r="AE16" s="452" t="str">
        <f t="shared" si="7"/>
        <v/>
      </c>
      <c r="AF16" s="452" t="str">
        <f t="shared" si="7"/>
        <v/>
      </c>
      <c r="AG16" s="452" t="str">
        <f t="shared" si="7"/>
        <v/>
      </c>
      <c r="AH16" s="453" t="str">
        <f t="shared" si="7"/>
        <v/>
      </c>
      <c r="AI16" s="702"/>
    </row>
    <row r="17" spans="1:35" ht="18" customHeight="1">
      <c r="B17" s="704"/>
      <c r="C17" s="98" t="s">
        <v>268</v>
      </c>
      <c r="D17" s="454"/>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49"/>
    </row>
    <row r="18" spans="1:35" ht="18" customHeight="1">
      <c r="B18" s="705"/>
      <c r="C18" s="99" t="s">
        <v>275</v>
      </c>
      <c r="D18" s="427" t="str">
        <f t="shared" ref="D18:AH18" si="8">IF(D17="①",$D$3,IF(D17="②",$E$3,IF(D17="③",$F$3,IF(D17="④",$G$3,IF(D17="⑤",$H$3,"")))))</f>
        <v/>
      </c>
      <c r="E18" s="427" t="str">
        <f t="shared" si="8"/>
        <v/>
      </c>
      <c r="F18" s="427" t="str">
        <f t="shared" si="8"/>
        <v/>
      </c>
      <c r="G18" s="427" t="str">
        <f t="shared" si="8"/>
        <v/>
      </c>
      <c r="H18" s="427" t="str">
        <f t="shared" si="8"/>
        <v/>
      </c>
      <c r="I18" s="427" t="str">
        <f t="shared" si="8"/>
        <v/>
      </c>
      <c r="J18" s="427" t="str">
        <f t="shared" si="8"/>
        <v/>
      </c>
      <c r="K18" s="427" t="str">
        <f t="shared" si="8"/>
        <v/>
      </c>
      <c r="L18" s="427" t="str">
        <f t="shared" si="8"/>
        <v/>
      </c>
      <c r="M18" s="427" t="str">
        <f t="shared" si="8"/>
        <v/>
      </c>
      <c r="N18" s="427" t="str">
        <f t="shared" si="8"/>
        <v/>
      </c>
      <c r="O18" s="427" t="str">
        <f t="shared" si="8"/>
        <v/>
      </c>
      <c r="P18" s="427" t="str">
        <f t="shared" si="8"/>
        <v/>
      </c>
      <c r="Q18" s="427" t="str">
        <f t="shared" si="8"/>
        <v/>
      </c>
      <c r="R18" s="427" t="str">
        <f t="shared" si="8"/>
        <v/>
      </c>
      <c r="S18" s="427" t="str">
        <f t="shared" si="8"/>
        <v/>
      </c>
      <c r="T18" s="427" t="str">
        <f t="shared" si="8"/>
        <v/>
      </c>
      <c r="U18" s="427" t="str">
        <f t="shared" si="8"/>
        <v/>
      </c>
      <c r="V18" s="427" t="str">
        <f t="shared" si="8"/>
        <v/>
      </c>
      <c r="W18" s="427" t="str">
        <f t="shared" si="8"/>
        <v/>
      </c>
      <c r="X18" s="427" t="str">
        <f t="shared" si="8"/>
        <v/>
      </c>
      <c r="Y18" s="427" t="str">
        <f t="shared" si="8"/>
        <v/>
      </c>
      <c r="Z18" s="427" t="str">
        <f t="shared" si="8"/>
        <v/>
      </c>
      <c r="AA18" s="427" t="str">
        <f t="shared" si="8"/>
        <v/>
      </c>
      <c r="AB18" s="427" t="str">
        <f t="shared" si="8"/>
        <v/>
      </c>
      <c r="AC18" s="427" t="str">
        <f t="shared" si="8"/>
        <v/>
      </c>
      <c r="AD18" s="427" t="str">
        <f t="shared" si="8"/>
        <v/>
      </c>
      <c r="AE18" s="427" t="str">
        <f t="shared" si="8"/>
        <v/>
      </c>
      <c r="AF18" s="427" t="str">
        <f t="shared" si="8"/>
        <v/>
      </c>
      <c r="AG18" s="427" t="str">
        <f t="shared" si="8"/>
        <v/>
      </c>
      <c r="AH18" s="427" t="str">
        <f t="shared" si="8"/>
        <v/>
      </c>
      <c r="AI18" s="701" t="str">
        <f>AH19</f>
        <v/>
      </c>
    </row>
    <row r="19" spans="1:35" ht="18" customHeight="1">
      <c r="A19" s="249">
        <v>3</v>
      </c>
      <c r="B19" s="705"/>
      <c r="C19" s="100" t="s">
        <v>283</v>
      </c>
      <c r="D19" s="429" t="str">
        <f>IF(D18="","",D18)</f>
        <v/>
      </c>
      <c r="E19" s="430" t="str">
        <f t="shared" ref="E19:AH19" si="9">IF(E18="",D19,E18+D19)</f>
        <v/>
      </c>
      <c r="F19" s="430" t="str">
        <f t="shared" si="9"/>
        <v/>
      </c>
      <c r="G19" s="430" t="str">
        <f t="shared" si="9"/>
        <v/>
      </c>
      <c r="H19" s="430" t="str">
        <f t="shared" si="9"/>
        <v/>
      </c>
      <c r="I19" s="430" t="str">
        <f t="shared" si="9"/>
        <v/>
      </c>
      <c r="J19" s="430" t="str">
        <f t="shared" si="9"/>
        <v/>
      </c>
      <c r="K19" s="430" t="str">
        <f t="shared" si="9"/>
        <v/>
      </c>
      <c r="L19" s="430" t="str">
        <f t="shared" si="9"/>
        <v/>
      </c>
      <c r="M19" s="430" t="str">
        <f t="shared" si="9"/>
        <v/>
      </c>
      <c r="N19" s="430" t="str">
        <f t="shared" si="9"/>
        <v/>
      </c>
      <c r="O19" s="430" t="str">
        <f t="shared" si="9"/>
        <v/>
      </c>
      <c r="P19" s="430" t="str">
        <f t="shared" si="9"/>
        <v/>
      </c>
      <c r="Q19" s="430" t="str">
        <f t="shared" si="9"/>
        <v/>
      </c>
      <c r="R19" s="430" t="str">
        <f t="shared" si="9"/>
        <v/>
      </c>
      <c r="S19" s="430" t="str">
        <f t="shared" si="9"/>
        <v/>
      </c>
      <c r="T19" s="430" t="str">
        <f t="shared" si="9"/>
        <v/>
      </c>
      <c r="U19" s="430" t="str">
        <f t="shared" si="9"/>
        <v/>
      </c>
      <c r="V19" s="430" t="str">
        <f t="shared" si="9"/>
        <v/>
      </c>
      <c r="W19" s="430" t="str">
        <f t="shared" si="9"/>
        <v/>
      </c>
      <c r="X19" s="430" t="str">
        <f t="shared" si="9"/>
        <v/>
      </c>
      <c r="Y19" s="430" t="str">
        <f t="shared" si="9"/>
        <v/>
      </c>
      <c r="Z19" s="430" t="str">
        <f t="shared" si="9"/>
        <v/>
      </c>
      <c r="AA19" s="430" t="str">
        <f t="shared" si="9"/>
        <v/>
      </c>
      <c r="AB19" s="430" t="str">
        <f t="shared" si="9"/>
        <v/>
      </c>
      <c r="AC19" s="430" t="str">
        <f t="shared" si="9"/>
        <v/>
      </c>
      <c r="AD19" s="430" t="str">
        <f t="shared" si="9"/>
        <v/>
      </c>
      <c r="AE19" s="430" t="str">
        <f t="shared" si="9"/>
        <v/>
      </c>
      <c r="AF19" s="430" t="str">
        <f t="shared" si="9"/>
        <v/>
      </c>
      <c r="AG19" s="430" t="str">
        <f t="shared" si="9"/>
        <v/>
      </c>
      <c r="AH19" s="430" t="str">
        <f t="shared" si="9"/>
        <v/>
      </c>
      <c r="AI19" s="703"/>
    </row>
    <row r="20" spans="1:35" ht="18" customHeight="1">
      <c r="B20" s="705"/>
      <c r="C20" s="99" t="s">
        <v>276</v>
      </c>
      <c r="D20" s="427" t="str">
        <f>IF(D17="①",$D$4,IF(D17="②",$E$4,IF(D17="③",$F$4,IF(D17="④",$G$4,IF(D17="⑤",$H$4,"")))))</f>
        <v/>
      </c>
      <c r="E20" s="427" t="str">
        <f t="shared" ref="E20:AH20" si="10">IF(E17="①",$D$4,IF(E17="②",$E$4,IF(E17="③",$F$4,IF(E17="④",$G$4,IF(E17="⑤",$H$4,"")))))</f>
        <v/>
      </c>
      <c r="F20" s="427" t="str">
        <f t="shared" si="10"/>
        <v/>
      </c>
      <c r="G20" s="427" t="str">
        <f t="shared" si="10"/>
        <v/>
      </c>
      <c r="H20" s="427" t="str">
        <f t="shared" si="10"/>
        <v/>
      </c>
      <c r="I20" s="427" t="str">
        <f t="shared" si="10"/>
        <v/>
      </c>
      <c r="J20" s="427" t="str">
        <f t="shared" si="10"/>
        <v/>
      </c>
      <c r="K20" s="427" t="str">
        <f t="shared" si="10"/>
        <v/>
      </c>
      <c r="L20" s="427" t="str">
        <f t="shared" si="10"/>
        <v/>
      </c>
      <c r="M20" s="427" t="str">
        <f t="shared" si="10"/>
        <v/>
      </c>
      <c r="N20" s="427" t="str">
        <f t="shared" si="10"/>
        <v/>
      </c>
      <c r="O20" s="427" t="str">
        <f t="shared" si="10"/>
        <v/>
      </c>
      <c r="P20" s="427" t="str">
        <f t="shared" si="10"/>
        <v/>
      </c>
      <c r="Q20" s="427" t="str">
        <f t="shared" si="10"/>
        <v/>
      </c>
      <c r="R20" s="427" t="str">
        <f t="shared" si="10"/>
        <v/>
      </c>
      <c r="S20" s="427" t="str">
        <f t="shared" si="10"/>
        <v/>
      </c>
      <c r="T20" s="427" t="str">
        <f t="shared" si="10"/>
        <v/>
      </c>
      <c r="U20" s="427" t="str">
        <f t="shared" si="10"/>
        <v/>
      </c>
      <c r="V20" s="427" t="str">
        <f t="shared" si="10"/>
        <v/>
      </c>
      <c r="W20" s="427" t="str">
        <f t="shared" si="10"/>
        <v/>
      </c>
      <c r="X20" s="427" t="str">
        <f t="shared" si="10"/>
        <v/>
      </c>
      <c r="Y20" s="427" t="str">
        <f t="shared" si="10"/>
        <v/>
      </c>
      <c r="Z20" s="427" t="str">
        <f t="shared" si="10"/>
        <v/>
      </c>
      <c r="AA20" s="427" t="str">
        <f t="shared" si="10"/>
        <v/>
      </c>
      <c r="AB20" s="427" t="str">
        <f t="shared" si="10"/>
        <v/>
      </c>
      <c r="AC20" s="427" t="str">
        <f t="shared" si="10"/>
        <v/>
      </c>
      <c r="AD20" s="427" t="str">
        <f t="shared" si="10"/>
        <v/>
      </c>
      <c r="AE20" s="427" t="str">
        <f t="shared" si="10"/>
        <v/>
      </c>
      <c r="AF20" s="427" t="str">
        <f t="shared" si="10"/>
        <v/>
      </c>
      <c r="AG20" s="427" t="str">
        <f t="shared" si="10"/>
        <v/>
      </c>
      <c r="AH20" s="427" t="str">
        <f t="shared" si="10"/>
        <v/>
      </c>
      <c r="AI20" s="701" t="str">
        <f>AH21</f>
        <v/>
      </c>
    </row>
    <row r="21" spans="1:35" ht="18" customHeight="1" thickBot="1">
      <c r="B21" s="706"/>
      <c r="C21" s="101" t="s">
        <v>283</v>
      </c>
      <c r="D21" s="451" t="str">
        <f>IF(D20="","",D20)</f>
        <v/>
      </c>
      <c r="E21" s="452" t="str">
        <f t="shared" ref="E21:AH21" si="11">IF(E20="",D21,E20+D21)</f>
        <v/>
      </c>
      <c r="F21" s="452" t="str">
        <f t="shared" si="11"/>
        <v/>
      </c>
      <c r="G21" s="452" t="str">
        <f t="shared" si="11"/>
        <v/>
      </c>
      <c r="H21" s="452" t="str">
        <f t="shared" si="11"/>
        <v/>
      </c>
      <c r="I21" s="452" t="str">
        <f t="shared" si="11"/>
        <v/>
      </c>
      <c r="J21" s="452" t="str">
        <f t="shared" si="11"/>
        <v/>
      </c>
      <c r="K21" s="452" t="str">
        <f t="shared" si="11"/>
        <v/>
      </c>
      <c r="L21" s="452" t="str">
        <f t="shared" si="11"/>
        <v/>
      </c>
      <c r="M21" s="452" t="str">
        <f t="shared" si="11"/>
        <v/>
      </c>
      <c r="N21" s="452" t="str">
        <f t="shared" si="11"/>
        <v/>
      </c>
      <c r="O21" s="452" t="str">
        <f t="shared" si="11"/>
        <v/>
      </c>
      <c r="P21" s="452" t="str">
        <f t="shared" si="11"/>
        <v/>
      </c>
      <c r="Q21" s="452" t="str">
        <f t="shared" si="11"/>
        <v/>
      </c>
      <c r="R21" s="452" t="str">
        <f t="shared" si="11"/>
        <v/>
      </c>
      <c r="S21" s="452" t="str">
        <f t="shared" si="11"/>
        <v/>
      </c>
      <c r="T21" s="452" t="str">
        <f t="shared" si="11"/>
        <v/>
      </c>
      <c r="U21" s="452" t="str">
        <f t="shared" si="11"/>
        <v/>
      </c>
      <c r="V21" s="452" t="str">
        <f t="shared" si="11"/>
        <v/>
      </c>
      <c r="W21" s="452" t="str">
        <f t="shared" si="11"/>
        <v/>
      </c>
      <c r="X21" s="452" t="str">
        <f t="shared" si="11"/>
        <v/>
      </c>
      <c r="Y21" s="452" t="str">
        <f t="shared" si="11"/>
        <v/>
      </c>
      <c r="Z21" s="452" t="str">
        <f t="shared" si="11"/>
        <v/>
      </c>
      <c r="AA21" s="452" t="str">
        <f t="shared" si="11"/>
        <v/>
      </c>
      <c r="AB21" s="452" t="str">
        <f t="shared" si="11"/>
        <v/>
      </c>
      <c r="AC21" s="452" t="str">
        <f t="shared" si="11"/>
        <v/>
      </c>
      <c r="AD21" s="452" t="str">
        <f t="shared" si="11"/>
        <v/>
      </c>
      <c r="AE21" s="452" t="str">
        <f t="shared" si="11"/>
        <v/>
      </c>
      <c r="AF21" s="452" t="str">
        <f t="shared" si="11"/>
        <v/>
      </c>
      <c r="AG21" s="452" t="str">
        <f t="shared" si="11"/>
        <v/>
      </c>
      <c r="AH21" s="453" t="str">
        <f t="shared" si="11"/>
        <v/>
      </c>
      <c r="AI21" s="702"/>
    </row>
    <row r="22" spans="1:35" ht="18" customHeight="1">
      <c r="B22" s="704"/>
      <c r="C22" s="98" t="s">
        <v>268</v>
      </c>
      <c r="D22" s="454"/>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49"/>
    </row>
    <row r="23" spans="1:35" ht="18" customHeight="1">
      <c r="B23" s="705"/>
      <c r="C23" s="99" t="s">
        <v>275</v>
      </c>
      <c r="D23" s="427" t="str">
        <f t="shared" ref="D23:AH23" si="12">IF(D22="①",$D$3,IF(D22="②",$E$3,IF(D22="③",$F$3,IF(D22="④",$G$3,IF(D22="⑤",$H$3,"")))))</f>
        <v/>
      </c>
      <c r="E23" s="427" t="str">
        <f t="shared" si="12"/>
        <v/>
      </c>
      <c r="F23" s="427" t="str">
        <f t="shared" si="12"/>
        <v/>
      </c>
      <c r="G23" s="427" t="str">
        <f t="shared" si="12"/>
        <v/>
      </c>
      <c r="H23" s="427" t="str">
        <f t="shared" si="12"/>
        <v/>
      </c>
      <c r="I23" s="427" t="str">
        <f t="shared" si="12"/>
        <v/>
      </c>
      <c r="J23" s="427" t="str">
        <f t="shared" si="12"/>
        <v/>
      </c>
      <c r="K23" s="427" t="str">
        <f t="shared" si="12"/>
        <v/>
      </c>
      <c r="L23" s="427" t="str">
        <f t="shared" si="12"/>
        <v/>
      </c>
      <c r="M23" s="427" t="str">
        <f t="shared" si="12"/>
        <v/>
      </c>
      <c r="N23" s="427" t="str">
        <f t="shared" si="12"/>
        <v/>
      </c>
      <c r="O23" s="427" t="str">
        <f t="shared" si="12"/>
        <v/>
      </c>
      <c r="P23" s="427" t="str">
        <f t="shared" si="12"/>
        <v/>
      </c>
      <c r="Q23" s="427" t="str">
        <f t="shared" si="12"/>
        <v/>
      </c>
      <c r="R23" s="427" t="str">
        <f t="shared" si="12"/>
        <v/>
      </c>
      <c r="S23" s="427" t="str">
        <f t="shared" si="12"/>
        <v/>
      </c>
      <c r="T23" s="427" t="str">
        <f t="shared" si="12"/>
        <v/>
      </c>
      <c r="U23" s="427" t="str">
        <f t="shared" si="12"/>
        <v/>
      </c>
      <c r="V23" s="427" t="str">
        <f t="shared" si="12"/>
        <v/>
      </c>
      <c r="W23" s="427" t="str">
        <f t="shared" si="12"/>
        <v/>
      </c>
      <c r="X23" s="427" t="str">
        <f t="shared" si="12"/>
        <v/>
      </c>
      <c r="Y23" s="427" t="str">
        <f t="shared" si="12"/>
        <v/>
      </c>
      <c r="Z23" s="427" t="str">
        <f t="shared" si="12"/>
        <v/>
      </c>
      <c r="AA23" s="427" t="str">
        <f t="shared" si="12"/>
        <v/>
      </c>
      <c r="AB23" s="427" t="str">
        <f t="shared" si="12"/>
        <v/>
      </c>
      <c r="AC23" s="427" t="str">
        <f t="shared" si="12"/>
        <v/>
      </c>
      <c r="AD23" s="427" t="str">
        <f t="shared" si="12"/>
        <v/>
      </c>
      <c r="AE23" s="427" t="str">
        <f t="shared" si="12"/>
        <v/>
      </c>
      <c r="AF23" s="427" t="str">
        <f t="shared" si="12"/>
        <v/>
      </c>
      <c r="AG23" s="427" t="str">
        <f t="shared" si="12"/>
        <v/>
      </c>
      <c r="AH23" s="427" t="str">
        <f t="shared" si="12"/>
        <v/>
      </c>
      <c r="AI23" s="701" t="str">
        <f>AH24</f>
        <v/>
      </c>
    </row>
    <row r="24" spans="1:35" ht="18" customHeight="1">
      <c r="A24" s="249">
        <v>4</v>
      </c>
      <c r="B24" s="705"/>
      <c r="C24" s="100" t="s">
        <v>283</v>
      </c>
      <c r="D24" s="429" t="str">
        <f>IF(D23="","",D23)</f>
        <v/>
      </c>
      <c r="E24" s="430" t="str">
        <f t="shared" ref="E24:AH24" si="13">IF(E23="",D24,E23+D24)</f>
        <v/>
      </c>
      <c r="F24" s="430" t="str">
        <f t="shared" si="13"/>
        <v/>
      </c>
      <c r="G24" s="430" t="str">
        <f t="shared" si="13"/>
        <v/>
      </c>
      <c r="H24" s="430" t="str">
        <f t="shared" si="13"/>
        <v/>
      </c>
      <c r="I24" s="430" t="str">
        <f t="shared" si="13"/>
        <v/>
      </c>
      <c r="J24" s="430" t="str">
        <f t="shared" si="13"/>
        <v/>
      </c>
      <c r="K24" s="430" t="str">
        <f t="shared" si="13"/>
        <v/>
      </c>
      <c r="L24" s="430" t="str">
        <f t="shared" si="13"/>
        <v/>
      </c>
      <c r="M24" s="430" t="str">
        <f t="shared" si="13"/>
        <v/>
      </c>
      <c r="N24" s="430" t="str">
        <f t="shared" si="13"/>
        <v/>
      </c>
      <c r="O24" s="430" t="str">
        <f t="shared" si="13"/>
        <v/>
      </c>
      <c r="P24" s="430" t="str">
        <f t="shared" si="13"/>
        <v/>
      </c>
      <c r="Q24" s="430" t="str">
        <f t="shared" si="13"/>
        <v/>
      </c>
      <c r="R24" s="430" t="str">
        <f t="shared" si="13"/>
        <v/>
      </c>
      <c r="S24" s="430" t="str">
        <f t="shared" si="13"/>
        <v/>
      </c>
      <c r="T24" s="430" t="str">
        <f t="shared" si="13"/>
        <v/>
      </c>
      <c r="U24" s="430" t="str">
        <f t="shared" si="13"/>
        <v/>
      </c>
      <c r="V24" s="430" t="str">
        <f t="shared" si="13"/>
        <v/>
      </c>
      <c r="W24" s="430" t="str">
        <f t="shared" si="13"/>
        <v/>
      </c>
      <c r="X24" s="430" t="str">
        <f t="shared" si="13"/>
        <v/>
      </c>
      <c r="Y24" s="430" t="str">
        <f t="shared" si="13"/>
        <v/>
      </c>
      <c r="Z24" s="430" t="str">
        <f t="shared" si="13"/>
        <v/>
      </c>
      <c r="AA24" s="430" t="str">
        <f t="shared" si="13"/>
        <v/>
      </c>
      <c r="AB24" s="430" t="str">
        <f t="shared" si="13"/>
        <v/>
      </c>
      <c r="AC24" s="430" t="str">
        <f t="shared" si="13"/>
        <v/>
      </c>
      <c r="AD24" s="430" t="str">
        <f t="shared" si="13"/>
        <v/>
      </c>
      <c r="AE24" s="430" t="str">
        <f t="shared" si="13"/>
        <v/>
      </c>
      <c r="AF24" s="430" t="str">
        <f t="shared" si="13"/>
        <v/>
      </c>
      <c r="AG24" s="430" t="str">
        <f t="shared" si="13"/>
        <v/>
      </c>
      <c r="AH24" s="430" t="str">
        <f t="shared" si="13"/>
        <v/>
      </c>
      <c r="AI24" s="703"/>
    </row>
    <row r="25" spans="1:35" ht="18" customHeight="1">
      <c r="B25" s="705"/>
      <c r="C25" s="99" t="s">
        <v>276</v>
      </c>
      <c r="D25" s="427" t="str">
        <f>IF(D22="①",$D$4,IF(D22="②",$E$4,IF(D22="③",$F$4,IF(D22="④",$G$4,IF(D22="⑤",$H$4,"")))))</f>
        <v/>
      </c>
      <c r="E25" s="427" t="str">
        <f t="shared" ref="E25:AH25" si="14">IF(E22="①",$D$4,IF(E22="②",$E$4,IF(E22="③",$F$4,IF(E22="④",$G$4,IF(E22="⑤",$H$4,"")))))</f>
        <v/>
      </c>
      <c r="F25" s="427" t="str">
        <f t="shared" si="14"/>
        <v/>
      </c>
      <c r="G25" s="427" t="str">
        <f t="shared" si="14"/>
        <v/>
      </c>
      <c r="H25" s="427" t="str">
        <f t="shared" si="14"/>
        <v/>
      </c>
      <c r="I25" s="427" t="str">
        <f t="shared" si="14"/>
        <v/>
      </c>
      <c r="J25" s="427" t="str">
        <f t="shared" si="14"/>
        <v/>
      </c>
      <c r="K25" s="427" t="str">
        <f t="shared" si="14"/>
        <v/>
      </c>
      <c r="L25" s="427" t="str">
        <f t="shared" si="14"/>
        <v/>
      </c>
      <c r="M25" s="427" t="str">
        <f t="shared" si="14"/>
        <v/>
      </c>
      <c r="N25" s="427" t="str">
        <f t="shared" si="14"/>
        <v/>
      </c>
      <c r="O25" s="427" t="str">
        <f t="shared" si="14"/>
        <v/>
      </c>
      <c r="P25" s="427" t="str">
        <f t="shared" si="14"/>
        <v/>
      </c>
      <c r="Q25" s="427" t="str">
        <f t="shared" si="14"/>
        <v/>
      </c>
      <c r="R25" s="427" t="str">
        <f t="shared" si="14"/>
        <v/>
      </c>
      <c r="S25" s="427" t="str">
        <f t="shared" si="14"/>
        <v/>
      </c>
      <c r="T25" s="427" t="str">
        <f t="shared" si="14"/>
        <v/>
      </c>
      <c r="U25" s="427" t="str">
        <f t="shared" si="14"/>
        <v/>
      </c>
      <c r="V25" s="427" t="str">
        <f t="shared" si="14"/>
        <v/>
      </c>
      <c r="W25" s="427" t="str">
        <f t="shared" si="14"/>
        <v/>
      </c>
      <c r="X25" s="427" t="str">
        <f t="shared" si="14"/>
        <v/>
      </c>
      <c r="Y25" s="427" t="str">
        <f t="shared" si="14"/>
        <v/>
      </c>
      <c r="Z25" s="427" t="str">
        <f t="shared" si="14"/>
        <v/>
      </c>
      <c r="AA25" s="427" t="str">
        <f t="shared" si="14"/>
        <v/>
      </c>
      <c r="AB25" s="427" t="str">
        <f t="shared" si="14"/>
        <v/>
      </c>
      <c r="AC25" s="427" t="str">
        <f t="shared" si="14"/>
        <v/>
      </c>
      <c r="AD25" s="427" t="str">
        <f t="shared" si="14"/>
        <v/>
      </c>
      <c r="AE25" s="427" t="str">
        <f t="shared" si="14"/>
        <v/>
      </c>
      <c r="AF25" s="427" t="str">
        <f t="shared" si="14"/>
        <v/>
      </c>
      <c r="AG25" s="427" t="str">
        <f t="shared" si="14"/>
        <v/>
      </c>
      <c r="AH25" s="427" t="str">
        <f t="shared" si="14"/>
        <v/>
      </c>
      <c r="AI25" s="701" t="str">
        <f>AH26</f>
        <v/>
      </c>
    </row>
    <row r="26" spans="1:35" ht="18" customHeight="1" thickBot="1">
      <c r="B26" s="706"/>
      <c r="C26" s="101" t="s">
        <v>283</v>
      </c>
      <c r="D26" s="451" t="str">
        <f>IF(D25="","",D25)</f>
        <v/>
      </c>
      <c r="E26" s="452" t="str">
        <f t="shared" ref="E26:AH26" si="15">IF(E25="",D26,E25+D26)</f>
        <v/>
      </c>
      <c r="F26" s="452" t="str">
        <f t="shared" si="15"/>
        <v/>
      </c>
      <c r="G26" s="452" t="str">
        <f t="shared" si="15"/>
        <v/>
      </c>
      <c r="H26" s="452" t="str">
        <f t="shared" si="15"/>
        <v/>
      </c>
      <c r="I26" s="452" t="str">
        <f t="shared" si="15"/>
        <v/>
      </c>
      <c r="J26" s="452" t="str">
        <f t="shared" si="15"/>
        <v/>
      </c>
      <c r="K26" s="452" t="str">
        <f t="shared" si="15"/>
        <v/>
      </c>
      <c r="L26" s="452" t="str">
        <f t="shared" si="15"/>
        <v/>
      </c>
      <c r="M26" s="452" t="str">
        <f t="shared" si="15"/>
        <v/>
      </c>
      <c r="N26" s="452" t="str">
        <f t="shared" si="15"/>
        <v/>
      </c>
      <c r="O26" s="452" t="str">
        <f t="shared" si="15"/>
        <v/>
      </c>
      <c r="P26" s="452" t="str">
        <f t="shared" si="15"/>
        <v/>
      </c>
      <c r="Q26" s="452" t="str">
        <f t="shared" si="15"/>
        <v/>
      </c>
      <c r="R26" s="452" t="str">
        <f t="shared" si="15"/>
        <v/>
      </c>
      <c r="S26" s="452" t="str">
        <f t="shared" si="15"/>
        <v/>
      </c>
      <c r="T26" s="452" t="str">
        <f t="shared" si="15"/>
        <v/>
      </c>
      <c r="U26" s="452" t="str">
        <f t="shared" si="15"/>
        <v/>
      </c>
      <c r="V26" s="452" t="str">
        <f t="shared" si="15"/>
        <v/>
      </c>
      <c r="W26" s="452" t="str">
        <f t="shared" si="15"/>
        <v/>
      </c>
      <c r="X26" s="452" t="str">
        <f t="shared" si="15"/>
        <v/>
      </c>
      <c r="Y26" s="452" t="str">
        <f t="shared" si="15"/>
        <v/>
      </c>
      <c r="Z26" s="452" t="str">
        <f t="shared" si="15"/>
        <v/>
      </c>
      <c r="AA26" s="452" t="str">
        <f t="shared" si="15"/>
        <v/>
      </c>
      <c r="AB26" s="452" t="str">
        <f t="shared" si="15"/>
        <v/>
      </c>
      <c r="AC26" s="452" t="str">
        <f t="shared" si="15"/>
        <v/>
      </c>
      <c r="AD26" s="452" t="str">
        <f t="shared" si="15"/>
        <v/>
      </c>
      <c r="AE26" s="452" t="str">
        <f t="shared" si="15"/>
        <v/>
      </c>
      <c r="AF26" s="452" t="str">
        <f t="shared" si="15"/>
        <v/>
      </c>
      <c r="AG26" s="452" t="str">
        <f t="shared" si="15"/>
        <v/>
      </c>
      <c r="AH26" s="453" t="str">
        <f t="shared" si="15"/>
        <v/>
      </c>
      <c r="AI26" s="702"/>
    </row>
    <row r="27" spans="1:35" ht="18" customHeight="1">
      <c r="B27" s="704"/>
      <c r="C27" s="98" t="s">
        <v>268</v>
      </c>
      <c r="D27" s="454"/>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49"/>
    </row>
    <row r="28" spans="1:35" ht="18" customHeight="1">
      <c r="B28" s="705"/>
      <c r="C28" s="99" t="s">
        <v>275</v>
      </c>
      <c r="D28" s="427" t="str">
        <f t="shared" ref="D28:AH28" si="16">IF(D27="①",$D$3,IF(D27="②",$E$3,IF(D27="③",$F$3,IF(D27="④",$G$3,IF(D27="⑤",$H$3,"")))))</f>
        <v/>
      </c>
      <c r="E28" s="427" t="str">
        <f t="shared" si="16"/>
        <v/>
      </c>
      <c r="F28" s="427" t="str">
        <f t="shared" si="16"/>
        <v/>
      </c>
      <c r="G28" s="427" t="str">
        <f t="shared" si="16"/>
        <v/>
      </c>
      <c r="H28" s="427" t="str">
        <f t="shared" si="16"/>
        <v/>
      </c>
      <c r="I28" s="427" t="str">
        <f t="shared" si="16"/>
        <v/>
      </c>
      <c r="J28" s="427" t="str">
        <f t="shared" si="16"/>
        <v/>
      </c>
      <c r="K28" s="427" t="str">
        <f t="shared" si="16"/>
        <v/>
      </c>
      <c r="L28" s="427" t="str">
        <f t="shared" si="16"/>
        <v/>
      </c>
      <c r="M28" s="427" t="str">
        <f t="shared" si="16"/>
        <v/>
      </c>
      <c r="N28" s="427" t="str">
        <f t="shared" si="16"/>
        <v/>
      </c>
      <c r="O28" s="427" t="str">
        <f t="shared" si="16"/>
        <v/>
      </c>
      <c r="P28" s="427" t="str">
        <f t="shared" si="16"/>
        <v/>
      </c>
      <c r="Q28" s="427" t="str">
        <f t="shared" si="16"/>
        <v/>
      </c>
      <c r="R28" s="427" t="str">
        <f t="shared" si="16"/>
        <v/>
      </c>
      <c r="S28" s="427" t="str">
        <f t="shared" si="16"/>
        <v/>
      </c>
      <c r="T28" s="427" t="str">
        <f t="shared" si="16"/>
        <v/>
      </c>
      <c r="U28" s="427" t="str">
        <f t="shared" si="16"/>
        <v/>
      </c>
      <c r="V28" s="427" t="str">
        <f t="shared" si="16"/>
        <v/>
      </c>
      <c r="W28" s="427" t="str">
        <f t="shared" si="16"/>
        <v/>
      </c>
      <c r="X28" s="427" t="str">
        <f t="shared" si="16"/>
        <v/>
      </c>
      <c r="Y28" s="427" t="str">
        <f t="shared" si="16"/>
        <v/>
      </c>
      <c r="Z28" s="427" t="str">
        <f t="shared" si="16"/>
        <v/>
      </c>
      <c r="AA28" s="427" t="str">
        <f t="shared" si="16"/>
        <v/>
      </c>
      <c r="AB28" s="427" t="str">
        <f t="shared" si="16"/>
        <v/>
      </c>
      <c r="AC28" s="427" t="str">
        <f t="shared" si="16"/>
        <v/>
      </c>
      <c r="AD28" s="427" t="str">
        <f t="shared" si="16"/>
        <v/>
      </c>
      <c r="AE28" s="427" t="str">
        <f t="shared" si="16"/>
        <v/>
      </c>
      <c r="AF28" s="427" t="str">
        <f t="shared" si="16"/>
        <v/>
      </c>
      <c r="AG28" s="427" t="str">
        <f t="shared" si="16"/>
        <v/>
      </c>
      <c r="AH28" s="427" t="str">
        <f t="shared" si="16"/>
        <v/>
      </c>
      <c r="AI28" s="701" t="str">
        <f>AH29</f>
        <v/>
      </c>
    </row>
    <row r="29" spans="1:35" ht="18" customHeight="1">
      <c r="A29" s="249">
        <v>5</v>
      </c>
      <c r="B29" s="705"/>
      <c r="C29" s="100" t="s">
        <v>283</v>
      </c>
      <c r="D29" s="429" t="str">
        <f>IF(D28="","",D28)</f>
        <v/>
      </c>
      <c r="E29" s="430" t="str">
        <f t="shared" ref="E29:AH29" si="17">IF(E28="",D29,E28+D29)</f>
        <v/>
      </c>
      <c r="F29" s="430" t="str">
        <f t="shared" si="17"/>
        <v/>
      </c>
      <c r="G29" s="430" t="str">
        <f t="shared" si="17"/>
        <v/>
      </c>
      <c r="H29" s="430" t="str">
        <f t="shared" si="17"/>
        <v/>
      </c>
      <c r="I29" s="430" t="str">
        <f t="shared" si="17"/>
        <v/>
      </c>
      <c r="J29" s="430" t="str">
        <f t="shared" si="17"/>
        <v/>
      </c>
      <c r="K29" s="430" t="str">
        <f t="shared" si="17"/>
        <v/>
      </c>
      <c r="L29" s="430" t="str">
        <f t="shared" si="17"/>
        <v/>
      </c>
      <c r="M29" s="430" t="str">
        <f t="shared" si="17"/>
        <v/>
      </c>
      <c r="N29" s="430" t="str">
        <f t="shared" si="17"/>
        <v/>
      </c>
      <c r="O29" s="430" t="str">
        <f t="shared" si="17"/>
        <v/>
      </c>
      <c r="P29" s="430" t="str">
        <f t="shared" si="17"/>
        <v/>
      </c>
      <c r="Q29" s="430" t="str">
        <f t="shared" si="17"/>
        <v/>
      </c>
      <c r="R29" s="430" t="str">
        <f t="shared" si="17"/>
        <v/>
      </c>
      <c r="S29" s="430" t="str">
        <f t="shared" si="17"/>
        <v/>
      </c>
      <c r="T29" s="430" t="str">
        <f t="shared" si="17"/>
        <v/>
      </c>
      <c r="U29" s="430" t="str">
        <f t="shared" si="17"/>
        <v/>
      </c>
      <c r="V29" s="430" t="str">
        <f t="shared" si="17"/>
        <v/>
      </c>
      <c r="W29" s="430" t="str">
        <f t="shared" si="17"/>
        <v/>
      </c>
      <c r="X29" s="430" t="str">
        <f t="shared" si="17"/>
        <v/>
      </c>
      <c r="Y29" s="430" t="str">
        <f t="shared" si="17"/>
        <v/>
      </c>
      <c r="Z29" s="430" t="str">
        <f t="shared" si="17"/>
        <v/>
      </c>
      <c r="AA29" s="430" t="str">
        <f t="shared" si="17"/>
        <v/>
      </c>
      <c r="AB29" s="430" t="str">
        <f t="shared" si="17"/>
        <v/>
      </c>
      <c r="AC29" s="430" t="str">
        <f t="shared" si="17"/>
        <v/>
      </c>
      <c r="AD29" s="430" t="str">
        <f t="shared" si="17"/>
        <v/>
      </c>
      <c r="AE29" s="430" t="str">
        <f t="shared" si="17"/>
        <v/>
      </c>
      <c r="AF29" s="430" t="str">
        <f t="shared" si="17"/>
        <v/>
      </c>
      <c r="AG29" s="430" t="str">
        <f t="shared" si="17"/>
        <v/>
      </c>
      <c r="AH29" s="430" t="str">
        <f t="shared" si="17"/>
        <v/>
      </c>
      <c r="AI29" s="703"/>
    </row>
    <row r="30" spans="1:35" ht="18" customHeight="1">
      <c r="B30" s="705"/>
      <c r="C30" s="99" t="s">
        <v>276</v>
      </c>
      <c r="D30" s="427" t="str">
        <f>IF(D27="①",$D$4,IF(D27="②",$E$4,IF(D27="③",$F$4,IF(D27="④",$G$4,IF(D27="⑤",$H$4,"")))))</f>
        <v/>
      </c>
      <c r="E30" s="427" t="str">
        <f t="shared" ref="E30:AH30" si="18">IF(E27="①",$D$4,IF(E27="②",$E$4,IF(E27="③",$F$4,IF(E27="④",$G$4,IF(E27="⑤",$H$4,"")))))</f>
        <v/>
      </c>
      <c r="F30" s="427" t="str">
        <f t="shared" si="18"/>
        <v/>
      </c>
      <c r="G30" s="427" t="str">
        <f t="shared" si="18"/>
        <v/>
      </c>
      <c r="H30" s="427" t="str">
        <f t="shared" si="18"/>
        <v/>
      </c>
      <c r="I30" s="427" t="str">
        <f t="shared" si="18"/>
        <v/>
      </c>
      <c r="J30" s="427" t="str">
        <f t="shared" si="18"/>
        <v/>
      </c>
      <c r="K30" s="427" t="str">
        <f t="shared" si="18"/>
        <v/>
      </c>
      <c r="L30" s="427" t="str">
        <f t="shared" si="18"/>
        <v/>
      </c>
      <c r="M30" s="427" t="str">
        <f t="shared" si="18"/>
        <v/>
      </c>
      <c r="N30" s="427" t="str">
        <f t="shared" si="18"/>
        <v/>
      </c>
      <c r="O30" s="427" t="str">
        <f t="shared" si="18"/>
        <v/>
      </c>
      <c r="P30" s="427" t="str">
        <f t="shared" si="18"/>
        <v/>
      </c>
      <c r="Q30" s="427" t="str">
        <f t="shared" si="18"/>
        <v/>
      </c>
      <c r="R30" s="427" t="str">
        <f t="shared" si="18"/>
        <v/>
      </c>
      <c r="S30" s="427" t="str">
        <f t="shared" si="18"/>
        <v/>
      </c>
      <c r="T30" s="427" t="str">
        <f t="shared" si="18"/>
        <v/>
      </c>
      <c r="U30" s="427" t="str">
        <f t="shared" si="18"/>
        <v/>
      </c>
      <c r="V30" s="427" t="str">
        <f t="shared" si="18"/>
        <v/>
      </c>
      <c r="W30" s="427" t="str">
        <f t="shared" si="18"/>
        <v/>
      </c>
      <c r="X30" s="427" t="str">
        <f t="shared" si="18"/>
        <v/>
      </c>
      <c r="Y30" s="427" t="str">
        <f t="shared" si="18"/>
        <v/>
      </c>
      <c r="Z30" s="427" t="str">
        <f t="shared" si="18"/>
        <v/>
      </c>
      <c r="AA30" s="427" t="str">
        <f t="shared" si="18"/>
        <v/>
      </c>
      <c r="AB30" s="427" t="str">
        <f t="shared" si="18"/>
        <v/>
      </c>
      <c r="AC30" s="427" t="str">
        <f t="shared" si="18"/>
        <v/>
      </c>
      <c r="AD30" s="427" t="str">
        <f t="shared" si="18"/>
        <v/>
      </c>
      <c r="AE30" s="427" t="str">
        <f t="shared" si="18"/>
        <v/>
      </c>
      <c r="AF30" s="427" t="str">
        <f t="shared" si="18"/>
        <v/>
      </c>
      <c r="AG30" s="427" t="str">
        <f t="shared" si="18"/>
        <v/>
      </c>
      <c r="AH30" s="427" t="str">
        <f t="shared" si="18"/>
        <v/>
      </c>
      <c r="AI30" s="701" t="str">
        <f>AH31</f>
        <v/>
      </c>
    </row>
    <row r="31" spans="1:35" ht="18" customHeight="1" thickBot="1">
      <c r="B31" s="706"/>
      <c r="C31" s="101" t="s">
        <v>283</v>
      </c>
      <c r="D31" s="451" t="str">
        <f>IF(D30="","",D30)</f>
        <v/>
      </c>
      <c r="E31" s="452" t="str">
        <f t="shared" ref="E31:AH31" si="19">IF(E30="",D31,E30+D31)</f>
        <v/>
      </c>
      <c r="F31" s="452" t="str">
        <f t="shared" si="19"/>
        <v/>
      </c>
      <c r="G31" s="452" t="str">
        <f t="shared" si="19"/>
        <v/>
      </c>
      <c r="H31" s="452" t="str">
        <f t="shared" si="19"/>
        <v/>
      </c>
      <c r="I31" s="452" t="str">
        <f t="shared" si="19"/>
        <v/>
      </c>
      <c r="J31" s="452" t="str">
        <f t="shared" si="19"/>
        <v/>
      </c>
      <c r="K31" s="452" t="str">
        <f t="shared" si="19"/>
        <v/>
      </c>
      <c r="L31" s="452" t="str">
        <f t="shared" si="19"/>
        <v/>
      </c>
      <c r="M31" s="452" t="str">
        <f t="shared" si="19"/>
        <v/>
      </c>
      <c r="N31" s="452" t="str">
        <f t="shared" si="19"/>
        <v/>
      </c>
      <c r="O31" s="452" t="str">
        <f t="shared" si="19"/>
        <v/>
      </c>
      <c r="P31" s="452" t="str">
        <f t="shared" si="19"/>
        <v/>
      </c>
      <c r="Q31" s="452" t="str">
        <f t="shared" si="19"/>
        <v/>
      </c>
      <c r="R31" s="452" t="str">
        <f t="shared" si="19"/>
        <v/>
      </c>
      <c r="S31" s="452" t="str">
        <f t="shared" si="19"/>
        <v/>
      </c>
      <c r="T31" s="452" t="str">
        <f t="shared" si="19"/>
        <v/>
      </c>
      <c r="U31" s="452" t="str">
        <f t="shared" si="19"/>
        <v/>
      </c>
      <c r="V31" s="452" t="str">
        <f t="shared" si="19"/>
        <v/>
      </c>
      <c r="W31" s="452" t="str">
        <f t="shared" si="19"/>
        <v/>
      </c>
      <c r="X31" s="452" t="str">
        <f t="shared" si="19"/>
        <v/>
      </c>
      <c r="Y31" s="452" t="str">
        <f t="shared" si="19"/>
        <v/>
      </c>
      <c r="Z31" s="452" t="str">
        <f t="shared" si="19"/>
        <v/>
      </c>
      <c r="AA31" s="452" t="str">
        <f t="shared" si="19"/>
        <v/>
      </c>
      <c r="AB31" s="452" t="str">
        <f t="shared" si="19"/>
        <v/>
      </c>
      <c r="AC31" s="452" t="str">
        <f t="shared" si="19"/>
        <v/>
      </c>
      <c r="AD31" s="452" t="str">
        <f t="shared" si="19"/>
        <v/>
      </c>
      <c r="AE31" s="452" t="str">
        <f t="shared" si="19"/>
        <v/>
      </c>
      <c r="AF31" s="452" t="str">
        <f t="shared" si="19"/>
        <v/>
      </c>
      <c r="AG31" s="452" t="str">
        <f t="shared" si="19"/>
        <v/>
      </c>
      <c r="AH31" s="453" t="str">
        <f t="shared" si="19"/>
        <v/>
      </c>
      <c r="AI31" s="702"/>
    </row>
    <row r="32" spans="1:35" ht="18" customHeight="1">
      <c r="A32" s="261"/>
      <c r="B32" s="261"/>
      <c r="C32" s="102"/>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row>
    <row r="33" spans="2:35" ht="18" customHeight="1">
      <c r="B33" s="261"/>
      <c r="C33" s="102"/>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row>
    <row r="34" spans="2:35" ht="18" customHeight="1">
      <c r="B34" s="261"/>
      <c r="C34" s="102"/>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row>
  </sheetData>
  <mergeCells count="15">
    <mergeCell ref="AI25:AI26"/>
    <mergeCell ref="AI28:AI29"/>
    <mergeCell ref="AI30:AI31"/>
    <mergeCell ref="B7:B11"/>
    <mergeCell ref="B12:B16"/>
    <mergeCell ref="B17:B21"/>
    <mergeCell ref="B22:B26"/>
    <mergeCell ref="B27:B31"/>
    <mergeCell ref="AI8:AI9"/>
    <mergeCell ref="AI10:AI11"/>
    <mergeCell ref="AI13:AI14"/>
    <mergeCell ref="AI15:AI16"/>
    <mergeCell ref="AI18:AI19"/>
    <mergeCell ref="AI20:AI21"/>
    <mergeCell ref="AI23:AI24"/>
  </mergeCells>
  <phoneticPr fontId="13"/>
  <conditionalFormatting sqref="AI7:AI31">
    <cfRule type="cellIs" dxfId="5" priority="1" stopIfTrue="1" operator="equal">
      <formula>0</formula>
    </cfRule>
    <cfRule type="cellIs" dxfId="4" priority="3" stopIfTrue="1" operator="equal">
      <formula>0</formula>
    </cfRule>
  </conditionalFormatting>
  <conditionalFormatting sqref="AI8:AI9">
    <cfRule type="cellIs" dxfId="3" priority="2" stopIfTrue="1" operator="equal">
      <formula>0</formula>
    </cfRule>
  </conditionalFormatting>
  <pageMargins left="0.19685039370078741" right="0.19685039370078741" top="0.51181102362204722" bottom="0.51181102362204722" header="0.15748031496062992" footer="0.31496062992125984"/>
  <pageSetup paperSize="9" scale="85" orientation="landscape" r:id="rId1"/>
  <headerFooter alignWithMargins="0"/>
  <ignoredErrors>
    <ignoredError sqref="D10:AH10 D15:AH15 D20:AH20 D25:AH25 D30:AH30"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showGridLines="0" view="pageBreakPreview" zoomScale="60" zoomScaleNormal="85" workbookViewId="0">
      <selection activeCell="K23" sqref="K23"/>
    </sheetView>
  </sheetViews>
  <sheetFormatPr defaultRowHeight="18" customHeight="1"/>
  <cols>
    <col min="1" max="1" width="2.75" style="249" customWidth="1"/>
    <col min="2" max="2" width="9" style="249"/>
    <col min="3" max="3" width="7.625" style="249" customWidth="1"/>
    <col min="4" max="34" width="4.625" style="249" customWidth="1"/>
    <col min="35" max="35" width="9.625" style="249" customWidth="1"/>
    <col min="36" max="16384" width="9" style="249"/>
  </cols>
  <sheetData>
    <row r="1" spans="1:35" ht="18" customHeight="1" thickBot="1">
      <c r="B1" s="94"/>
    </row>
    <row r="2" spans="1:35" ht="24" customHeight="1">
      <c r="C2" s="95" t="s">
        <v>268</v>
      </c>
      <c r="D2" s="431" t="s">
        <v>269</v>
      </c>
      <c r="E2" s="432" t="s">
        <v>270</v>
      </c>
      <c r="F2" s="432" t="s">
        <v>271</v>
      </c>
      <c r="G2" s="432" t="s">
        <v>272</v>
      </c>
      <c r="H2" s="433" t="s">
        <v>273</v>
      </c>
      <c r="L2" s="109"/>
      <c r="M2" s="109"/>
      <c r="N2" s="109"/>
      <c r="O2" s="109"/>
      <c r="P2" s="109"/>
      <c r="Q2" s="109"/>
      <c r="R2" s="109"/>
      <c r="S2" s="109" t="s">
        <v>274</v>
      </c>
      <c r="U2" s="109"/>
      <c r="V2" s="109"/>
      <c r="W2" s="109"/>
      <c r="X2" s="109"/>
    </row>
    <row r="3" spans="1:35" ht="18" customHeight="1">
      <c r="C3" s="96" t="s">
        <v>275</v>
      </c>
      <c r="D3" s="434">
        <v>8</v>
      </c>
      <c r="E3" s="435">
        <v>4</v>
      </c>
      <c r="F3" s="436"/>
      <c r="G3" s="436"/>
      <c r="H3" s="437"/>
      <c r="K3" s="109"/>
      <c r="L3" s="109"/>
      <c r="M3" s="109"/>
      <c r="N3" s="109"/>
      <c r="O3" s="109"/>
      <c r="P3" s="109"/>
      <c r="Q3" s="109"/>
      <c r="R3" s="109"/>
      <c r="S3" s="109"/>
      <c r="T3" s="109"/>
      <c r="U3" s="109"/>
      <c r="V3" s="109"/>
      <c r="W3" s="109"/>
      <c r="X3" s="109"/>
    </row>
    <row r="4" spans="1:35" ht="18" customHeight="1" thickBot="1">
      <c r="C4" s="97" t="s">
        <v>276</v>
      </c>
      <c r="D4" s="438">
        <v>4</v>
      </c>
      <c r="E4" s="439">
        <v>2</v>
      </c>
      <c r="F4" s="440"/>
      <c r="G4" s="440"/>
      <c r="H4" s="441"/>
    </row>
    <row r="5" spans="1:35" ht="18" customHeight="1">
      <c r="B5" s="255"/>
      <c r="C5" s="256" t="s">
        <v>277</v>
      </c>
      <c r="D5" s="442">
        <v>1</v>
      </c>
      <c r="E5" s="443">
        <v>2</v>
      </c>
      <c r="F5" s="443">
        <v>3</v>
      </c>
      <c r="G5" s="443">
        <v>4</v>
      </c>
      <c r="H5" s="443">
        <v>5</v>
      </c>
      <c r="I5" s="443">
        <v>6</v>
      </c>
      <c r="J5" s="443">
        <v>7</v>
      </c>
      <c r="K5" s="443">
        <v>8</v>
      </c>
      <c r="L5" s="443">
        <v>9</v>
      </c>
      <c r="M5" s="443">
        <v>10</v>
      </c>
      <c r="N5" s="443">
        <v>11</v>
      </c>
      <c r="O5" s="443">
        <v>12</v>
      </c>
      <c r="P5" s="443">
        <v>13</v>
      </c>
      <c r="Q5" s="443">
        <v>14</v>
      </c>
      <c r="R5" s="443">
        <v>15</v>
      </c>
      <c r="S5" s="443">
        <v>16</v>
      </c>
      <c r="T5" s="443">
        <v>17</v>
      </c>
      <c r="U5" s="443">
        <v>18</v>
      </c>
      <c r="V5" s="443">
        <v>19</v>
      </c>
      <c r="W5" s="443">
        <v>20</v>
      </c>
      <c r="X5" s="443">
        <v>21</v>
      </c>
      <c r="Y5" s="443">
        <v>22</v>
      </c>
      <c r="Z5" s="443">
        <v>23</v>
      </c>
      <c r="AA5" s="443">
        <v>24</v>
      </c>
      <c r="AB5" s="443">
        <v>25</v>
      </c>
      <c r="AC5" s="443">
        <v>26</v>
      </c>
      <c r="AD5" s="443">
        <v>27</v>
      </c>
      <c r="AE5" s="443">
        <v>28</v>
      </c>
      <c r="AF5" s="443">
        <v>29</v>
      </c>
      <c r="AG5" s="443">
        <v>30</v>
      </c>
      <c r="AH5" s="443">
        <v>31</v>
      </c>
      <c r="AI5" s="444"/>
    </row>
    <row r="6" spans="1:35" ht="18" customHeight="1" thickBot="1">
      <c r="B6" s="168" t="s">
        <v>294</v>
      </c>
      <c r="C6" s="260" t="s">
        <v>279</v>
      </c>
      <c r="D6" s="445" t="s">
        <v>280</v>
      </c>
      <c r="E6" s="440" t="s">
        <v>281</v>
      </c>
      <c r="F6" s="440" t="s">
        <v>282</v>
      </c>
      <c r="G6" s="440" t="s">
        <v>261</v>
      </c>
      <c r="H6" s="440" t="s">
        <v>262</v>
      </c>
      <c r="I6" s="440" t="s">
        <v>263</v>
      </c>
      <c r="J6" s="440" t="s">
        <v>264</v>
      </c>
      <c r="K6" s="440" t="s">
        <v>265</v>
      </c>
      <c r="L6" s="440" t="s">
        <v>266</v>
      </c>
      <c r="M6" s="440" t="s">
        <v>267</v>
      </c>
      <c r="N6" s="440" t="s">
        <v>261</v>
      </c>
      <c r="O6" s="440" t="s">
        <v>262</v>
      </c>
      <c r="P6" s="440" t="s">
        <v>263</v>
      </c>
      <c r="Q6" s="440" t="s">
        <v>264</v>
      </c>
      <c r="R6" s="440" t="s">
        <v>265</v>
      </c>
      <c r="S6" s="440" t="s">
        <v>266</v>
      </c>
      <c r="T6" s="440" t="s">
        <v>267</v>
      </c>
      <c r="U6" s="440" t="s">
        <v>261</v>
      </c>
      <c r="V6" s="440" t="s">
        <v>262</v>
      </c>
      <c r="W6" s="440" t="s">
        <v>263</v>
      </c>
      <c r="X6" s="440" t="s">
        <v>264</v>
      </c>
      <c r="Y6" s="440" t="s">
        <v>265</v>
      </c>
      <c r="Z6" s="440" t="s">
        <v>266</v>
      </c>
      <c r="AA6" s="440" t="s">
        <v>267</v>
      </c>
      <c r="AB6" s="440" t="s">
        <v>261</v>
      </c>
      <c r="AC6" s="440" t="s">
        <v>262</v>
      </c>
      <c r="AD6" s="440" t="s">
        <v>263</v>
      </c>
      <c r="AE6" s="440" t="s">
        <v>264</v>
      </c>
      <c r="AF6" s="440" t="s">
        <v>265</v>
      </c>
      <c r="AG6" s="440" t="s">
        <v>266</v>
      </c>
      <c r="AH6" s="440" t="s">
        <v>282</v>
      </c>
      <c r="AI6" s="446" t="s">
        <v>278</v>
      </c>
    </row>
    <row r="7" spans="1:35" ht="18" customHeight="1">
      <c r="B7" s="704"/>
      <c r="C7" s="98" t="s">
        <v>268</v>
      </c>
      <c r="D7" s="447" t="s">
        <v>709</v>
      </c>
      <c r="E7" s="447" t="s">
        <v>709</v>
      </c>
      <c r="F7" s="447" t="s">
        <v>710</v>
      </c>
      <c r="G7" s="447" t="s">
        <v>709</v>
      </c>
      <c r="H7" s="447" t="s">
        <v>709</v>
      </c>
      <c r="I7" s="448"/>
      <c r="J7" s="448"/>
      <c r="K7" s="447" t="s">
        <v>709</v>
      </c>
      <c r="L7" s="447" t="s">
        <v>709</v>
      </c>
      <c r="M7" s="447" t="s">
        <v>711</v>
      </c>
      <c r="N7" s="447" t="s">
        <v>709</v>
      </c>
      <c r="O7" s="447" t="s">
        <v>709</v>
      </c>
      <c r="P7" s="448"/>
      <c r="Q7" s="448"/>
      <c r="R7" s="447" t="s">
        <v>709</v>
      </c>
      <c r="S7" s="447" t="s">
        <v>709</v>
      </c>
      <c r="T7" s="447" t="s">
        <v>711</v>
      </c>
      <c r="U7" s="447" t="s">
        <v>709</v>
      </c>
      <c r="V7" s="447" t="s">
        <v>709</v>
      </c>
      <c r="W7" s="448"/>
      <c r="X7" s="448"/>
      <c r="Y7" s="447" t="s">
        <v>709</v>
      </c>
      <c r="Z7" s="447" t="s">
        <v>709</v>
      </c>
      <c r="AA7" s="447" t="s">
        <v>711</v>
      </c>
      <c r="AB7" s="447" t="s">
        <v>709</v>
      </c>
      <c r="AC7" s="447" t="s">
        <v>709</v>
      </c>
      <c r="AD7" s="448"/>
      <c r="AE7" s="448"/>
      <c r="AF7" s="447" t="s">
        <v>709</v>
      </c>
      <c r="AG7" s="447" t="s">
        <v>709</v>
      </c>
      <c r="AH7" s="447" t="s">
        <v>711</v>
      </c>
      <c r="AI7" s="449"/>
    </row>
    <row r="8" spans="1:35" ht="18" customHeight="1">
      <c r="B8" s="705"/>
      <c r="C8" s="99" t="s">
        <v>275</v>
      </c>
      <c r="D8" s="427">
        <v>8</v>
      </c>
      <c r="E8" s="428">
        <v>8</v>
      </c>
      <c r="F8" s="427">
        <v>4</v>
      </c>
      <c r="G8" s="428">
        <v>8</v>
      </c>
      <c r="H8" s="427">
        <v>8</v>
      </c>
      <c r="I8" s="428"/>
      <c r="J8" s="427"/>
      <c r="K8" s="428">
        <v>8</v>
      </c>
      <c r="L8" s="427">
        <v>8</v>
      </c>
      <c r="M8" s="428">
        <v>4</v>
      </c>
      <c r="N8" s="427">
        <v>8</v>
      </c>
      <c r="O8" s="428">
        <v>8</v>
      </c>
      <c r="P8" s="427"/>
      <c r="Q8" s="428"/>
      <c r="R8" s="427">
        <v>8</v>
      </c>
      <c r="S8" s="428">
        <v>8</v>
      </c>
      <c r="T8" s="427">
        <v>4</v>
      </c>
      <c r="U8" s="428">
        <v>8</v>
      </c>
      <c r="V8" s="427">
        <v>8</v>
      </c>
      <c r="W8" s="428"/>
      <c r="X8" s="427"/>
      <c r="Y8" s="428">
        <v>8</v>
      </c>
      <c r="Z8" s="427">
        <v>8</v>
      </c>
      <c r="AA8" s="428">
        <v>4</v>
      </c>
      <c r="AB8" s="427">
        <v>8</v>
      </c>
      <c r="AC8" s="428">
        <v>8</v>
      </c>
      <c r="AD8" s="427"/>
      <c r="AE8" s="428"/>
      <c r="AF8" s="427">
        <v>8</v>
      </c>
      <c r="AG8" s="428">
        <v>8</v>
      </c>
      <c r="AH8" s="427">
        <v>4</v>
      </c>
      <c r="AI8" s="701">
        <f>AH9</f>
        <v>164</v>
      </c>
    </row>
    <row r="9" spans="1:35" ht="18" customHeight="1">
      <c r="A9" s="249">
        <v>1</v>
      </c>
      <c r="B9" s="705"/>
      <c r="C9" s="100" t="s">
        <v>283</v>
      </c>
      <c r="D9" s="429">
        <f>D8</f>
        <v>8</v>
      </c>
      <c r="E9" s="430">
        <f>D9+E8</f>
        <v>16</v>
      </c>
      <c r="F9" s="430">
        <f t="shared" ref="F9:AH9" si="0">E9+F8</f>
        <v>20</v>
      </c>
      <c r="G9" s="430">
        <f t="shared" si="0"/>
        <v>28</v>
      </c>
      <c r="H9" s="430">
        <f t="shared" si="0"/>
        <v>36</v>
      </c>
      <c r="I9" s="430">
        <f t="shared" si="0"/>
        <v>36</v>
      </c>
      <c r="J9" s="430">
        <f t="shared" si="0"/>
        <v>36</v>
      </c>
      <c r="K9" s="430">
        <f t="shared" si="0"/>
        <v>44</v>
      </c>
      <c r="L9" s="430">
        <f t="shared" si="0"/>
        <v>52</v>
      </c>
      <c r="M9" s="430">
        <f t="shared" si="0"/>
        <v>56</v>
      </c>
      <c r="N9" s="430">
        <f t="shared" si="0"/>
        <v>64</v>
      </c>
      <c r="O9" s="430">
        <f t="shared" si="0"/>
        <v>72</v>
      </c>
      <c r="P9" s="430">
        <f t="shared" si="0"/>
        <v>72</v>
      </c>
      <c r="Q9" s="430">
        <f t="shared" si="0"/>
        <v>72</v>
      </c>
      <c r="R9" s="430">
        <f t="shared" si="0"/>
        <v>80</v>
      </c>
      <c r="S9" s="430">
        <f t="shared" si="0"/>
        <v>88</v>
      </c>
      <c r="T9" s="430">
        <f t="shared" si="0"/>
        <v>92</v>
      </c>
      <c r="U9" s="430">
        <f t="shared" si="0"/>
        <v>100</v>
      </c>
      <c r="V9" s="430">
        <f t="shared" si="0"/>
        <v>108</v>
      </c>
      <c r="W9" s="430">
        <f t="shared" si="0"/>
        <v>108</v>
      </c>
      <c r="X9" s="430">
        <f t="shared" si="0"/>
        <v>108</v>
      </c>
      <c r="Y9" s="430">
        <f t="shared" si="0"/>
        <v>116</v>
      </c>
      <c r="Z9" s="430">
        <f t="shared" si="0"/>
        <v>124</v>
      </c>
      <c r="AA9" s="430">
        <f t="shared" si="0"/>
        <v>128</v>
      </c>
      <c r="AB9" s="430">
        <f t="shared" si="0"/>
        <v>136</v>
      </c>
      <c r="AC9" s="430">
        <f t="shared" si="0"/>
        <v>144</v>
      </c>
      <c r="AD9" s="430">
        <f t="shared" si="0"/>
        <v>144</v>
      </c>
      <c r="AE9" s="430">
        <f t="shared" si="0"/>
        <v>144</v>
      </c>
      <c r="AF9" s="430">
        <f t="shared" si="0"/>
        <v>152</v>
      </c>
      <c r="AG9" s="430">
        <f t="shared" si="0"/>
        <v>160</v>
      </c>
      <c r="AH9" s="430">
        <f t="shared" si="0"/>
        <v>164</v>
      </c>
      <c r="AI9" s="703"/>
    </row>
    <row r="10" spans="1:35" ht="18" customHeight="1">
      <c r="B10" s="705"/>
      <c r="C10" s="99" t="s">
        <v>276</v>
      </c>
      <c r="D10" s="450">
        <v>4</v>
      </c>
      <c r="E10" s="428">
        <v>4</v>
      </c>
      <c r="F10" s="428">
        <v>2</v>
      </c>
      <c r="G10" s="428">
        <v>4</v>
      </c>
      <c r="H10" s="428">
        <v>4</v>
      </c>
      <c r="I10" s="428"/>
      <c r="J10" s="428"/>
      <c r="K10" s="428">
        <v>4</v>
      </c>
      <c r="L10" s="428">
        <v>4</v>
      </c>
      <c r="M10" s="428">
        <v>2</v>
      </c>
      <c r="N10" s="428">
        <v>4</v>
      </c>
      <c r="O10" s="428">
        <v>4</v>
      </c>
      <c r="P10" s="428"/>
      <c r="Q10" s="428"/>
      <c r="R10" s="428">
        <v>4</v>
      </c>
      <c r="S10" s="428">
        <v>4</v>
      </c>
      <c r="T10" s="428">
        <v>2</v>
      </c>
      <c r="U10" s="428">
        <v>4</v>
      </c>
      <c r="V10" s="428">
        <v>4</v>
      </c>
      <c r="W10" s="428"/>
      <c r="X10" s="428"/>
      <c r="Y10" s="428">
        <v>4</v>
      </c>
      <c r="Z10" s="428">
        <v>4</v>
      </c>
      <c r="AA10" s="428">
        <v>2</v>
      </c>
      <c r="AB10" s="428">
        <v>4</v>
      </c>
      <c r="AC10" s="428">
        <v>4</v>
      </c>
      <c r="AD10" s="428"/>
      <c r="AE10" s="428"/>
      <c r="AF10" s="428">
        <v>4</v>
      </c>
      <c r="AG10" s="428">
        <v>4</v>
      </c>
      <c r="AH10" s="428">
        <v>2</v>
      </c>
      <c r="AI10" s="701">
        <f>AH11</f>
        <v>82</v>
      </c>
    </row>
    <row r="11" spans="1:35" ht="18" customHeight="1" thickBot="1">
      <c r="B11" s="706"/>
      <c r="C11" s="101" t="s">
        <v>283</v>
      </c>
      <c r="D11" s="451">
        <f>D10</f>
        <v>4</v>
      </c>
      <c r="E11" s="452">
        <f>D11+E10</f>
        <v>8</v>
      </c>
      <c r="F11" s="452">
        <f t="shared" ref="F11:AH11" si="1">E11+F10</f>
        <v>10</v>
      </c>
      <c r="G11" s="452">
        <f t="shared" si="1"/>
        <v>14</v>
      </c>
      <c r="H11" s="452">
        <f t="shared" si="1"/>
        <v>18</v>
      </c>
      <c r="I11" s="452">
        <f t="shared" si="1"/>
        <v>18</v>
      </c>
      <c r="J11" s="452">
        <f t="shared" si="1"/>
        <v>18</v>
      </c>
      <c r="K11" s="452">
        <f t="shared" si="1"/>
        <v>22</v>
      </c>
      <c r="L11" s="452">
        <f t="shared" si="1"/>
        <v>26</v>
      </c>
      <c r="M11" s="452">
        <f t="shared" si="1"/>
        <v>28</v>
      </c>
      <c r="N11" s="452">
        <f t="shared" si="1"/>
        <v>32</v>
      </c>
      <c r="O11" s="452">
        <f t="shared" si="1"/>
        <v>36</v>
      </c>
      <c r="P11" s="452">
        <f t="shared" si="1"/>
        <v>36</v>
      </c>
      <c r="Q11" s="452">
        <f t="shared" si="1"/>
        <v>36</v>
      </c>
      <c r="R11" s="452">
        <f t="shared" si="1"/>
        <v>40</v>
      </c>
      <c r="S11" s="452">
        <f t="shared" si="1"/>
        <v>44</v>
      </c>
      <c r="T11" s="452">
        <f t="shared" si="1"/>
        <v>46</v>
      </c>
      <c r="U11" s="452">
        <f t="shared" si="1"/>
        <v>50</v>
      </c>
      <c r="V11" s="452">
        <f t="shared" si="1"/>
        <v>54</v>
      </c>
      <c r="W11" s="452">
        <f t="shared" si="1"/>
        <v>54</v>
      </c>
      <c r="X11" s="452">
        <f t="shared" si="1"/>
        <v>54</v>
      </c>
      <c r="Y11" s="452">
        <f t="shared" si="1"/>
        <v>58</v>
      </c>
      <c r="Z11" s="452">
        <f t="shared" si="1"/>
        <v>62</v>
      </c>
      <c r="AA11" s="452">
        <f t="shared" si="1"/>
        <v>64</v>
      </c>
      <c r="AB11" s="452">
        <f t="shared" si="1"/>
        <v>68</v>
      </c>
      <c r="AC11" s="452">
        <f t="shared" si="1"/>
        <v>72</v>
      </c>
      <c r="AD11" s="452">
        <f t="shared" si="1"/>
        <v>72</v>
      </c>
      <c r="AE11" s="452">
        <f t="shared" si="1"/>
        <v>72</v>
      </c>
      <c r="AF11" s="452">
        <f t="shared" si="1"/>
        <v>76</v>
      </c>
      <c r="AG11" s="452">
        <f t="shared" si="1"/>
        <v>80</v>
      </c>
      <c r="AH11" s="453">
        <f t="shared" si="1"/>
        <v>82</v>
      </c>
      <c r="AI11" s="702"/>
    </row>
    <row r="12" spans="1:35" ht="18" customHeight="1">
      <c r="B12" s="704"/>
      <c r="C12" s="98" t="s">
        <v>268</v>
      </c>
      <c r="D12" s="454"/>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49"/>
    </row>
    <row r="13" spans="1:35" ht="18" customHeight="1">
      <c r="B13" s="705"/>
      <c r="C13" s="99" t="s">
        <v>275</v>
      </c>
      <c r="D13" s="427"/>
      <c r="E13" s="428"/>
      <c r="F13" s="427"/>
      <c r="G13" s="428"/>
      <c r="H13" s="427"/>
      <c r="I13" s="428"/>
      <c r="J13" s="427"/>
      <c r="K13" s="428"/>
      <c r="L13" s="427"/>
      <c r="M13" s="428"/>
      <c r="N13" s="427"/>
      <c r="O13" s="428"/>
      <c r="P13" s="427"/>
      <c r="Q13" s="428"/>
      <c r="R13" s="427"/>
      <c r="S13" s="428"/>
      <c r="T13" s="427"/>
      <c r="U13" s="428"/>
      <c r="V13" s="427"/>
      <c r="W13" s="428"/>
      <c r="X13" s="427"/>
      <c r="Y13" s="428"/>
      <c r="Z13" s="427"/>
      <c r="AA13" s="428"/>
      <c r="AB13" s="427"/>
      <c r="AC13" s="428"/>
      <c r="AD13" s="427"/>
      <c r="AE13" s="428"/>
      <c r="AF13" s="427"/>
      <c r="AG13" s="428"/>
      <c r="AH13" s="427"/>
      <c r="AI13" s="701">
        <f>AH14</f>
        <v>0</v>
      </c>
    </row>
    <row r="14" spans="1:35" ht="18" customHeight="1">
      <c r="A14" s="249">
        <v>2</v>
      </c>
      <c r="B14" s="705"/>
      <c r="C14" s="100" t="s">
        <v>283</v>
      </c>
      <c r="D14" s="429">
        <f>D13</f>
        <v>0</v>
      </c>
      <c r="E14" s="430">
        <f>D14+E13</f>
        <v>0</v>
      </c>
      <c r="F14" s="430">
        <f t="shared" ref="F14:AH14" si="2">E14+F13</f>
        <v>0</v>
      </c>
      <c r="G14" s="430">
        <f t="shared" si="2"/>
        <v>0</v>
      </c>
      <c r="H14" s="430">
        <f t="shared" si="2"/>
        <v>0</v>
      </c>
      <c r="I14" s="430">
        <f t="shared" si="2"/>
        <v>0</v>
      </c>
      <c r="J14" s="430">
        <f t="shared" si="2"/>
        <v>0</v>
      </c>
      <c r="K14" s="430">
        <f t="shared" si="2"/>
        <v>0</v>
      </c>
      <c r="L14" s="430">
        <f t="shared" si="2"/>
        <v>0</v>
      </c>
      <c r="M14" s="430">
        <f t="shared" si="2"/>
        <v>0</v>
      </c>
      <c r="N14" s="430">
        <f t="shared" si="2"/>
        <v>0</v>
      </c>
      <c r="O14" s="430">
        <f t="shared" si="2"/>
        <v>0</v>
      </c>
      <c r="P14" s="430">
        <f t="shared" si="2"/>
        <v>0</v>
      </c>
      <c r="Q14" s="430">
        <f t="shared" si="2"/>
        <v>0</v>
      </c>
      <c r="R14" s="430">
        <f t="shared" si="2"/>
        <v>0</v>
      </c>
      <c r="S14" s="430">
        <f t="shared" si="2"/>
        <v>0</v>
      </c>
      <c r="T14" s="430">
        <f t="shared" si="2"/>
        <v>0</v>
      </c>
      <c r="U14" s="430">
        <f t="shared" si="2"/>
        <v>0</v>
      </c>
      <c r="V14" s="430">
        <f t="shared" si="2"/>
        <v>0</v>
      </c>
      <c r="W14" s="430">
        <f t="shared" si="2"/>
        <v>0</v>
      </c>
      <c r="X14" s="430">
        <f t="shared" si="2"/>
        <v>0</v>
      </c>
      <c r="Y14" s="430">
        <f t="shared" si="2"/>
        <v>0</v>
      </c>
      <c r="Z14" s="430">
        <f t="shared" si="2"/>
        <v>0</v>
      </c>
      <c r="AA14" s="430">
        <f t="shared" si="2"/>
        <v>0</v>
      </c>
      <c r="AB14" s="430">
        <f t="shared" si="2"/>
        <v>0</v>
      </c>
      <c r="AC14" s="430">
        <f t="shared" si="2"/>
        <v>0</v>
      </c>
      <c r="AD14" s="430">
        <f t="shared" si="2"/>
        <v>0</v>
      </c>
      <c r="AE14" s="430">
        <f t="shared" si="2"/>
        <v>0</v>
      </c>
      <c r="AF14" s="430">
        <f t="shared" si="2"/>
        <v>0</v>
      </c>
      <c r="AG14" s="430">
        <f t="shared" si="2"/>
        <v>0</v>
      </c>
      <c r="AH14" s="430">
        <f t="shared" si="2"/>
        <v>0</v>
      </c>
      <c r="AI14" s="703"/>
    </row>
    <row r="15" spans="1:35" ht="18" customHeight="1">
      <c r="B15" s="705"/>
      <c r="C15" s="99" t="s">
        <v>276</v>
      </c>
      <c r="D15" s="450"/>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701">
        <f>AH16</f>
        <v>0</v>
      </c>
    </row>
    <row r="16" spans="1:35" ht="18" customHeight="1" thickBot="1">
      <c r="B16" s="706"/>
      <c r="C16" s="101" t="s">
        <v>283</v>
      </c>
      <c r="D16" s="451">
        <f>D15</f>
        <v>0</v>
      </c>
      <c r="E16" s="452">
        <f>D16+E15</f>
        <v>0</v>
      </c>
      <c r="F16" s="452">
        <f t="shared" ref="F16:AH16" si="3">E16+F15</f>
        <v>0</v>
      </c>
      <c r="G16" s="452">
        <f t="shared" si="3"/>
        <v>0</v>
      </c>
      <c r="H16" s="452">
        <f t="shared" si="3"/>
        <v>0</v>
      </c>
      <c r="I16" s="452">
        <f t="shared" si="3"/>
        <v>0</v>
      </c>
      <c r="J16" s="452">
        <f t="shared" si="3"/>
        <v>0</v>
      </c>
      <c r="K16" s="452">
        <f t="shared" si="3"/>
        <v>0</v>
      </c>
      <c r="L16" s="452">
        <f t="shared" si="3"/>
        <v>0</v>
      </c>
      <c r="M16" s="452">
        <f t="shared" si="3"/>
        <v>0</v>
      </c>
      <c r="N16" s="452">
        <f t="shared" si="3"/>
        <v>0</v>
      </c>
      <c r="O16" s="452">
        <f t="shared" si="3"/>
        <v>0</v>
      </c>
      <c r="P16" s="452">
        <f t="shared" si="3"/>
        <v>0</v>
      </c>
      <c r="Q16" s="452">
        <f t="shared" si="3"/>
        <v>0</v>
      </c>
      <c r="R16" s="452">
        <f t="shared" si="3"/>
        <v>0</v>
      </c>
      <c r="S16" s="452">
        <f t="shared" si="3"/>
        <v>0</v>
      </c>
      <c r="T16" s="452">
        <f t="shared" si="3"/>
        <v>0</v>
      </c>
      <c r="U16" s="452">
        <f t="shared" si="3"/>
        <v>0</v>
      </c>
      <c r="V16" s="452">
        <f t="shared" si="3"/>
        <v>0</v>
      </c>
      <c r="W16" s="452">
        <f t="shared" si="3"/>
        <v>0</v>
      </c>
      <c r="X16" s="452">
        <f t="shared" si="3"/>
        <v>0</v>
      </c>
      <c r="Y16" s="452">
        <f t="shared" si="3"/>
        <v>0</v>
      </c>
      <c r="Z16" s="452">
        <f t="shared" si="3"/>
        <v>0</v>
      </c>
      <c r="AA16" s="452">
        <f t="shared" si="3"/>
        <v>0</v>
      </c>
      <c r="AB16" s="452">
        <f t="shared" si="3"/>
        <v>0</v>
      </c>
      <c r="AC16" s="452">
        <f t="shared" si="3"/>
        <v>0</v>
      </c>
      <c r="AD16" s="452">
        <f t="shared" si="3"/>
        <v>0</v>
      </c>
      <c r="AE16" s="452">
        <f t="shared" si="3"/>
        <v>0</v>
      </c>
      <c r="AF16" s="452">
        <f t="shared" si="3"/>
        <v>0</v>
      </c>
      <c r="AG16" s="452">
        <f t="shared" si="3"/>
        <v>0</v>
      </c>
      <c r="AH16" s="453">
        <f t="shared" si="3"/>
        <v>0</v>
      </c>
      <c r="AI16" s="702"/>
    </row>
    <row r="17" spans="1:35" ht="18" customHeight="1">
      <c r="B17" s="704"/>
      <c r="C17" s="98" t="s">
        <v>268</v>
      </c>
      <c r="D17" s="454"/>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49"/>
    </row>
    <row r="18" spans="1:35" ht="18" customHeight="1">
      <c r="B18" s="705"/>
      <c r="C18" s="99" t="s">
        <v>275</v>
      </c>
      <c r="D18" s="427"/>
      <c r="E18" s="428"/>
      <c r="F18" s="427"/>
      <c r="G18" s="428"/>
      <c r="H18" s="427"/>
      <c r="I18" s="428"/>
      <c r="J18" s="427"/>
      <c r="K18" s="428"/>
      <c r="L18" s="427"/>
      <c r="M18" s="428"/>
      <c r="N18" s="427"/>
      <c r="O18" s="428"/>
      <c r="P18" s="427"/>
      <c r="Q18" s="428"/>
      <c r="R18" s="427"/>
      <c r="S18" s="428"/>
      <c r="T18" s="427"/>
      <c r="U18" s="428"/>
      <c r="V18" s="427"/>
      <c r="W18" s="428"/>
      <c r="X18" s="427"/>
      <c r="Y18" s="428"/>
      <c r="Z18" s="427"/>
      <c r="AA18" s="428"/>
      <c r="AB18" s="427"/>
      <c r="AC18" s="428"/>
      <c r="AD18" s="427"/>
      <c r="AE18" s="428"/>
      <c r="AF18" s="427"/>
      <c r="AG18" s="428"/>
      <c r="AH18" s="427"/>
      <c r="AI18" s="701">
        <f>AH19</f>
        <v>0</v>
      </c>
    </row>
    <row r="19" spans="1:35" ht="18" customHeight="1">
      <c r="A19" s="249">
        <v>3</v>
      </c>
      <c r="B19" s="705"/>
      <c r="C19" s="100" t="s">
        <v>283</v>
      </c>
      <c r="D19" s="429">
        <f>D18</f>
        <v>0</v>
      </c>
      <c r="E19" s="430">
        <f>D19+E18</f>
        <v>0</v>
      </c>
      <c r="F19" s="430">
        <f t="shared" ref="F19:AH19" si="4">E19+F18</f>
        <v>0</v>
      </c>
      <c r="G19" s="430">
        <f t="shared" si="4"/>
        <v>0</v>
      </c>
      <c r="H19" s="430">
        <f t="shared" si="4"/>
        <v>0</v>
      </c>
      <c r="I19" s="430">
        <f t="shared" si="4"/>
        <v>0</v>
      </c>
      <c r="J19" s="430">
        <f t="shared" si="4"/>
        <v>0</v>
      </c>
      <c r="K19" s="430">
        <f t="shared" si="4"/>
        <v>0</v>
      </c>
      <c r="L19" s="430">
        <f t="shared" si="4"/>
        <v>0</v>
      </c>
      <c r="M19" s="430">
        <f t="shared" si="4"/>
        <v>0</v>
      </c>
      <c r="N19" s="430">
        <f t="shared" si="4"/>
        <v>0</v>
      </c>
      <c r="O19" s="430">
        <f t="shared" si="4"/>
        <v>0</v>
      </c>
      <c r="P19" s="430">
        <f t="shared" si="4"/>
        <v>0</v>
      </c>
      <c r="Q19" s="430">
        <f t="shared" si="4"/>
        <v>0</v>
      </c>
      <c r="R19" s="430">
        <f t="shared" si="4"/>
        <v>0</v>
      </c>
      <c r="S19" s="430">
        <f t="shared" si="4"/>
        <v>0</v>
      </c>
      <c r="T19" s="430">
        <f t="shared" si="4"/>
        <v>0</v>
      </c>
      <c r="U19" s="430">
        <f t="shared" si="4"/>
        <v>0</v>
      </c>
      <c r="V19" s="430">
        <f t="shared" si="4"/>
        <v>0</v>
      </c>
      <c r="W19" s="430">
        <f t="shared" si="4"/>
        <v>0</v>
      </c>
      <c r="X19" s="430">
        <f t="shared" si="4"/>
        <v>0</v>
      </c>
      <c r="Y19" s="430">
        <f t="shared" si="4"/>
        <v>0</v>
      </c>
      <c r="Z19" s="430">
        <f t="shared" si="4"/>
        <v>0</v>
      </c>
      <c r="AA19" s="430">
        <f t="shared" si="4"/>
        <v>0</v>
      </c>
      <c r="AB19" s="430">
        <f t="shared" si="4"/>
        <v>0</v>
      </c>
      <c r="AC19" s="430">
        <f t="shared" si="4"/>
        <v>0</v>
      </c>
      <c r="AD19" s="430">
        <f t="shared" si="4"/>
        <v>0</v>
      </c>
      <c r="AE19" s="430">
        <f t="shared" si="4"/>
        <v>0</v>
      </c>
      <c r="AF19" s="430">
        <f t="shared" si="4"/>
        <v>0</v>
      </c>
      <c r="AG19" s="430">
        <f t="shared" si="4"/>
        <v>0</v>
      </c>
      <c r="AH19" s="430">
        <f t="shared" si="4"/>
        <v>0</v>
      </c>
      <c r="AI19" s="703"/>
    </row>
    <row r="20" spans="1:35" ht="18" customHeight="1">
      <c r="B20" s="705"/>
      <c r="C20" s="99" t="s">
        <v>276</v>
      </c>
      <c r="D20" s="450"/>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701">
        <f>AH21</f>
        <v>0</v>
      </c>
    </row>
    <row r="21" spans="1:35" ht="18" customHeight="1" thickBot="1">
      <c r="B21" s="706"/>
      <c r="C21" s="101" t="s">
        <v>283</v>
      </c>
      <c r="D21" s="451">
        <f>D20</f>
        <v>0</v>
      </c>
      <c r="E21" s="452">
        <f>D21+E20</f>
        <v>0</v>
      </c>
      <c r="F21" s="452">
        <f t="shared" ref="F21:AH21" si="5">E21+F20</f>
        <v>0</v>
      </c>
      <c r="G21" s="452">
        <f t="shared" si="5"/>
        <v>0</v>
      </c>
      <c r="H21" s="452">
        <f t="shared" si="5"/>
        <v>0</v>
      </c>
      <c r="I21" s="452">
        <f t="shared" si="5"/>
        <v>0</v>
      </c>
      <c r="J21" s="452">
        <f t="shared" si="5"/>
        <v>0</v>
      </c>
      <c r="K21" s="452">
        <f t="shared" si="5"/>
        <v>0</v>
      </c>
      <c r="L21" s="452">
        <f t="shared" si="5"/>
        <v>0</v>
      </c>
      <c r="M21" s="452">
        <f t="shared" si="5"/>
        <v>0</v>
      </c>
      <c r="N21" s="452">
        <f t="shared" si="5"/>
        <v>0</v>
      </c>
      <c r="O21" s="452">
        <f t="shared" si="5"/>
        <v>0</v>
      </c>
      <c r="P21" s="452">
        <f t="shared" si="5"/>
        <v>0</v>
      </c>
      <c r="Q21" s="452">
        <f t="shared" si="5"/>
        <v>0</v>
      </c>
      <c r="R21" s="452">
        <f t="shared" si="5"/>
        <v>0</v>
      </c>
      <c r="S21" s="452">
        <f t="shared" si="5"/>
        <v>0</v>
      </c>
      <c r="T21" s="452">
        <f t="shared" si="5"/>
        <v>0</v>
      </c>
      <c r="U21" s="452">
        <f t="shared" si="5"/>
        <v>0</v>
      </c>
      <c r="V21" s="452">
        <f t="shared" si="5"/>
        <v>0</v>
      </c>
      <c r="W21" s="452">
        <f t="shared" si="5"/>
        <v>0</v>
      </c>
      <c r="X21" s="452">
        <f t="shared" si="5"/>
        <v>0</v>
      </c>
      <c r="Y21" s="452">
        <f t="shared" si="5"/>
        <v>0</v>
      </c>
      <c r="Z21" s="452">
        <f t="shared" si="5"/>
        <v>0</v>
      </c>
      <c r="AA21" s="452">
        <f t="shared" si="5"/>
        <v>0</v>
      </c>
      <c r="AB21" s="452">
        <f t="shared" si="5"/>
        <v>0</v>
      </c>
      <c r="AC21" s="452">
        <f t="shared" si="5"/>
        <v>0</v>
      </c>
      <c r="AD21" s="452">
        <f t="shared" si="5"/>
        <v>0</v>
      </c>
      <c r="AE21" s="452">
        <f t="shared" si="5"/>
        <v>0</v>
      </c>
      <c r="AF21" s="452">
        <f t="shared" si="5"/>
        <v>0</v>
      </c>
      <c r="AG21" s="452">
        <f t="shared" si="5"/>
        <v>0</v>
      </c>
      <c r="AH21" s="453">
        <f t="shared" si="5"/>
        <v>0</v>
      </c>
      <c r="AI21" s="702"/>
    </row>
    <row r="22" spans="1:35" ht="18" customHeight="1">
      <c r="B22" s="704"/>
      <c r="C22" s="98" t="s">
        <v>268</v>
      </c>
      <c r="D22" s="454"/>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49"/>
    </row>
    <row r="23" spans="1:35" ht="18" customHeight="1">
      <c r="B23" s="705"/>
      <c r="C23" s="99" t="s">
        <v>275</v>
      </c>
      <c r="D23" s="427"/>
      <c r="E23" s="428"/>
      <c r="F23" s="427"/>
      <c r="G23" s="428"/>
      <c r="H23" s="427"/>
      <c r="I23" s="428"/>
      <c r="J23" s="427"/>
      <c r="K23" s="428"/>
      <c r="L23" s="427"/>
      <c r="M23" s="428"/>
      <c r="N23" s="427"/>
      <c r="O23" s="428"/>
      <c r="P23" s="427"/>
      <c r="Q23" s="428"/>
      <c r="R23" s="427"/>
      <c r="S23" s="428"/>
      <c r="T23" s="427"/>
      <c r="U23" s="428"/>
      <c r="V23" s="427"/>
      <c r="W23" s="428"/>
      <c r="X23" s="427"/>
      <c r="Y23" s="428"/>
      <c r="Z23" s="427"/>
      <c r="AA23" s="428"/>
      <c r="AB23" s="427"/>
      <c r="AC23" s="428"/>
      <c r="AD23" s="427"/>
      <c r="AE23" s="428"/>
      <c r="AF23" s="427"/>
      <c r="AG23" s="428"/>
      <c r="AH23" s="427"/>
      <c r="AI23" s="701">
        <f>AH24</f>
        <v>0</v>
      </c>
    </row>
    <row r="24" spans="1:35" ht="18" customHeight="1">
      <c r="A24" s="249">
        <v>4</v>
      </c>
      <c r="B24" s="705"/>
      <c r="C24" s="100" t="s">
        <v>283</v>
      </c>
      <c r="D24" s="429">
        <f>D23</f>
        <v>0</v>
      </c>
      <c r="E24" s="430">
        <f>D24+E23</f>
        <v>0</v>
      </c>
      <c r="F24" s="430">
        <f t="shared" ref="F24:AH24" si="6">E24+F23</f>
        <v>0</v>
      </c>
      <c r="G24" s="430">
        <f t="shared" si="6"/>
        <v>0</v>
      </c>
      <c r="H24" s="430">
        <f t="shared" si="6"/>
        <v>0</v>
      </c>
      <c r="I24" s="430">
        <f t="shared" si="6"/>
        <v>0</v>
      </c>
      <c r="J24" s="430">
        <f t="shared" si="6"/>
        <v>0</v>
      </c>
      <c r="K24" s="430">
        <f t="shared" si="6"/>
        <v>0</v>
      </c>
      <c r="L24" s="430">
        <f t="shared" si="6"/>
        <v>0</v>
      </c>
      <c r="M24" s="430">
        <f t="shared" si="6"/>
        <v>0</v>
      </c>
      <c r="N24" s="430">
        <f t="shared" si="6"/>
        <v>0</v>
      </c>
      <c r="O24" s="430">
        <f t="shared" si="6"/>
        <v>0</v>
      </c>
      <c r="P24" s="430">
        <f t="shared" si="6"/>
        <v>0</v>
      </c>
      <c r="Q24" s="430">
        <f t="shared" si="6"/>
        <v>0</v>
      </c>
      <c r="R24" s="430">
        <f t="shared" si="6"/>
        <v>0</v>
      </c>
      <c r="S24" s="430">
        <f t="shared" si="6"/>
        <v>0</v>
      </c>
      <c r="T24" s="430">
        <f t="shared" si="6"/>
        <v>0</v>
      </c>
      <c r="U24" s="430">
        <f t="shared" si="6"/>
        <v>0</v>
      </c>
      <c r="V24" s="430">
        <f t="shared" si="6"/>
        <v>0</v>
      </c>
      <c r="W24" s="430">
        <f t="shared" si="6"/>
        <v>0</v>
      </c>
      <c r="X24" s="430">
        <f t="shared" si="6"/>
        <v>0</v>
      </c>
      <c r="Y24" s="430">
        <f t="shared" si="6"/>
        <v>0</v>
      </c>
      <c r="Z24" s="430">
        <f t="shared" si="6"/>
        <v>0</v>
      </c>
      <c r="AA24" s="430">
        <f t="shared" si="6"/>
        <v>0</v>
      </c>
      <c r="AB24" s="430">
        <f t="shared" si="6"/>
        <v>0</v>
      </c>
      <c r="AC24" s="430">
        <f t="shared" si="6"/>
        <v>0</v>
      </c>
      <c r="AD24" s="430">
        <f t="shared" si="6"/>
        <v>0</v>
      </c>
      <c r="AE24" s="430">
        <f t="shared" si="6"/>
        <v>0</v>
      </c>
      <c r="AF24" s="430">
        <f t="shared" si="6"/>
        <v>0</v>
      </c>
      <c r="AG24" s="430">
        <f t="shared" si="6"/>
        <v>0</v>
      </c>
      <c r="AH24" s="430">
        <f t="shared" si="6"/>
        <v>0</v>
      </c>
      <c r="AI24" s="703"/>
    </row>
    <row r="25" spans="1:35" ht="18" customHeight="1">
      <c r="B25" s="705"/>
      <c r="C25" s="99" t="s">
        <v>276</v>
      </c>
      <c r="D25" s="450"/>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701">
        <f>AH26</f>
        <v>0</v>
      </c>
    </row>
    <row r="26" spans="1:35" ht="18" customHeight="1" thickBot="1">
      <c r="B26" s="706"/>
      <c r="C26" s="101" t="s">
        <v>283</v>
      </c>
      <c r="D26" s="451">
        <f>D25</f>
        <v>0</v>
      </c>
      <c r="E26" s="452">
        <f>D26+E25</f>
        <v>0</v>
      </c>
      <c r="F26" s="452">
        <f t="shared" ref="F26:AH26" si="7">E26+F25</f>
        <v>0</v>
      </c>
      <c r="G26" s="452">
        <f t="shared" si="7"/>
        <v>0</v>
      </c>
      <c r="H26" s="452">
        <f t="shared" si="7"/>
        <v>0</v>
      </c>
      <c r="I26" s="452">
        <f t="shared" si="7"/>
        <v>0</v>
      </c>
      <c r="J26" s="452">
        <f t="shared" si="7"/>
        <v>0</v>
      </c>
      <c r="K26" s="452">
        <f t="shared" si="7"/>
        <v>0</v>
      </c>
      <c r="L26" s="452">
        <f t="shared" si="7"/>
        <v>0</v>
      </c>
      <c r="M26" s="452">
        <f t="shared" si="7"/>
        <v>0</v>
      </c>
      <c r="N26" s="452">
        <f t="shared" si="7"/>
        <v>0</v>
      </c>
      <c r="O26" s="452">
        <f t="shared" si="7"/>
        <v>0</v>
      </c>
      <c r="P26" s="452">
        <f t="shared" si="7"/>
        <v>0</v>
      </c>
      <c r="Q26" s="452">
        <f t="shared" si="7"/>
        <v>0</v>
      </c>
      <c r="R26" s="452">
        <f t="shared" si="7"/>
        <v>0</v>
      </c>
      <c r="S26" s="452">
        <f t="shared" si="7"/>
        <v>0</v>
      </c>
      <c r="T26" s="452">
        <f t="shared" si="7"/>
        <v>0</v>
      </c>
      <c r="U26" s="452">
        <f t="shared" si="7"/>
        <v>0</v>
      </c>
      <c r="V26" s="452">
        <f t="shared" si="7"/>
        <v>0</v>
      </c>
      <c r="W26" s="452">
        <f t="shared" si="7"/>
        <v>0</v>
      </c>
      <c r="X26" s="452">
        <f t="shared" si="7"/>
        <v>0</v>
      </c>
      <c r="Y26" s="452">
        <f t="shared" si="7"/>
        <v>0</v>
      </c>
      <c r="Z26" s="452">
        <f t="shared" si="7"/>
        <v>0</v>
      </c>
      <c r="AA26" s="452">
        <f t="shared" si="7"/>
        <v>0</v>
      </c>
      <c r="AB26" s="452">
        <f t="shared" si="7"/>
        <v>0</v>
      </c>
      <c r="AC26" s="452">
        <f t="shared" si="7"/>
        <v>0</v>
      </c>
      <c r="AD26" s="452">
        <f t="shared" si="7"/>
        <v>0</v>
      </c>
      <c r="AE26" s="452">
        <f t="shared" si="7"/>
        <v>0</v>
      </c>
      <c r="AF26" s="452">
        <f t="shared" si="7"/>
        <v>0</v>
      </c>
      <c r="AG26" s="452">
        <f t="shared" si="7"/>
        <v>0</v>
      </c>
      <c r="AH26" s="453">
        <f t="shared" si="7"/>
        <v>0</v>
      </c>
      <c r="AI26" s="702"/>
    </row>
    <row r="27" spans="1:35" ht="18" customHeight="1">
      <c r="B27" s="704"/>
      <c r="C27" s="98" t="s">
        <v>268</v>
      </c>
      <c r="D27" s="454"/>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49"/>
    </row>
    <row r="28" spans="1:35" ht="18" customHeight="1">
      <c r="B28" s="705"/>
      <c r="C28" s="99" t="s">
        <v>275</v>
      </c>
      <c r="D28" s="427"/>
      <c r="E28" s="428"/>
      <c r="F28" s="427"/>
      <c r="G28" s="428"/>
      <c r="H28" s="427"/>
      <c r="I28" s="428"/>
      <c r="J28" s="427"/>
      <c r="K28" s="428"/>
      <c r="L28" s="427"/>
      <c r="M28" s="428"/>
      <c r="N28" s="427"/>
      <c r="O28" s="428"/>
      <c r="P28" s="427"/>
      <c r="Q28" s="428"/>
      <c r="R28" s="427"/>
      <c r="S28" s="428"/>
      <c r="T28" s="427"/>
      <c r="U28" s="428"/>
      <c r="V28" s="427"/>
      <c r="W28" s="428"/>
      <c r="X28" s="427"/>
      <c r="Y28" s="428"/>
      <c r="Z28" s="427"/>
      <c r="AA28" s="428"/>
      <c r="AB28" s="427"/>
      <c r="AC28" s="428"/>
      <c r="AD28" s="427"/>
      <c r="AE28" s="428"/>
      <c r="AF28" s="427"/>
      <c r="AG28" s="428"/>
      <c r="AH28" s="427"/>
      <c r="AI28" s="701">
        <f>AH29</f>
        <v>0</v>
      </c>
    </row>
    <row r="29" spans="1:35" ht="18" customHeight="1">
      <c r="A29" s="249">
        <v>5</v>
      </c>
      <c r="B29" s="705"/>
      <c r="C29" s="100" t="s">
        <v>283</v>
      </c>
      <c r="D29" s="429">
        <f>D28</f>
        <v>0</v>
      </c>
      <c r="E29" s="430">
        <f>D29+E28</f>
        <v>0</v>
      </c>
      <c r="F29" s="430">
        <f t="shared" ref="F29:AH29" si="8">E29+F28</f>
        <v>0</v>
      </c>
      <c r="G29" s="430">
        <f t="shared" si="8"/>
        <v>0</v>
      </c>
      <c r="H29" s="430">
        <f t="shared" si="8"/>
        <v>0</v>
      </c>
      <c r="I29" s="430">
        <f t="shared" si="8"/>
        <v>0</v>
      </c>
      <c r="J29" s="430">
        <f t="shared" si="8"/>
        <v>0</v>
      </c>
      <c r="K29" s="430">
        <f t="shared" si="8"/>
        <v>0</v>
      </c>
      <c r="L29" s="430">
        <f t="shared" si="8"/>
        <v>0</v>
      </c>
      <c r="M29" s="430">
        <f t="shared" si="8"/>
        <v>0</v>
      </c>
      <c r="N29" s="430">
        <f t="shared" si="8"/>
        <v>0</v>
      </c>
      <c r="O29" s="430">
        <f t="shared" si="8"/>
        <v>0</v>
      </c>
      <c r="P29" s="430">
        <f t="shared" si="8"/>
        <v>0</v>
      </c>
      <c r="Q29" s="430">
        <f t="shared" si="8"/>
        <v>0</v>
      </c>
      <c r="R29" s="430">
        <f t="shared" si="8"/>
        <v>0</v>
      </c>
      <c r="S29" s="430">
        <f t="shared" si="8"/>
        <v>0</v>
      </c>
      <c r="T29" s="430">
        <f t="shared" si="8"/>
        <v>0</v>
      </c>
      <c r="U29" s="430">
        <f t="shared" si="8"/>
        <v>0</v>
      </c>
      <c r="V29" s="430">
        <f t="shared" si="8"/>
        <v>0</v>
      </c>
      <c r="W29" s="430">
        <f t="shared" si="8"/>
        <v>0</v>
      </c>
      <c r="X29" s="430">
        <f t="shared" si="8"/>
        <v>0</v>
      </c>
      <c r="Y29" s="430">
        <f t="shared" si="8"/>
        <v>0</v>
      </c>
      <c r="Z29" s="430">
        <f t="shared" si="8"/>
        <v>0</v>
      </c>
      <c r="AA29" s="430">
        <f t="shared" si="8"/>
        <v>0</v>
      </c>
      <c r="AB29" s="430">
        <f t="shared" si="8"/>
        <v>0</v>
      </c>
      <c r="AC29" s="430">
        <f t="shared" si="8"/>
        <v>0</v>
      </c>
      <c r="AD29" s="430">
        <f t="shared" si="8"/>
        <v>0</v>
      </c>
      <c r="AE29" s="430">
        <f t="shared" si="8"/>
        <v>0</v>
      </c>
      <c r="AF29" s="430">
        <f t="shared" si="8"/>
        <v>0</v>
      </c>
      <c r="AG29" s="430">
        <f t="shared" si="8"/>
        <v>0</v>
      </c>
      <c r="AH29" s="430">
        <f t="shared" si="8"/>
        <v>0</v>
      </c>
      <c r="AI29" s="703"/>
    </row>
    <row r="30" spans="1:35" ht="18" customHeight="1">
      <c r="B30" s="705"/>
      <c r="C30" s="99" t="s">
        <v>276</v>
      </c>
      <c r="D30" s="450"/>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701">
        <f>AH31</f>
        <v>0</v>
      </c>
    </row>
    <row r="31" spans="1:35" ht="18" customHeight="1" thickBot="1">
      <c r="B31" s="706"/>
      <c r="C31" s="101" t="s">
        <v>283</v>
      </c>
      <c r="D31" s="451">
        <f>D30</f>
        <v>0</v>
      </c>
      <c r="E31" s="452">
        <f>D31+E30</f>
        <v>0</v>
      </c>
      <c r="F31" s="452">
        <f t="shared" ref="F31:AH31" si="9">E31+F30</f>
        <v>0</v>
      </c>
      <c r="G31" s="452">
        <f t="shared" si="9"/>
        <v>0</v>
      </c>
      <c r="H31" s="452">
        <f t="shared" si="9"/>
        <v>0</v>
      </c>
      <c r="I31" s="452">
        <f t="shared" si="9"/>
        <v>0</v>
      </c>
      <c r="J31" s="452">
        <f t="shared" si="9"/>
        <v>0</v>
      </c>
      <c r="K31" s="452">
        <f t="shared" si="9"/>
        <v>0</v>
      </c>
      <c r="L31" s="452">
        <f t="shared" si="9"/>
        <v>0</v>
      </c>
      <c r="M31" s="452">
        <f t="shared" si="9"/>
        <v>0</v>
      </c>
      <c r="N31" s="452">
        <f t="shared" si="9"/>
        <v>0</v>
      </c>
      <c r="O31" s="452">
        <f t="shared" si="9"/>
        <v>0</v>
      </c>
      <c r="P31" s="452">
        <f t="shared" si="9"/>
        <v>0</v>
      </c>
      <c r="Q31" s="452">
        <f t="shared" si="9"/>
        <v>0</v>
      </c>
      <c r="R31" s="452">
        <f t="shared" si="9"/>
        <v>0</v>
      </c>
      <c r="S31" s="452">
        <f t="shared" si="9"/>
        <v>0</v>
      </c>
      <c r="T31" s="452">
        <f t="shared" si="9"/>
        <v>0</v>
      </c>
      <c r="U31" s="452">
        <f t="shared" si="9"/>
        <v>0</v>
      </c>
      <c r="V31" s="452">
        <f t="shared" si="9"/>
        <v>0</v>
      </c>
      <c r="W31" s="452">
        <f t="shared" si="9"/>
        <v>0</v>
      </c>
      <c r="X31" s="452">
        <f t="shared" si="9"/>
        <v>0</v>
      </c>
      <c r="Y31" s="452">
        <f t="shared" si="9"/>
        <v>0</v>
      </c>
      <c r="Z31" s="452">
        <f t="shared" si="9"/>
        <v>0</v>
      </c>
      <c r="AA31" s="452">
        <f t="shared" si="9"/>
        <v>0</v>
      </c>
      <c r="AB31" s="452">
        <f t="shared" si="9"/>
        <v>0</v>
      </c>
      <c r="AC31" s="452">
        <f t="shared" si="9"/>
        <v>0</v>
      </c>
      <c r="AD31" s="452">
        <f t="shared" si="9"/>
        <v>0</v>
      </c>
      <c r="AE31" s="452">
        <f t="shared" si="9"/>
        <v>0</v>
      </c>
      <c r="AF31" s="452">
        <f t="shared" si="9"/>
        <v>0</v>
      </c>
      <c r="AG31" s="452">
        <f t="shared" si="9"/>
        <v>0</v>
      </c>
      <c r="AH31" s="453">
        <f t="shared" si="9"/>
        <v>0</v>
      </c>
      <c r="AI31" s="702"/>
    </row>
    <row r="32" spans="1:35" ht="18" customHeight="1">
      <c r="A32" s="261"/>
      <c r="B32" s="261"/>
      <c r="C32" s="102"/>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row>
    <row r="33" spans="2:35" ht="18" customHeight="1">
      <c r="B33" s="261"/>
      <c r="C33" s="102"/>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row>
    <row r="34" spans="2:35" ht="18" customHeight="1">
      <c r="B34" s="261"/>
      <c r="C34" s="102"/>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row>
  </sheetData>
  <mergeCells count="15">
    <mergeCell ref="B7:B11"/>
    <mergeCell ref="AI8:AI9"/>
    <mergeCell ref="AI10:AI11"/>
    <mergeCell ref="B12:B16"/>
    <mergeCell ref="AI13:AI14"/>
    <mergeCell ref="AI15:AI16"/>
    <mergeCell ref="B27:B31"/>
    <mergeCell ref="AI28:AI29"/>
    <mergeCell ref="AI30:AI31"/>
    <mergeCell ref="B17:B21"/>
    <mergeCell ref="AI18:AI19"/>
    <mergeCell ref="AI20:AI21"/>
    <mergeCell ref="B22:B26"/>
    <mergeCell ref="AI23:AI24"/>
    <mergeCell ref="AI25:AI26"/>
  </mergeCells>
  <phoneticPr fontId="5"/>
  <conditionalFormatting sqref="AI7:AI31">
    <cfRule type="cellIs" dxfId="2" priority="1" stopIfTrue="1" operator="equal">
      <formula>0</formula>
    </cfRule>
    <cfRule type="cellIs" dxfId="1" priority="3" stopIfTrue="1" operator="equal">
      <formula>0</formula>
    </cfRule>
  </conditionalFormatting>
  <conditionalFormatting sqref="AI8:AI9">
    <cfRule type="cellIs" dxfId="0" priority="2" stopIfTrue="1" operator="equal">
      <formula>0</formula>
    </cfRule>
  </conditionalFormatting>
  <pageMargins left="0.19685039370078741" right="0.19685039370078741" top="0.51181102362204722" bottom="0.51181102362204722" header="0.15748031496062992" footer="0.31496062992125984"/>
  <pageSetup paperSize="9" scale="85" orientation="landscape" r:id="rId1"/>
  <headerFooter alignWithMargins="0">
    <oddHeader>&amp;C&amp;"ＭＳ Ｐゴシック,太字"&amp;14&amp;KFF0000【記載例】</oddHeader>
  </headerFooter>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I173"/>
  <sheetViews>
    <sheetView showGridLines="0" view="pageBreakPreview" zoomScaleNormal="100" zoomScaleSheetLayoutView="100" workbookViewId="0">
      <selection activeCell="K23" sqref="K23"/>
    </sheetView>
  </sheetViews>
  <sheetFormatPr defaultRowHeight="13.5"/>
  <cols>
    <col min="1" max="16384" width="9" style="1"/>
  </cols>
  <sheetData>
    <row r="1" spans="1:9" ht="20.100000000000001" customHeight="1">
      <c r="I1" s="34" t="s">
        <v>111</v>
      </c>
    </row>
    <row r="2" spans="1:9" ht="20.100000000000001" customHeight="1"/>
    <row r="3" spans="1:9" ht="20.100000000000001" customHeight="1">
      <c r="I3" s="34" t="s">
        <v>551</v>
      </c>
    </row>
    <row r="4" spans="1:9" ht="20.100000000000001" customHeight="1"/>
    <row r="5" spans="1:9" ht="20.100000000000001" customHeight="1"/>
    <row r="6" spans="1:9" ht="20.100000000000001" customHeight="1"/>
    <row r="7" spans="1:9" ht="24" customHeight="1">
      <c r="E7" s="36" t="s">
        <v>112</v>
      </c>
    </row>
    <row r="8" spans="1:9" ht="20.100000000000001" customHeight="1"/>
    <row r="9" spans="1:9" ht="20.100000000000001" customHeight="1"/>
    <row r="10" spans="1:9" ht="20.100000000000001" customHeight="1"/>
    <row r="11" spans="1:9" ht="20.100000000000001" customHeight="1">
      <c r="A11" s="1" t="s">
        <v>114</v>
      </c>
      <c r="B11" s="585"/>
      <c r="C11" s="585"/>
      <c r="D11" s="35" t="s">
        <v>117</v>
      </c>
    </row>
    <row r="12" spans="1:9" ht="20.100000000000001" customHeight="1">
      <c r="A12" s="1" t="s">
        <v>113</v>
      </c>
    </row>
    <row r="13" spans="1:9" ht="20.100000000000001" customHeight="1"/>
    <row r="14" spans="1:9" ht="20.100000000000001" customHeight="1"/>
    <row r="15" spans="1:9" ht="30" customHeight="1">
      <c r="B15" s="41" t="s">
        <v>115</v>
      </c>
      <c r="C15" s="43"/>
      <c r="D15" s="43"/>
      <c r="E15" s="42"/>
      <c r="F15" s="657" t="s">
        <v>116</v>
      </c>
      <c r="G15" s="659"/>
      <c r="H15" s="659"/>
      <c r="I15" s="658"/>
    </row>
    <row r="16" spans="1:9" ht="35.1" customHeight="1">
      <c r="A16" s="32">
        <v>1</v>
      </c>
      <c r="B16" s="707"/>
      <c r="C16" s="605"/>
      <c r="D16" s="605"/>
      <c r="E16" s="606"/>
      <c r="F16" s="707"/>
      <c r="G16" s="605"/>
      <c r="H16" s="605"/>
      <c r="I16" s="304"/>
    </row>
    <row r="17" spans="1:9" ht="35.1" customHeight="1">
      <c r="A17" s="32">
        <v>2</v>
      </c>
      <c r="B17" s="707"/>
      <c r="C17" s="605"/>
      <c r="D17" s="605"/>
      <c r="E17" s="606"/>
      <c r="F17" s="707"/>
      <c r="G17" s="605"/>
      <c r="H17" s="605"/>
      <c r="I17" s="304"/>
    </row>
    <row r="18" spans="1:9" ht="35.1" customHeight="1">
      <c r="A18" s="32">
        <v>3</v>
      </c>
      <c r="B18" s="707"/>
      <c r="C18" s="605"/>
      <c r="D18" s="605"/>
      <c r="E18" s="606"/>
      <c r="F18" s="707"/>
      <c r="G18" s="605"/>
      <c r="H18" s="605"/>
      <c r="I18" s="304"/>
    </row>
    <row r="19" spans="1:9" ht="35.1" customHeight="1">
      <c r="A19" s="32">
        <v>4</v>
      </c>
      <c r="B19" s="707"/>
      <c r="C19" s="605"/>
      <c r="D19" s="605"/>
      <c r="E19" s="606"/>
      <c r="F19" s="707"/>
      <c r="G19" s="605"/>
      <c r="H19" s="605"/>
      <c r="I19" s="304"/>
    </row>
    <row r="20" spans="1:9" ht="35.1" customHeight="1">
      <c r="A20" s="32">
        <v>5</v>
      </c>
      <c r="B20" s="707"/>
      <c r="C20" s="605"/>
      <c r="D20" s="605"/>
      <c r="E20" s="606"/>
      <c r="F20" s="707"/>
      <c r="G20" s="605"/>
      <c r="H20" s="605"/>
      <c r="I20" s="304"/>
    </row>
    <row r="21" spans="1:9" ht="35.1" customHeight="1">
      <c r="A21" s="32">
        <v>6</v>
      </c>
      <c r="B21" s="707"/>
      <c r="C21" s="605"/>
      <c r="D21" s="605"/>
      <c r="E21" s="606"/>
      <c r="F21" s="707"/>
      <c r="G21" s="605"/>
      <c r="H21" s="605"/>
      <c r="I21" s="304"/>
    </row>
    <row r="22" spans="1:9" ht="35.1" customHeight="1">
      <c r="A22" s="32">
        <v>7</v>
      </c>
      <c r="B22" s="707"/>
      <c r="C22" s="605"/>
      <c r="D22" s="605"/>
      <c r="E22" s="606"/>
      <c r="F22" s="707"/>
      <c r="G22" s="605"/>
      <c r="H22" s="605"/>
      <c r="I22" s="39"/>
    </row>
    <row r="23" spans="1:9" ht="35.1" customHeight="1">
      <c r="A23" s="32">
        <v>8</v>
      </c>
      <c r="B23" s="707"/>
      <c r="C23" s="605"/>
      <c r="D23" s="605"/>
      <c r="E23" s="606"/>
      <c r="F23" s="707"/>
      <c r="G23" s="605"/>
      <c r="H23" s="605"/>
      <c r="I23" s="304"/>
    </row>
    <row r="24" spans="1:9" ht="35.1" customHeight="1">
      <c r="A24" s="32">
        <v>9</v>
      </c>
      <c r="B24" s="707"/>
      <c r="C24" s="605"/>
      <c r="D24" s="605"/>
      <c r="E24" s="606"/>
      <c r="F24" s="707"/>
      <c r="G24" s="605"/>
      <c r="H24" s="605"/>
      <c r="I24" s="304"/>
    </row>
    <row r="25" spans="1:9" ht="35.1" customHeight="1">
      <c r="A25" s="32">
        <v>10</v>
      </c>
      <c r="B25" s="707"/>
      <c r="C25" s="605"/>
      <c r="D25" s="605"/>
      <c r="E25" s="606"/>
      <c r="F25" s="707"/>
      <c r="G25" s="605"/>
      <c r="H25" s="605"/>
      <c r="I25" s="304"/>
    </row>
    <row r="26" spans="1:9" ht="20.100000000000001" customHeight="1"/>
    <row r="27" spans="1:9" ht="20.100000000000001" customHeight="1">
      <c r="A27" s="1" t="s">
        <v>118</v>
      </c>
    </row>
    <row r="28" spans="1:9" ht="20.100000000000001" customHeight="1">
      <c r="A28" s="1" t="s">
        <v>119</v>
      </c>
    </row>
    <row r="29" spans="1:9" ht="20.100000000000001" customHeight="1"/>
    <row r="30" spans="1:9" ht="20.100000000000001" customHeight="1"/>
    <row r="31" spans="1:9" ht="20.100000000000001" customHeight="1">
      <c r="I31" s="1" t="s">
        <v>120</v>
      </c>
    </row>
    <row r="32" spans="1:9" ht="20.100000000000001" customHeight="1"/>
    <row r="33" spans="1:9" ht="20.100000000000001" customHeight="1">
      <c r="I33" s="34" t="s">
        <v>551</v>
      </c>
    </row>
    <row r="34" spans="1:9" ht="20.100000000000001" customHeight="1"/>
    <row r="35" spans="1:9" ht="20.100000000000001" customHeight="1"/>
    <row r="36" spans="1:9" ht="20.100000000000001" customHeight="1"/>
    <row r="37" spans="1:9" ht="20.100000000000001" customHeight="1"/>
    <row r="38" spans="1:9" ht="20.100000000000001" customHeight="1"/>
    <row r="39" spans="1:9" ht="24" customHeight="1">
      <c r="E39" s="36" t="s">
        <v>121</v>
      </c>
    </row>
    <row r="40" spans="1:9" ht="20.100000000000001" customHeight="1"/>
    <row r="41" spans="1:9" ht="20.100000000000001" customHeight="1"/>
    <row r="42" spans="1:9" ht="20.100000000000001" customHeight="1"/>
    <row r="43" spans="1:9" ht="20.100000000000001" customHeight="1"/>
    <row r="44" spans="1:9" ht="20.100000000000001" customHeight="1"/>
    <row r="45" spans="1:9" ht="20.100000000000001" customHeight="1">
      <c r="A45" s="1" t="s">
        <v>114</v>
      </c>
      <c r="B45" s="585"/>
      <c r="C45" s="585"/>
      <c r="D45" s="35" t="s">
        <v>117</v>
      </c>
    </row>
    <row r="46" spans="1:9" ht="20.100000000000001" customHeight="1">
      <c r="A46" s="1" t="s">
        <v>131</v>
      </c>
    </row>
    <row r="47" spans="1:9" ht="20.100000000000001" customHeight="1"/>
    <row r="48" spans="1:9" ht="20.100000000000001" customHeight="1"/>
    <row r="49" spans="1:9" ht="20.100000000000001" customHeight="1"/>
    <row r="50" spans="1:9" ht="20.100000000000001" customHeight="1"/>
    <row r="51" spans="1:9" ht="20.100000000000001" customHeight="1"/>
    <row r="52" spans="1:9" ht="20.100000000000001" customHeight="1">
      <c r="D52" s="1" t="s">
        <v>132</v>
      </c>
      <c r="E52" s="696"/>
      <c r="F52" s="696"/>
      <c r="G52" s="696"/>
      <c r="H52" s="696"/>
    </row>
    <row r="53" spans="1:9" ht="20.100000000000001" customHeight="1"/>
    <row r="54" spans="1:9" ht="20.100000000000001" customHeight="1">
      <c r="D54" s="1" t="s">
        <v>133</v>
      </c>
      <c r="E54" s="696"/>
      <c r="F54" s="696"/>
      <c r="G54" s="696"/>
      <c r="H54" s="696"/>
    </row>
    <row r="55" spans="1:9" ht="20.100000000000001" customHeight="1"/>
    <row r="56" spans="1:9" ht="20.100000000000001" customHeight="1"/>
    <row r="57" spans="1:9" ht="20.100000000000001" customHeight="1"/>
    <row r="58" spans="1:9" ht="20.100000000000001" customHeight="1"/>
    <row r="59" spans="1:9" ht="20.100000000000001" customHeight="1">
      <c r="A59" s="1" t="s">
        <v>118</v>
      </c>
    </row>
    <row r="60" spans="1:9" ht="20.100000000000001" customHeight="1">
      <c r="A60" s="1" t="s">
        <v>122</v>
      </c>
    </row>
    <row r="61" spans="1:9" ht="20.100000000000001" customHeight="1">
      <c r="A61" s="1" t="s">
        <v>123</v>
      </c>
    </row>
    <row r="62" spans="1:9" ht="20.100000000000001" customHeight="1">
      <c r="A62" s="510" t="s">
        <v>482</v>
      </c>
      <c r="B62" s="510"/>
      <c r="C62" s="510"/>
      <c r="D62" s="510"/>
      <c r="E62" s="510"/>
      <c r="F62" s="510"/>
      <c r="G62" s="510"/>
      <c r="H62" s="510"/>
      <c r="I62" s="510"/>
    </row>
    <row r="63" spans="1:9" ht="20.100000000000001" customHeight="1">
      <c r="A63" s="1" t="s">
        <v>483</v>
      </c>
    </row>
    <row r="64" spans="1:9" ht="20.100000000000001" customHeight="1"/>
    <row r="65" spans="5:9" ht="20.100000000000001" customHeight="1"/>
    <row r="66" spans="5:9" ht="20.100000000000001" customHeight="1"/>
    <row r="67" spans="5:9" ht="20.100000000000001" customHeight="1"/>
    <row r="68" spans="5:9" ht="20.100000000000001" customHeight="1"/>
    <row r="69" spans="5:9" ht="20.100000000000001" customHeight="1">
      <c r="I69" s="34" t="s">
        <v>124</v>
      </c>
    </row>
    <row r="70" spans="5:9" ht="20.100000000000001" customHeight="1"/>
    <row r="71" spans="5:9" ht="20.100000000000001" customHeight="1">
      <c r="I71" s="34" t="s">
        <v>551</v>
      </c>
    </row>
    <row r="72" spans="5:9" ht="20.100000000000001" customHeight="1"/>
    <row r="73" spans="5:9" ht="20.100000000000001" customHeight="1"/>
    <row r="74" spans="5:9" ht="20.100000000000001" customHeight="1"/>
    <row r="75" spans="5:9" ht="20.100000000000001" customHeight="1"/>
    <row r="76" spans="5:9" ht="20.100000000000001" customHeight="1"/>
    <row r="77" spans="5:9" ht="24" customHeight="1">
      <c r="E77" s="36" t="s">
        <v>125</v>
      </c>
    </row>
    <row r="78" spans="5:9" ht="20.100000000000001" customHeight="1"/>
    <row r="79" spans="5:9" ht="20.100000000000001" customHeight="1"/>
    <row r="80" spans="5:9" ht="20.100000000000001" customHeight="1"/>
    <row r="81" spans="1:8" ht="20.100000000000001" customHeight="1"/>
    <row r="82" spans="1:8" ht="20.100000000000001" customHeight="1"/>
    <row r="83" spans="1:8" ht="20.100000000000001" customHeight="1">
      <c r="A83" s="1" t="s">
        <v>114</v>
      </c>
      <c r="B83" s="585"/>
      <c r="C83" s="585"/>
      <c r="D83" s="35" t="s">
        <v>117</v>
      </c>
    </row>
    <row r="84" spans="1:8" ht="20.100000000000001" customHeight="1">
      <c r="A84" s="1" t="s">
        <v>134</v>
      </c>
    </row>
    <row r="85" spans="1:8" ht="20.100000000000001" customHeight="1"/>
    <row r="86" spans="1:8" ht="20.100000000000001" customHeight="1"/>
    <row r="87" spans="1:8" ht="20.100000000000001" customHeight="1"/>
    <row r="88" spans="1:8" ht="20.100000000000001" customHeight="1"/>
    <row r="89" spans="1:8" ht="20.100000000000001" customHeight="1"/>
    <row r="90" spans="1:8" ht="20.100000000000001" customHeight="1">
      <c r="D90" s="1" t="s">
        <v>132</v>
      </c>
      <c r="E90" s="696"/>
      <c r="F90" s="696"/>
      <c r="G90" s="696"/>
      <c r="H90" s="696"/>
    </row>
    <row r="91" spans="1:8" ht="20.100000000000001" customHeight="1"/>
    <row r="92" spans="1:8" ht="20.100000000000001" customHeight="1">
      <c r="D92" s="1" t="s">
        <v>133</v>
      </c>
      <c r="E92" s="696"/>
      <c r="F92" s="696"/>
      <c r="G92" s="696"/>
      <c r="H92" s="696"/>
    </row>
    <row r="93" spans="1:8" ht="20.100000000000001" customHeight="1"/>
    <row r="94" spans="1:8" ht="20.100000000000001" customHeight="1"/>
    <row r="95" spans="1:8" ht="20.100000000000001" customHeight="1"/>
    <row r="96" spans="1:8" ht="20.100000000000001" customHeight="1">
      <c r="A96" s="1" t="s">
        <v>118</v>
      </c>
    </row>
    <row r="97" spans="1:9" ht="20.100000000000001" customHeight="1">
      <c r="A97" s="1" t="s">
        <v>122</v>
      </c>
    </row>
    <row r="98" spans="1:9" ht="20.100000000000001" customHeight="1">
      <c r="A98" s="1" t="s">
        <v>126</v>
      </c>
    </row>
    <row r="99" spans="1:9" ht="20.100000000000001" customHeight="1"/>
    <row r="100" spans="1:9" ht="20.100000000000001" customHeight="1"/>
    <row r="101" spans="1:9" ht="20.100000000000001" customHeight="1"/>
    <row r="102" spans="1:9" ht="20.100000000000001" customHeight="1"/>
    <row r="103" spans="1:9" ht="20.100000000000001" customHeight="1"/>
    <row r="104" spans="1:9" ht="20.100000000000001" customHeight="1"/>
    <row r="105" spans="1:9" ht="20.100000000000001" customHeight="1"/>
    <row r="106" spans="1:9" ht="20.100000000000001" customHeight="1"/>
    <row r="107" spans="1:9" ht="20.100000000000001" customHeight="1">
      <c r="I107" s="34" t="s">
        <v>127</v>
      </c>
    </row>
    <row r="108" spans="1:9" ht="20.100000000000001" customHeight="1"/>
    <row r="109" spans="1:9" ht="20.100000000000001" customHeight="1">
      <c r="I109" s="34" t="s">
        <v>551</v>
      </c>
    </row>
    <row r="110" spans="1:9" ht="20.100000000000001" customHeight="1"/>
    <row r="111" spans="1:9" ht="20.100000000000001" customHeight="1"/>
    <row r="112" spans="1:9" ht="20.100000000000001" customHeight="1"/>
    <row r="113" spans="1:9" ht="20.100000000000001" customHeight="1"/>
    <row r="114" spans="1:9" ht="20.100000000000001" customHeight="1"/>
    <row r="115" spans="1:9" ht="24" customHeight="1">
      <c r="E115" s="36" t="s">
        <v>128</v>
      </c>
    </row>
    <row r="116" spans="1:9" ht="20.100000000000001" customHeight="1"/>
    <row r="117" spans="1:9" ht="20.100000000000001" customHeight="1"/>
    <row r="118" spans="1:9" ht="20.100000000000001" customHeight="1"/>
    <row r="119" spans="1:9" ht="20.100000000000001" customHeight="1"/>
    <row r="120" spans="1:9" ht="20.100000000000001" customHeight="1"/>
    <row r="121" spans="1:9" ht="20.100000000000001" customHeight="1">
      <c r="A121" s="1" t="s">
        <v>114</v>
      </c>
      <c r="B121" s="585"/>
      <c r="C121" s="585"/>
      <c r="D121" s="35" t="s">
        <v>117</v>
      </c>
    </row>
    <row r="122" spans="1:9" ht="20.100000000000001" customHeight="1">
      <c r="A122" s="1" t="s">
        <v>135</v>
      </c>
      <c r="G122" s="585"/>
      <c r="H122" s="585"/>
      <c r="I122" s="1" t="s">
        <v>136</v>
      </c>
    </row>
    <row r="123" spans="1:9" ht="20.100000000000001" customHeight="1">
      <c r="A123" s="1" t="s">
        <v>137</v>
      </c>
    </row>
    <row r="124" spans="1:9" ht="20.100000000000001" customHeight="1"/>
    <row r="125" spans="1:9" ht="20.100000000000001" customHeight="1"/>
    <row r="126" spans="1:9" ht="20.100000000000001" customHeight="1"/>
    <row r="127" spans="1:9" ht="20.100000000000001" customHeight="1"/>
    <row r="128" spans="1:9" ht="20.100000000000001" customHeight="1">
      <c r="D128" s="1" t="s">
        <v>138</v>
      </c>
      <c r="E128" s="696"/>
      <c r="F128" s="696"/>
      <c r="G128" s="696"/>
      <c r="H128" s="696"/>
    </row>
    <row r="129" spans="1:8" ht="20.100000000000001" customHeight="1"/>
    <row r="130" spans="1:8" ht="20.100000000000001" customHeight="1">
      <c r="D130" s="1" t="s">
        <v>139</v>
      </c>
      <c r="E130" s="696"/>
      <c r="F130" s="696"/>
      <c r="G130" s="696"/>
      <c r="H130" s="696"/>
    </row>
    <row r="131" spans="1:8" ht="20.100000000000001" customHeight="1"/>
    <row r="132" spans="1:8" ht="20.100000000000001" customHeight="1">
      <c r="D132" s="1" t="s">
        <v>140</v>
      </c>
      <c r="E132" s="696"/>
      <c r="F132" s="696"/>
      <c r="G132" s="696"/>
      <c r="H132" s="696"/>
    </row>
    <row r="133" spans="1:8" ht="20.100000000000001" customHeight="1"/>
    <row r="134" spans="1:8" ht="20.100000000000001" customHeight="1"/>
    <row r="135" spans="1:8" ht="20.100000000000001" customHeight="1"/>
    <row r="136" spans="1:8" ht="20.100000000000001" customHeight="1">
      <c r="A136" s="1" t="s">
        <v>118</v>
      </c>
    </row>
    <row r="137" spans="1:8" ht="20.100000000000001" customHeight="1">
      <c r="A137" s="1" t="s">
        <v>122</v>
      </c>
    </row>
    <row r="138" spans="1:8" ht="20.100000000000001" customHeight="1">
      <c r="A138" s="1" t="s">
        <v>468</v>
      </c>
    </row>
    <row r="139" spans="1:8" ht="20.100000000000001" customHeight="1"/>
    <row r="140" spans="1:8" ht="20.100000000000001" customHeight="1"/>
    <row r="141" spans="1:8" ht="20.100000000000001" customHeight="1"/>
    <row r="142" spans="1:8" ht="20.100000000000001" customHeight="1"/>
    <row r="143" spans="1:8" ht="20.100000000000001" customHeight="1"/>
    <row r="144" spans="1:8" ht="20.100000000000001" customHeight="1"/>
    <row r="145" spans="1:9" ht="20.100000000000001" customHeight="1">
      <c r="I145" s="34" t="s">
        <v>129</v>
      </c>
    </row>
    <row r="146" spans="1:9" ht="20.100000000000001" customHeight="1"/>
    <row r="147" spans="1:9" ht="20.100000000000001" customHeight="1">
      <c r="I147" s="34" t="s">
        <v>551</v>
      </c>
    </row>
    <row r="148" spans="1:9" ht="20.100000000000001" customHeight="1"/>
    <row r="149" spans="1:9" ht="20.100000000000001" customHeight="1"/>
    <row r="150" spans="1:9" ht="20.100000000000001" customHeight="1"/>
    <row r="151" spans="1:9" ht="20.100000000000001" customHeight="1"/>
    <row r="152" spans="1:9" ht="20.100000000000001" customHeight="1"/>
    <row r="153" spans="1:9" ht="24" customHeight="1">
      <c r="E153" s="36" t="s">
        <v>130</v>
      </c>
    </row>
    <row r="154" spans="1:9" ht="20.100000000000001" customHeight="1"/>
    <row r="155" spans="1:9" ht="20.100000000000001" customHeight="1"/>
    <row r="156" spans="1:9" ht="20.100000000000001" customHeight="1"/>
    <row r="157" spans="1:9" ht="20.100000000000001" customHeight="1"/>
    <row r="158" spans="1:9" ht="20.100000000000001" customHeight="1"/>
    <row r="159" spans="1:9" ht="20.100000000000001" customHeight="1">
      <c r="A159" s="1" t="s">
        <v>114</v>
      </c>
      <c r="B159" s="585"/>
      <c r="C159" s="585"/>
      <c r="D159" s="35" t="s">
        <v>117</v>
      </c>
    </row>
    <row r="160" spans="1:9" ht="20.100000000000001" customHeight="1">
      <c r="A160" s="1" t="s">
        <v>141</v>
      </c>
    </row>
    <row r="161" spans="4:8" ht="20.100000000000001" customHeight="1"/>
    <row r="162" spans="4:8" ht="20.100000000000001" customHeight="1"/>
    <row r="163" spans="4:8" ht="20.100000000000001" customHeight="1"/>
    <row r="164" spans="4:8" ht="20.100000000000001" customHeight="1"/>
    <row r="165" spans="4:8" ht="20.100000000000001" customHeight="1"/>
    <row r="166" spans="4:8" ht="20.100000000000001" customHeight="1">
      <c r="D166" s="1" t="s">
        <v>132</v>
      </c>
      <c r="E166" s="696"/>
      <c r="F166" s="696"/>
      <c r="G166" s="696"/>
      <c r="H166" s="696"/>
    </row>
    <row r="167" spans="4:8" ht="20.100000000000001" customHeight="1"/>
    <row r="168" spans="4:8" ht="20.100000000000001" customHeight="1">
      <c r="D168" s="1" t="s">
        <v>133</v>
      </c>
      <c r="E168" s="696"/>
      <c r="F168" s="696"/>
      <c r="G168" s="696"/>
      <c r="H168" s="696"/>
    </row>
    <row r="169" spans="4:8" ht="20.100000000000001" customHeight="1"/>
    <row r="170" spans="4:8" ht="20.100000000000001" customHeight="1"/>
    <row r="171" spans="4:8" ht="20.100000000000001" customHeight="1"/>
    <row r="172" spans="4:8" ht="20.100000000000001" customHeight="1"/>
    <row r="173" spans="4:8" ht="20.100000000000001" customHeight="1"/>
  </sheetData>
  <mergeCells count="37">
    <mergeCell ref="E92:H92"/>
    <mergeCell ref="A62:I62"/>
    <mergeCell ref="E166:H166"/>
    <mergeCell ref="E168:H168"/>
    <mergeCell ref="B121:C121"/>
    <mergeCell ref="G122:H122"/>
    <mergeCell ref="E128:H128"/>
    <mergeCell ref="E130:H130"/>
    <mergeCell ref="E132:H132"/>
    <mergeCell ref="B159:C159"/>
    <mergeCell ref="B45:C45"/>
    <mergeCell ref="E52:H52"/>
    <mergeCell ref="E54:H54"/>
    <mergeCell ref="B83:C83"/>
    <mergeCell ref="E90:H90"/>
    <mergeCell ref="B23:E23"/>
    <mergeCell ref="F23:H23"/>
    <mergeCell ref="B24:E24"/>
    <mergeCell ref="F24:H24"/>
    <mergeCell ref="B25:E25"/>
    <mergeCell ref="F25:H25"/>
    <mergeCell ref="B20:E20"/>
    <mergeCell ref="F20:H20"/>
    <mergeCell ref="B21:E21"/>
    <mergeCell ref="F21:H21"/>
    <mergeCell ref="B22:E22"/>
    <mergeCell ref="F22:H22"/>
    <mergeCell ref="B19:E19"/>
    <mergeCell ref="F19:H19"/>
    <mergeCell ref="B11:C11"/>
    <mergeCell ref="B16:E16"/>
    <mergeCell ref="F16:H16"/>
    <mergeCell ref="B17:E17"/>
    <mergeCell ref="F17:H17"/>
    <mergeCell ref="B18:E18"/>
    <mergeCell ref="F18:H18"/>
    <mergeCell ref="F15:I15"/>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80"/>
  <sheetViews>
    <sheetView showGridLines="0" view="pageBreakPreview" zoomScale="85" zoomScaleNormal="100" zoomScaleSheetLayoutView="85" workbookViewId="0">
      <selection activeCell="K23" sqref="K23"/>
    </sheetView>
  </sheetViews>
  <sheetFormatPr defaultRowHeight="13.5"/>
  <cols>
    <col min="1" max="16384" width="9" style="1"/>
  </cols>
  <sheetData>
    <row r="1" spans="1:9" ht="24">
      <c r="A1" s="182" t="s">
        <v>319</v>
      </c>
      <c r="B1" s="183"/>
      <c r="C1" s="183"/>
      <c r="D1" s="183"/>
      <c r="E1" s="183"/>
      <c r="F1" s="183"/>
      <c r="G1" s="183"/>
      <c r="H1" s="183"/>
      <c r="I1" s="183"/>
    </row>
    <row r="2" spans="1:9" ht="9.9499999999999993" customHeight="1"/>
    <row r="3" spans="1:9" ht="20.100000000000001" customHeight="1">
      <c r="A3" s="1" t="s">
        <v>469</v>
      </c>
    </row>
    <row r="4" spans="1:9" ht="20.100000000000001" customHeight="1">
      <c r="A4" s="1" t="s">
        <v>532</v>
      </c>
    </row>
    <row r="5" spans="1:9" ht="20.100000000000001" customHeight="1">
      <c r="A5" s="1" t="s">
        <v>533</v>
      </c>
    </row>
    <row r="6" spans="1:9" ht="20.100000000000001" customHeight="1">
      <c r="A6" s="1" t="s">
        <v>534</v>
      </c>
    </row>
    <row r="7" spans="1:9" ht="20.100000000000001" customHeight="1">
      <c r="A7" s="1" t="s">
        <v>515</v>
      </c>
    </row>
    <row r="8" spans="1:9" ht="9.9499999999999993" customHeight="1"/>
    <row r="9" spans="1:9" ht="20.100000000000001" customHeight="1">
      <c r="E9" s="32" t="s">
        <v>11</v>
      </c>
    </row>
    <row r="10" spans="1:9" ht="20.100000000000001" customHeight="1">
      <c r="A10" s="1" t="s">
        <v>299</v>
      </c>
    </row>
    <row r="11" spans="1:9" ht="20.100000000000001" customHeight="1">
      <c r="A11" s="1" t="s">
        <v>300</v>
      </c>
    </row>
    <row r="12" spans="1:9" ht="20.100000000000001" customHeight="1">
      <c r="A12" s="1" t="s">
        <v>301</v>
      </c>
    </row>
    <row r="13" spans="1:9" ht="20.100000000000001" customHeight="1">
      <c r="A13" s="1" t="s">
        <v>302</v>
      </c>
    </row>
    <row r="14" spans="1:9" ht="20.100000000000001" customHeight="1">
      <c r="A14" s="1" t="s">
        <v>303</v>
      </c>
    </row>
    <row r="15" spans="1:9" ht="20.100000000000001" customHeight="1">
      <c r="A15" s="1" t="s">
        <v>304</v>
      </c>
    </row>
    <row r="16" spans="1:9" ht="20.100000000000001" customHeight="1">
      <c r="A16" s="1" t="s">
        <v>305</v>
      </c>
    </row>
    <row r="17" spans="1:1" ht="20.100000000000001" customHeight="1">
      <c r="A17" s="1" t="s">
        <v>306</v>
      </c>
    </row>
    <row r="18" spans="1:1" ht="20.100000000000001" customHeight="1">
      <c r="A18" s="1" t="s">
        <v>307</v>
      </c>
    </row>
    <row r="19" spans="1:1" ht="20.100000000000001" customHeight="1">
      <c r="A19" s="1" t="s">
        <v>308</v>
      </c>
    </row>
    <row r="20" spans="1:1" ht="20.100000000000001" customHeight="1">
      <c r="A20" s="1" t="s">
        <v>309</v>
      </c>
    </row>
    <row r="21" spans="1:1" ht="20.100000000000001" customHeight="1">
      <c r="A21" s="1" t="s">
        <v>310</v>
      </c>
    </row>
    <row r="22" spans="1:1" ht="20.100000000000001" customHeight="1">
      <c r="A22" s="1" t="s">
        <v>311</v>
      </c>
    </row>
    <row r="23" spans="1:1" ht="20.100000000000001" customHeight="1">
      <c r="A23" s="1" t="s">
        <v>312</v>
      </c>
    </row>
    <row r="24" spans="1:1" ht="20.100000000000001" customHeight="1">
      <c r="A24" s="1" t="s">
        <v>313</v>
      </c>
    </row>
    <row r="25" spans="1:1" ht="20.100000000000001" customHeight="1">
      <c r="A25" s="1" t="s">
        <v>314</v>
      </c>
    </row>
    <row r="26" spans="1:1" ht="20.100000000000001" customHeight="1">
      <c r="A26" s="1" t="s">
        <v>315</v>
      </c>
    </row>
    <row r="27" spans="1:1" ht="20.100000000000001" customHeight="1">
      <c r="A27" s="1" t="s">
        <v>316</v>
      </c>
    </row>
    <row r="28" spans="1:1" ht="20.100000000000001" customHeight="1">
      <c r="A28" s="1" t="s">
        <v>555</v>
      </c>
    </row>
    <row r="29" spans="1:1" ht="20.100000000000001" customHeight="1">
      <c r="A29" s="1" t="s">
        <v>556</v>
      </c>
    </row>
    <row r="30" spans="1:1" ht="20.100000000000001" customHeight="1">
      <c r="A30" s="1" t="s">
        <v>317</v>
      </c>
    </row>
    <row r="31" spans="1:1" ht="20.100000000000001" customHeight="1">
      <c r="A31" s="1" t="s">
        <v>320</v>
      </c>
    </row>
    <row r="32" spans="1:1" ht="20.100000000000001" customHeight="1">
      <c r="A32" s="1" t="s">
        <v>717</v>
      </c>
    </row>
    <row r="33" spans="1:9" ht="20.100000000000001" customHeight="1">
      <c r="A33" s="1" t="s">
        <v>718</v>
      </c>
    </row>
    <row r="34" spans="1:9" ht="20.100000000000001" customHeight="1">
      <c r="A34" s="1" t="s">
        <v>318</v>
      </c>
    </row>
    <row r="35" spans="1:9" ht="20.100000000000001" customHeight="1">
      <c r="A35" s="34" t="s">
        <v>322</v>
      </c>
      <c r="B35" s="1" t="s">
        <v>321</v>
      </c>
    </row>
    <row r="36" spans="1:9" ht="20.100000000000001" customHeight="1">
      <c r="B36" s="1" t="s">
        <v>324</v>
      </c>
    </row>
    <row r="37" spans="1:9" ht="20.100000000000001" customHeight="1">
      <c r="A37" s="34" t="s">
        <v>323</v>
      </c>
      <c r="B37" s="1" t="s">
        <v>378</v>
      </c>
    </row>
    <row r="38" spans="1:9" ht="20.100000000000001" customHeight="1">
      <c r="A38" s="1" t="s">
        <v>339</v>
      </c>
    </row>
    <row r="39" spans="1:9" ht="20.100000000000001" customHeight="1">
      <c r="A39" s="184" t="s">
        <v>341</v>
      </c>
    </row>
    <row r="40" spans="1:9" ht="20.100000000000001" customHeight="1">
      <c r="A40" s="184" t="s">
        <v>340</v>
      </c>
    </row>
    <row r="41" spans="1:9" ht="20.100000000000001" customHeight="1">
      <c r="A41" s="184"/>
    </row>
    <row r="42" spans="1:9" ht="20.100000000000001" customHeight="1">
      <c r="A42" s="185" t="s">
        <v>325</v>
      </c>
      <c r="B42" s="186"/>
      <c r="C42" s="186"/>
      <c r="D42" s="186"/>
      <c r="E42" s="186"/>
      <c r="F42" s="186"/>
      <c r="G42" s="186"/>
      <c r="H42" s="186"/>
      <c r="I42" s="186"/>
    </row>
    <row r="43" spans="1:9" ht="20.100000000000001" customHeight="1">
      <c r="A43" s="185"/>
      <c r="B43" s="186"/>
      <c r="C43" s="186"/>
      <c r="D43" s="186"/>
      <c r="E43" s="186"/>
      <c r="F43" s="186"/>
      <c r="G43" s="186"/>
      <c r="H43" s="186"/>
      <c r="I43" s="186"/>
    </row>
    <row r="44" spans="1:9" ht="20.100000000000001" customHeight="1">
      <c r="A44" s="4"/>
      <c r="B44" s="4"/>
      <c r="C44" s="4"/>
      <c r="D44" s="4"/>
      <c r="E44" s="4"/>
      <c r="F44" s="4"/>
      <c r="G44" s="4"/>
      <c r="H44" s="4"/>
      <c r="I44" s="4"/>
    </row>
    <row r="45" spans="1:9" ht="20.100000000000001" customHeight="1" thickBot="1">
      <c r="A45" s="4" t="s">
        <v>326</v>
      </c>
      <c r="B45" s="716"/>
      <c r="C45" s="716"/>
      <c r="D45" s="716"/>
      <c r="E45" s="716"/>
      <c r="F45" s="716"/>
      <c r="G45" s="716"/>
      <c r="H45" s="716"/>
      <c r="I45" s="4"/>
    </row>
    <row r="46" spans="1:9" ht="20.100000000000001" customHeight="1" thickTop="1">
      <c r="A46" s="4"/>
      <c r="B46" s="4"/>
      <c r="C46" s="4"/>
      <c r="D46" s="4"/>
      <c r="E46" s="4"/>
      <c r="F46" s="4"/>
      <c r="G46" s="4"/>
      <c r="H46" s="4"/>
      <c r="I46" s="4"/>
    </row>
    <row r="47" spans="1:9" ht="20.100000000000001" customHeight="1">
      <c r="A47" s="4" t="s">
        <v>327</v>
      </c>
      <c r="B47" s="4"/>
      <c r="C47" s="4"/>
      <c r="D47" s="4"/>
      <c r="E47" s="4"/>
      <c r="F47" s="4"/>
      <c r="G47" s="4"/>
      <c r="H47" s="4"/>
      <c r="I47" s="4"/>
    </row>
    <row r="48" spans="1:9" ht="20.100000000000001" customHeight="1">
      <c r="A48" s="4"/>
      <c r="B48" s="4"/>
      <c r="C48" s="4"/>
      <c r="D48" s="4"/>
      <c r="E48" s="4"/>
      <c r="F48" s="4"/>
      <c r="G48" s="4"/>
      <c r="H48" s="4"/>
      <c r="I48" s="4"/>
    </row>
    <row r="49" spans="1:9" ht="20.100000000000001" customHeight="1">
      <c r="A49" s="4" t="s">
        <v>343</v>
      </c>
      <c r="B49" s="4"/>
      <c r="C49" s="4"/>
      <c r="D49" s="4"/>
      <c r="E49" s="4"/>
      <c r="F49" s="4"/>
      <c r="G49" s="4"/>
      <c r="H49" s="4"/>
      <c r="I49" s="4"/>
    </row>
    <row r="50" spans="1:9" ht="9.9499999999999993" customHeight="1" thickBot="1">
      <c r="A50" s="4"/>
      <c r="B50" s="4"/>
      <c r="C50" s="4"/>
      <c r="D50" s="4"/>
      <c r="E50" s="4"/>
      <c r="F50" s="4"/>
      <c r="G50" s="4"/>
      <c r="H50" s="4"/>
      <c r="I50" s="4"/>
    </row>
    <row r="51" spans="1:9" ht="30" customHeight="1" thickBot="1">
      <c r="A51" s="197" t="s">
        <v>116</v>
      </c>
      <c r="B51" s="198"/>
      <c r="C51" s="199"/>
      <c r="D51" s="200" t="s">
        <v>328</v>
      </c>
      <c r="E51" s="198"/>
      <c r="F51" s="201"/>
      <c r="G51" s="202" t="s">
        <v>342</v>
      </c>
      <c r="H51" s="198"/>
      <c r="I51" s="203"/>
    </row>
    <row r="52" spans="1:9" ht="39.950000000000003" customHeight="1">
      <c r="A52" s="717"/>
      <c r="B52" s="718"/>
      <c r="C52" s="719"/>
      <c r="D52" s="720"/>
      <c r="E52" s="718"/>
      <c r="F52" s="719"/>
      <c r="G52" s="204"/>
      <c r="H52" s="204"/>
      <c r="I52" s="205"/>
    </row>
    <row r="53" spans="1:9" ht="39.950000000000003" customHeight="1">
      <c r="A53" s="721"/>
      <c r="B53" s="659"/>
      <c r="C53" s="658"/>
      <c r="D53" s="657"/>
      <c r="E53" s="659"/>
      <c r="F53" s="658"/>
      <c r="G53" s="187"/>
      <c r="H53" s="187"/>
      <c r="I53" s="206"/>
    </row>
    <row r="54" spans="1:9" ht="39.950000000000003" customHeight="1">
      <c r="A54" s="721"/>
      <c r="B54" s="659"/>
      <c r="C54" s="658"/>
      <c r="D54" s="657"/>
      <c r="E54" s="659"/>
      <c r="F54" s="658"/>
      <c r="G54" s="187"/>
      <c r="H54" s="187"/>
      <c r="I54" s="206"/>
    </row>
    <row r="55" spans="1:9" ht="39.950000000000003" customHeight="1">
      <c r="A55" s="721"/>
      <c r="B55" s="659"/>
      <c r="C55" s="658"/>
      <c r="D55" s="657"/>
      <c r="E55" s="659"/>
      <c r="F55" s="658"/>
      <c r="G55" s="187"/>
      <c r="H55" s="187"/>
      <c r="I55" s="206"/>
    </row>
    <row r="56" spans="1:9" ht="39.950000000000003" customHeight="1" thickBot="1">
      <c r="A56" s="526"/>
      <c r="B56" s="529"/>
      <c r="C56" s="722"/>
      <c r="D56" s="723"/>
      <c r="E56" s="529"/>
      <c r="F56" s="722"/>
      <c r="G56" s="207"/>
      <c r="H56" s="207"/>
      <c r="I56" s="208"/>
    </row>
    <row r="57" spans="1:9" ht="20.100000000000001" customHeight="1">
      <c r="A57" s="4"/>
      <c r="B57" s="4"/>
      <c r="C57" s="4"/>
      <c r="D57" s="4"/>
      <c r="E57" s="4"/>
      <c r="F57" s="4"/>
      <c r="G57" s="4"/>
      <c r="H57" s="4"/>
      <c r="I57" s="4"/>
    </row>
    <row r="58" spans="1:9" ht="20.100000000000001" customHeight="1">
      <c r="A58" s="4" t="s">
        <v>346</v>
      </c>
      <c r="B58" s="4"/>
      <c r="C58" s="4"/>
      <c r="D58" s="4"/>
      <c r="E58" s="4"/>
      <c r="F58" s="4"/>
      <c r="G58" s="4"/>
      <c r="H58" s="4"/>
      <c r="I58" s="4"/>
    </row>
    <row r="59" spans="1:9" ht="9.9499999999999993" customHeight="1" thickBot="1">
      <c r="A59" s="4"/>
      <c r="B59" s="4"/>
      <c r="C59" s="4"/>
      <c r="D59" s="4"/>
      <c r="E59" s="4"/>
      <c r="F59" s="4"/>
      <c r="G59" s="4"/>
      <c r="H59" s="4"/>
      <c r="I59" s="4"/>
    </row>
    <row r="60" spans="1:9" ht="30" customHeight="1" thickBot="1">
      <c r="A60" s="211" t="s">
        <v>518</v>
      </c>
      <c r="B60" s="212"/>
      <c r="C60" s="212"/>
      <c r="D60" s="212"/>
      <c r="E60" s="213"/>
      <c r="F60" s="214" t="s">
        <v>345</v>
      </c>
      <c r="G60" s="212"/>
      <c r="H60" s="212"/>
      <c r="I60" s="225" t="s">
        <v>334</v>
      </c>
    </row>
    <row r="61" spans="1:9" ht="30" customHeight="1">
      <c r="A61" s="215" t="s">
        <v>329</v>
      </c>
      <c r="B61" s="708"/>
      <c r="C61" s="708"/>
      <c r="D61" s="708"/>
      <c r="E61" s="709"/>
      <c r="F61" s="209" t="s">
        <v>517</v>
      </c>
      <c r="G61" s="210"/>
      <c r="H61" s="210"/>
      <c r="I61" s="221" t="s">
        <v>719</v>
      </c>
    </row>
    <row r="62" spans="1:9" ht="30" customHeight="1">
      <c r="A62" s="216" t="s">
        <v>330</v>
      </c>
      <c r="B62" s="710"/>
      <c r="C62" s="710"/>
      <c r="D62" s="710"/>
      <c r="E62" s="711"/>
      <c r="F62" s="195" t="s">
        <v>331</v>
      </c>
      <c r="G62" s="196" t="s">
        <v>332</v>
      </c>
      <c r="H62" s="196" t="s">
        <v>333</v>
      </c>
      <c r="I62" s="222" t="s">
        <v>344</v>
      </c>
    </row>
    <row r="63" spans="1:9" ht="30" customHeight="1">
      <c r="A63" s="217" t="s">
        <v>329</v>
      </c>
      <c r="B63" s="547"/>
      <c r="C63" s="547"/>
      <c r="D63" s="547"/>
      <c r="E63" s="712"/>
      <c r="F63" s="209" t="s">
        <v>517</v>
      </c>
      <c r="G63" s="194"/>
      <c r="H63" s="194"/>
      <c r="I63" s="221" t="s">
        <v>719</v>
      </c>
    </row>
    <row r="64" spans="1:9" ht="30" customHeight="1">
      <c r="A64" s="216" t="s">
        <v>330</v>
      </c>
      <c r="B64" s="710"/>
      <c r="C64" s="710"/>
      <c r="D64" s="710"/>
      <c r="E64" s="711"/>
      <c r="F64" s="195" t="s">
        <v>331</v>
      </c>
      <c r="G64" s="196" t="s">
        <v>332</v>
      </c>
      <c r="H64" s="196" t="s">
        <v>333</v>
      </c>
      <c r="I64" s="222" t="s">
        <v>344</v>
      </c>
    </row>
    <row r="65" spans="1:9" ht="30" customHeight="1">
      <c r="A65" s="217" t="s">
        <v>329</v>
      </c>
      <c r="B65" s="547"/>
      <c r="C65" s="547"/>
      <c r="D65" s="547"/>
      <c r="E65" s="712"/>
      <c r="F65" s="209" t="s">
        <v>517</v>
      </c>
      <c r="G65" s="194"/>
      <c r="H65" s="194"/>
      <c r="I65" s="221" t="s">
        <v>719</v>
      </c>
    </row>
    <row r="66" spans="1:9" ht="30" customHeight="1" thickBot="1">
      <c r="A66" s="218" t="s">
        <v>330</v>
      </c>
      <c r="B66" s="553"/>
      <c r="C66" s="553"/>
      <c r="D66" s="553"/>
      <c r="E66" s="715"/>
      <c r="F66" s="219" t="s">
        <v>331</v>
      </c>
      <c r="G66" s="220" t="s">
        <v>332</v>
      </c>
      <c r="H66" s="220" t="s">
        <v>333</v>
      </c>
      <c r="I66" s="223" t="s">
        <v>344</v>
      </c>
    </row>
    <row r="67" spans="1:9" ht="20.100000000000001" customHeight="1">
      <c r="A67" s="224" t="s">
        <v>335</v>
      </c>
      <c r="B67" s="4"/>
      <c r="C67" s="4"/>
      <c r="D67" s="4"/>
      <c r="E67" s="4"/>
      <c r="F67" s="4"/>
      <c r="G67" s="4"/>
      <c r="H67" s="4"/>
      <c r="I67" s="4"/>
    </row>
    <row r="68" spans="1:9" ht="20.100000000000001" customHeight="1">
      <c r="A68" s="4"/>
      <c r="B68" s="4"/>
      <c r="C68" s="4"/>
      <c r="D68" s="4"/>
      <c r="E68" s="4"/>
      <c r="F68" s="4"/>
      <c r="G68" s="4"/>
      <c r="H68" s="4"/>
      <c r="I68" s="4"/>
    </row>
    <row r="69" spans="1:9" ht="20.100000000000001" customHeight="1">
      <c r="A69" s="226" t="s">
        <v>347</v>
      </c>
      <c r="B69" s="190"/>
      <c r="C69" s="190"/>
      <c r="D69" s="190"/>
      <c r="E69" s="190"/>
      <c r="F69" s="190"/>
      <c r="G69" s="190"/>
      <c r="H69" s="190"/>
      <c r="I69" s="227"/>
    </row>
    <row r="70" spans="1:9" ht="20.100000000000001" customHeight="1">
      <c r="A70" s="228" t="s">
        <v>336</v>
      </c>
      <c r="B70" s="191"/>
      <c r="C70" s="191"/>
      <c r="D70" s="191"/>
      <c r="E70" s="191"/>
      <c r="F70" s="191"/>
      <c r="G70" s="191"/>
      <c r="H70" s="191"/>
      <c r="I70" s="229"/>
    </row>
    <row r="71" spans="1:9" ht="20.100000000000001" customHeight="1">
      <c r="A71" s="713" t="s">
        <v>337</v>
      </c>
      <c r="B71" s="714"/>
      <c r="C71" s="714"/>
      <c r="D71" s="714"/>
      <c r="E71" s="192" t="s">
        <v>338</v>
      </c>
      <c r="F71" s="192"/>
      <c r="G71" s="192" t="s">
        <v>609</v>
      </c>
      <c r="H71" s="192"/>
      <c r="I71" s="193"/>
    </row>
    <row r="72" spans="1:9" ht="20.100000000000001" customHeight="1"/>
    <row r="73" spans="1:9" ht="20.100000000000001" customHeight="1"/>
    <row r="74" spans="1:9" ht="20.100000000000001" customHeight="1"/>
    <row r="75" spans="1:9" ht="20.100000000000001" customHeight="1"/>
    <row r="76" spans="1:9" ht="20.100000000000001" customHeight="1"/>
    <row r="77" spans="1:9" ht="20.100000000000001" customHeight="1"/>
    <row r="78" spans="1:9" ht="20.100000000000001" customHeight="1"/>
    <row r="79" spans="1:9" ht="20.100000000000001" customHeight="1"/>
    <row r="80" spans="1:9" ht="20.100000000000001" customHeight="1"/>
  </sheetData>
  <mergeCells count="18">
    <mergeCell ref="A54:C54"/>
    <mergeCell ref="D54:F54"/>
    <mergeCell ref="A55:C55"/>
    <mergeCell ref="D55:F55"/>
    <mergeCell ref="B65:E65"/>
    <mergeCell ref="A56:C56"/>
    <mergeCell ref="D56:F56"/>
    <mergeCell ref="B45:H45"/>
    <mergeCell ref="A52:C52"/>
    <mergeCell ref="D52:F52"/>
    <mergeCell ref="A53:C53"/>
    <mergeCell ref="D53:F53"/>
    <mergeCell ref="B61:E61"/>
    <mergeCell ref="B62:E62"/>
    <mergeCell ref="B63:E63"/>
    <mergeCell ref="B64:E64"/>
    <mergeCell ref="A71:D71"/>
    <mergeCell ref="B66:E66"/>
  </mergeCells>
  <phoneticPr fontId="5"/>
  <printOptions horizontalCentered="1"/>
  <pageMargins left="0.78740157480314965" right="0.78740157480314965" top="0.98425196850393704" bottom="0.78740157480314965"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07"/>
  <sheetViews>
    <sheetView showGridLines="0" view="pageBreakPreview" zoomScaleNormal="100" zoomScaleSheetLayoutView="100" workbookViewId="0">
      <selection activeCell="K23" sqref="K23"/>
    </sheetView>
  </sheetViews>
  <sheetFormatPr defaultRowHeight="14.25"/>
  <cols>
    <col min="1" max="9" width="9" style="7"/>
    <col min="10" max="10" width="13.125" style="7" customWidth="1"/>
    <col min="11" max="16384" width="9" style="7"/>
  </cols>
  <sheetData>
    <row r="1" spans="1:10" s="15" customFormat="1" ht="13.5">
      <c r="J1" s="15" t="s">
        <v>18</v>
      </c>
    </row>
    <row r="2" spans="1:10" s="15" customFormat="1" ht="26.25" customHeight="1">
      <c r="A2" s="114" t="s">
        <v>19</v>
      </c>
      <c r="B2" s="114"/>
      <c r="C2" s="114"/>
      <c r="D2" s="114"/>
      <c r="E2" s="114"/>
      <c r="F2" s="114"/>
      <c r="G2" s="114"/>
      <c r="H2" s="114"/>
      <c r="I2" s="114"/>
      <c r="J2" s="114"/>
    </row>
    <row r="3" spans="1:10" s="15" customFormat="1" ht="18.75" customHeight="1">
      <c r="A3" s="10" t="s">
        <v>20</v>
      </c>
      <c r="B3" s="10"/>
    </row>
    <row r="4" spans="1:10" s="15" customFormat="1" ht="30" customHeight="1" thickBot="1">
      <c r="B4" s="531"/>
      <c r="C4" s="531"/>
    </row>
    <row r="5" spans="1:10" s="15" customFormat="1" ht="18.75" customHeight="1">
      <c r="A5" s="10" t="s">
        <v>21</v>
      </c>
    </row>
    <row r="6" spans="1:10" s="15" customFormat="1" ht="18.75" customHeight="1" thickBot="1">
      <c r="A6" s="16" t="s">
        <v>22</v>
      </c>
    </row>
    <row r="7" spans="1:10" s="15" customFormat="1" ht="21" customHeight="1">
      <c r="A7" s="118" t="s">
        <v>52</v>
      </c>
      <c r="B7" s="116"/>
      <c r="C7" s="116" t="s">
        <v>23</v>
      </c>
      <c r="D7" s="116"/>
      <c r="E7" s="117"/>
      <c r="F7" s="119"/>
      <c r="G7" s="11"/>
    </row>
    <row r="8" spans="1:10" s="15" customFormat="1" ht="21" customHeight="1" thickBot="1">
      <c r="A8" s="526"/>
      <c r="B8" s="527"/>
      <c r="C8" s="528"/>
      <c r="D8" s="529"/>
      <c r="E8" s="529"/>
      <c r="F8" s="530"/>
      <c r="G8" s="11"/>
    </row>
    <row r="9" spans="1:10" s="15" customFormat="1" ht="11.25" customHeight="1">
      <c r="A9" s="19"/>
      <c r="B9" s="19"/>
      <c r="C9" s="19"/>
      <c r="D9" s="19"/>
      <c r="E9" s="19"/>
      <c r="F9" s="19"/>
      <c r="G9" s="11"/>
    </row>
    <row r="10" spans="1:10" s="15" customFormat="1" ht="18.75" customHeight="1" thickBot="1">
      <c r="A10" s="16" t="s">
        <v>24</v>
      </c>
      <c r="B10" s="16"/>
      <c r="G10" s="11"/>
    </row>
    <row r="11" spans="1:10" s="15" customFormat="1" ht="21" customHeight="1">
      <c r="A11" s="118" t="s">
        <v>52</v>
      </c>
      <c r="B11" s="116"/>
      <c r="C11" s="116" t="s">
        <v>23</v>
      </c>
      <c r="D11" s="116"/>
      <c r="E11" s="117"/>
      <c r="F11" s="116"/>
      <c r="G11" s="477" t="s">
        <v>25</v>
      </c>
    </row>
    <row r="12" spans="1:10" s="15" customFormat="1" ht="21" customHeight="1">
      <c r="A12" s="112"/>
      <c r="B12" s="110" t="s">
        <v>26</v>
      </c>
      <c r="C12" s="532"/>
      <c r="D12" s="533"/>
      <c r="E12" s="533"/>
      <c r="F12" s="534"/>
      <c r="G12" s="478" t="s">
        <v>27</v>
      </c>
    </row>
    <row r="13" spans="1:10" s="15" customFormat="1" ht="21" customHeight="1" thickBot="1">
      <c r="A13" s="113"/>
      <c r="B13" s="111" t="s">
        <v>26</v>
      </c>
      <c r="C13" s="535"/>
      <c r="D13" s="536"/>
      <c r="E13" s="536"/>
      <c r="F13" s="537"/>
      <c r="G13" s="479" t="s">
        <v>27</v>
      </c>
    </row>
    <row r="14" spans="1:10" s="15" customFormat="1" ht="11.25" customHeight="1"/>
    <row r="15" spans="1:10" s="15" customFormat="1" ht="18.75" customHeight="1" thickBot="1">
      <c r="A15" s="13" t="s">
        <v>28</v>
      </c>
    </row>
    <row r="16" spans="1:10" s="15" customFormat="1" ht="21" customHeight="1">
      <c r="A16" s="118" t="s">
        <v>29</v>
      </c>
      <c r="B16" s="115"/>
      <c r="C16" s="505" t="s">
        <v>30</v>
      </c>
      <c r="D16" s="480" t="s">
        <v>31</v>
      </c>
      <c r="E16" s="14" t="s">
        <v>32</v>
      </c>
      <c r="F16" s="501" t="s">
        <v>33</v>
      </c>
      <c r="G16" s="480" t="s">
        <v>34</v>
      </c>
      <c r="H16" s="14" t="s">
        <v>35</v>
      </c>
      <c r="I16" s="502" t="s">
        <v>36</v>
      </c>
    </row>
    <row r="17" spans="1:10" s="15" customFormat="1" ht="21" customHeight="1">
      <c r="A17" s="112"/>
      <c r="B17" s="488" t="s">
        <v>26</v>
      </c>
      <c r="C17" s="506"/>
      <c r="D17" s="481"/>
      <c r="E17" s="423"/>
      <c r="F17" s="491"/>
      <c r="G17" s="481"/>
      <c r="H17" s="423"/>
      <c r="I17" s="503"/>
    </row>
    <row r="18" spans="1:10" s="15" customFormat="1" ht="21" customHeight="1" thickBot="1">
      <c r="A18" s="113"/>
      <c r="B18" s="490" t="s">
        <v>26</v>
      </c>
      <c r="C18" s="507"/>
      <c r="D18" s="482"/>
      <c r="E18" s="424"/>
      <c r="F18" s="492"/>
      <c r="G18" s="482"/>
      <c r="H18" s="424"/>
      <c r="I18" s="504"/>
      <c r="J18" s="484"/>
    </row>
    <row r="19" spans="1:10" s="15" customFormat="1" ht="21" customHeight="1">
      <c r="A19" s="51" t="s">
        <v>37</v>
      </c>
      <c r="B19" s="51"/>
      <c r="C19" s="51"/>
      <c r="D19" s="51"/>
      <c r="E19" s="51"/>
      <c r="F19" s="51"/>
      <c r="G19" s="51"/>
      <c r="H19" s="51"/>
      <c r="I19" s="51"/>
      <c r="J19" s="483"/>
    </row>
    <row r="20" spans="1:10" s="15" customFormat="1" ht="21" customHeight="1">
      <c r="A20" s="23"/>
      <c r="B20" s="23"/>
      <c r="C20" s="19"/>
      <c r="D20" s="19"/>
      <c r="E20" s="19"/>
      <c r="F20" s="19"/>
      <c r="G20" s="19"/>
      <c r="H20" s="19"/>
      <c r="I20" s="19"/>
      <c r="J20" s="19"/>
    </row>
    <row r="21" spans="1:10" s="15" customFormat="1" ht="11.25" customHeight="1"/>
    <row r="22" spans="1:10" s="15" customFormat="1" ht="18.75" customHeight="1" thickBot="1">
      <c r="A22" s="16" t="s">
        <v>38</v>
      </c>
      <c r="B22" s="467"/>
      <c r="C22" s="467"/>
      <c r="D22" s="467"/>
      <c r="E22" s="467"/>
      <c r="F22" s="467"/>
      <c r="G22" s="467"/>
      <c r="H22" s="467"/>
      <c r="I22" s="467"/>
    </row>
    <row r="23" spans="1:10" s="15" customFormat="1" ht="21" customHeight="1">
      <c r="A23" s="17" t="s">
        <v>39</v>
      </c>
      <c r="B23" s="18" t="s">
        <v>40</v>
      </c>
      <c r="C23" s="18" t="s">
        <v>41</v>
      </c>
      <c r="D23" s="18" t="s">
        <v>42</v>
      </c>
      <c r="E23" s="18" t="s">
        <v>43</v>
      </c>
      <c r="F23" s="18" t="s">
        <v>44</v>
      </c>
      <c r="G23" s="18" t="s">
        <v>45</v>
      </c>
      <c r="H23" s="18" t="s">
        <v>46</v>
      </c>
      <c r="I23" s="518" t="s">
        <v>736</v>
      </c>
      <c r="J23" s="519"/>
    </row>
    <row r="24" spans="1:10" s="15" customFormat="1" ht="21" customHeight="1">
      <c r="A24" s="24"/>
      <c r="B24" s="468"/>
      <c r="C24" s="468" t="s">
        <v>53</v>
      </c>
      <c r="D24" s="20"/>
      <c r="E24" s="20" t="s">
        <v>47</v>
      </c>
      <c r="F24" s="20" t="s">
        <v>54</v>
      </c>
      <c r="G24" s="20" t="s">
        <v>54</v>
      </c>
      <c r="H24" s="20" t="s">
        <v>54</v>
      </c>
      <c r="I24" s="520" t="s">
        <v>735</v>
      </c>
      <c r="J24" s="521"/>
    </row>
    <row r="25" spans="1:10" s="15" customFormat="1" ht="21" customHeight="1">
      <c r="A25" s="25"/>
      <c r="B25" s="26"/>
      <c r="C25" s="26"/>
      <c r="D25" s="27"/>
      <c r="E25" s="27" t="s">
        <v>47</v>
      </c>
      <c r="F25" s="27" t="s">
        <v>54</v>
      </c>
      <c r="G25" s="27" t="s">
        <v>54</v>
      </c>
      <c r="H25" s="27" t="s">
        <v>54</v>
      </c>
      <c r="I25" s="522" t="s">
        <v>735</v>
      </c>
      <c r="J25" s="523"/>
    </row>
    <row r="26" spans="1:10" s="15" customFormat="1" ht="21" customHeight="1">
      <c r="A26" s="25"/>
      <c r="B26" s="26"/>
      <c r="C26" s="26"/>
      <c r="D26" s="27"/>
      <c r="E26" s="27" t="s">
        <v>47</v>
      </c>
      <c r="F26" s="27" t="s">
        <v>54</v>
      </c>
      <c r="G26" s="27" t="s">
        <v>54</v>
      </c>
      <c r="H26" s="27" t="s">
        <v>54</v>
      </c>
      <c r="I26" s="522" t="s">
        <v>735</v>
      </c>
      <c r="J26" s="523"/>
    </row>
    <row r="27" spans="1:10" s="15" customFormat="1" ht="21" customHeight="1">
      <c r="A27" s="25"/>
      <c r="B27" s="26"/>
      <c r="C27" s="26"/>
      <c r="D27" s="27"/>
      <c r="E27" s="27" t="s">
        <v>47</v>
      </c>
      <c r="F27" s="27" t="s">
        <v>54</v>
      </c>
      <c r="G27" s="27" t="s">
        <v>54</v>
      </c>
      <c r="H27" s="27" t="s">
        <v>54</v>
      </c>
      <c r="I27" s="522" t="s">
        <v>735</v>
      </c>
      <c r="J27" s="523"/>
    </row>
    <row r="28" spans="1:10" s="15" customFormat="1" ht="21" customHeight="1" thickBot="1">
      <c r="A28" s="28"/>
      <c r="B28" s="22"/>
      <c r="C28" s="22"/>
      <c r="D28" s="21"/>
      <c r="E28" s="21" t="s">
        <v>47</v>
      </c>
      <c r="F28" s="21" t="s">
        <v>54</v>
      </c>
      <c r="G28" s="21" t="s">
        <v>54</v>
      </c>
      <c r="H28" s="21" t="s">
        <v>54</v>
      </c>
      <c r="I28" s="524" t="s">
        <v>735</v>
      </c>
      <c r="J28" s="525"/>
    </row>
    <row r="29" spans="1:10" s="15" customFormat="1" ht="11.25" customHeight="1"/>
    <row r="30" spans="1:10" s="15" customFormat="1" ht="18.75" customHeight="1" thickBot="1">
      <c r="A30" s="10" t="s">
        <v>48</v>
      </c>
    </row>
    <row r="31" spans="1:10" s="15" customFormat="1" ht="21">
      <c r="A31" s="118" t="s">
        <v>29</v>
      </c>
      <c r="B31" s="116"/>
      <c r="C31" s="116" t="s">
        <v>23</v>
      </c>
      <c r="D31" s="116"/>
      <c r="E31" s="117"/>
      <c r="F31" s="116"/>
      <c r="G31" s="18" t="s">
        <v>49</v>
      </c>
      <c r="H31" s="477" t="s">
        <v>25</v>
      </c>
    </row>
    <row r="32" spans="1:10" s="15" customFormat="1" ht="13.5">
      <c r="A32" s="538"/>
      <c r="B32" s="539"/>
      <c r="C32" s="546"/>
      <c r="D32" s="547"/>
      <c r="E32" s="547"/>
      <c r="F32" s="539"/>
      <c r="G32" s="20" t="s">
        <v>50</v>
      </c>
      <c r="H32" s="513" t="s">
        <v>27</v>
      </c>
    </row>
    <row r="33" spans="1:8" s="15" customFormat="1" ht="13.5" customHeight="1">
      <c r="A33" s="540"/>
      <c r="B33" s="541"/>
      <c r="C33" s="548"/>
      <c r="D33" s="549"/>
      <c r="E33" s="549"/>
      <c r="F33" s="541"/>
      <c r="G33" s="27" t="s">
        <v>55</v>
      </c>
      <c r="H33" s="514"/>
    </row>
    <row r="34" spans="1:8" s="15" customFormat="1" ht="13.5">
      <c r="A34" s="542"/>
      <c r="B34" s="543"/>
      <c r="C34" s="550"/>
      <c r="D34" s="551"/>
      <c r="E34" s="551"/>
      <c r="F34" s="543"/>
      <c r="G34" s="27" t="s">
        <v>50</v>
      </c>
      <c r="H34" s="515" t="s">
        <v>27</v>
      </c>
    </row>
    <row r="35" spans="1:8" s="15" customFormat="1" ht="13.5" customHeight="1">
      <c r="A35" s="540"/>
      <c r="B35" s="541"/>
      <c r="C35" s="548"/>
      <c r="D35" s="549"/>
      <c r="E35" s="549"/>
      <c r="F35" s="541"/>
      <c r="G35" s="27" t="s">
        <v>55</v>
      </c>
      <c r="H35" s="516"/>
    </row>
    <row r="36" spans="1:8" s="15" customFormat="1" ht="13.5">
      <c r="A36" s="542"/>
      <c r="B36" s="543"/>
      <c r="C36" s="550"/>
      <c r="D36" s="551"/>
      <c r="E36" s="551"/>
      <c r="F36" s="543"/>
      <c r="G36" s="27" t="s">
        <v>50</v>
      </c>
      <c r="H36" s="515" t="s">
        <v>27</v>
      </c>
    </row>
    <row r="37" spans="1:8" s="15" customFormat="1" ht="13.5" customHeight="1" thickBot="1">
      <c r="A37" s="544"/>
      <c r="B37" s="545"/>
      <c r="C37" s="552"/>
      <c r="D37" s="553"/>
      <c r="E37" s="553"/>
      <c r="F37" s="545"/>
      <c r="G37" s="21" t="s">
        <v>55</v>
      </c>
      <c r="H37" s="517"/>
    </row>
    <row r="38" spans="1:8" s="15" customFormat="1" ht="11.25" customHeight="1"/>
    <row r="39" spans="1:8" s="15" customFormat="1" ht="18.75" customHeight="1" thickBot="1">
      <c r="A39" s="10" t="s">
        <v>51</v>
      </c>
    </row>
    <row r="40" spans="1:8" s="15" customFormat="1" ht="21" customHeight="1">
      <c r="A40" s="118" t="s">
        <v>52</v>
      </c>
      <c r="B40" s="116"/>
      <c r="C40" s="117" t="s">
        <v>23</v>
      </c>
      <c r="D40" s="115"/>
      <c r="E40" s="115"/>
      <c r="F40" s="486"/>
      <c r="G40" s="12" t="s">
        <v>737</v>
      </c>
      <c r="H40" s="487" t="s">
        <v>25</v>
      </c>
    </row>
    <row r="41" spans="1:8" s="15" customFormat="1" ht="21" customHeight="1">
      <c r="A41" s="554"/>
      <c r="B41" s="534"/>
      <c r="C41" s="532"/>
      <c r="D41" s="533"/>
      <c r="E41" s="533"/>
      <c r="F41" s="534"/>
      <c r="G41" s="488" t="s">
        <v>738</v>
      </c>
      <c r="H41" s="478" t="s">
        <v>27</v>
      </c>
    </row>
    <row r="42" spans="1:8" s="15" customFormat="1" ht="21" customHeight="1">
      <c r="A42" s="555"/>
      <c r="B42" s="556"/>
      <c r="C42" s="558"/>
      <c r="D42" s="559"/>
      <c r="E42" s="559"/>
      <c r="F42" s="556"/>
      <c r="G42" s="489" t="s">
        <v>738</v>
      </c>
      <c r="H42" s="485" t="s">
        <v>27</v>
      </c>
    </row>
    <row r="43" spans="1:8" s="15" customFormat="1" ht="21" customHeight="1" thickBot="1">
      <c r="A43" s="557"/>
      <c r="B43" s="537"/>
      <c r="C43" s="535"/>
      <c r="D43" s="536"/>
      <c r="E43" s="536"/>
      <c r="F43" s="537"/>
      <c r="G43" s="490" t="s">
        <v>738</v>
      </c>
      <c r="H43" s="479" t="s">
        <v>27</v>
      </c>
    </row>
    <row r="44" spans="1:8" ht="20.100000000000001" customHeight="1"/>
    <row r="45" spans="1:8" ht="18.75">
      <c r="A45" s="9" t="s">
        <v>56</v>
      </c>
    </row>
    <row r="46" spans="1:8" ht="20.100000000000001" customHeight="1"/>
    <row r="47" spans="1:8" s="1" customFormat="1" ht="20.100000000000001" customHeight="1">
      <c r="A47" s="1" t="s">
        <v>528</v>
      </c>
    </row>
    <row r="48" spans="1:8" s="1" customFormat="1" ht="20.100000000000001" customHeight="1">
      <c r="A48" s="1" t="s">
        <v>529</v>
      </c>
    </row>
    <row r="49" spans="1:1" s="1" customFormat="1" ht="20.100000000000001" customHeight="1">
      <c r="A49" s="1" t="s">
        <v>527</v>
      </c>
    </row>
    <row r="50" spans="1:1" s="1" customFormat="1" ht="20.100000000000001" customHeight="1">
      <c r="A50" s="1" t="s">
        <v>530</v>
      </c>
    </row>
    <row r="51" spans="1:1" s="1" customFormat="1" ht="20.100000000000001" customHeight="1"/>
    <row r="52" spans="1:1" s="1" customFormat="1" ht="20.100000000000001" customHeight="1"/>
    <row r="53" spans="1:1" s="1" customFormat="1" ht="20.100000000000001" customHeight="1">
      <c r="A53" s="1" t="s">
        <v>57</v>
      </c>
    </row>
    <row r="54" spans="1:1" s="1" customFormat="1" ht="20.100000000000001" customHeight="1">
      <c r="A54" s="1" t="s">
        <v>412</v>
      </c>
    </row>
    <row r="55" spans="1:1" s="1" customFormat="1" ht="20.100000000000001" customHeight="1">
      <c r="A55" s="1" t="s">
        <v>413</v>
      </c>
    </row>
    <row r="56" spans="1:1" s="1" customFormat="1" ht="20.100000000000001" customHeight="1"/>
    <row r="57" spans="1:1" s="1" customFormat="1" ht="20.100000000000001" customHeight="1">
      <c r="A57" s="1" t="s">
        <v>58</v>
      </c>
    </row>
    <row r="58" spans="1:1" s="1" customFormat="1" ht="20.100000000000001" customHeight="1">
      <c r="A58" s="1" t="s">
        <v>59</v>
      </c>
    </row>
    <row r="59" spans="1:1" s="1" customFormat="1" ht="20.100000000000001" customHeight="1">
      <c r="A59" s="1" t="s">
        <v>92</v>
      </c>
    </row>
    <row r="60" spans="1:1" s="1" customFormat="1" ht="20.100000000000001" customHeight="1">
      <c r="A60" s="1" t="s">
        <v>93</v>
      </c>
    </row>
    <row r="61" spans="1:1" s="1" customFormat="1" ht="20.100000000000001" customHeight="1">
      <c r="A61" s="1" t="s">
        <v>95</v>
      </c>
    </row>
    <row r="62" spans="1:1" s="1" customFormat="1" ht="20.100000000000001" customHeight="1">
      <c r="A62" s="1" t="s">
        <v>94</v>
      </c>
    </row>
    <row r="63" spans="1:1" s="1" customFormat="1" ht="20.100000000000001" customHeight="1"/>
    <row r="64" spans="1:1" s="1" customFormat="1" ht="20.100000000000001" customHeight="1">
      <c r="A64" s="1" t="s">
        <v>60</v>
      </c>
    </row>
    <row r="65" spans="1:1" s="1" customFormat="1" ht="20.100000000000001" customHeight="1">
      <c r="A65" s="1" t="s">
        <v>511</v>
      </c>
    </row>
    <row r="66" spans="1:1" s="1" customFormat="1" ht="20.100000000000001" customHeight="1">
      <c r="A66" s="1" t="s">
        <v>510</v>
      </c>
    </row>
    <row r="67" spans="1:1" s="1" customFormat="1" ht="20.100000000000001" customHeight="1">
      <c r="A67" s="1" t="s">
        <v>61</v>
      </c>
    </row>
    <row r="68" spans="1:1" s="1" customFormat="1" ht="20.100000000000001" customHeight="1">
      <c r="A68" s="1" t="s">
        <v>96</v>
      </c>
    </row>
    <row r="69" spans="1:1" s="1" customFormat="1" ht="20.100000000000001" customHeight="1">
      <c r="A69" s="1" t="s">
        <v>97</v>
      </c>
    </row>
    <row r="70" spans="1:1" s="1" customFormat="1" ht="20.100000000000001" customHeight="1"/>
    <row r="71" spans="1:1" s="1" customFormat="1" ht="20.100000000000001" customHeight="1">
      <c r="A71" s="1" t="s">
        <v>62</v>
      </c>
    </row>
    <row r="72" spans="1:1" s="1" customFormat="1" ht="20.100000000000001" customHeight="1">
      <c r="A72" s="1" t="s">
        <v>751</v>
      </c>
    </row>
    <row r="73" spans="1:1" s="1" customFormat="1" ht="20.100000000000001" customHeight="1">
      <c r="A73" s="1" t="s">
        <v>750</v>
      </c>
    </row>
    <row r="74" spans="1:1" s="1" customFormat="1" ht="20.100000000000001" customHeight="1"/>
    <row r="75" spans="1:1" s="1" customFormat="1" ht="20.100000000000001" customHeight="1">
      <c r="A75" s="1" t="s">
        <v>63</v>
      </c>
    </row>
    <row r="76" spans="1:1" s="1" customFormat="1" ht="20.100000000000001" customHeight="1">
      <c r="A76" s="1" t="s">
        <v>414</v>
      </c>
    </row>
    <row r="77" spans="1:1" s="1" customFormat="1" ht="20.100000000000001" customHeight="1">
      <c r="A77" s="1" t="s">
        <v>64</v>
      </c>
    </row>
    <row r="78" spans="1:1" s="1" customFormat="1" ht="20.100000000000001" customHeight="1">
      <c r="A78" s="1" t="s">
        <v>98</v>
      </c>
    </row>
    <row r="79" spans="1:1" s="1" customFormat="1" ht="20.100000000000001" customHeight="1">
      <c r="A79" s="1" t="s">
        <v>99</v>
      </c>
    </row>
    <row r="80" spans="1:1" s="1" customFormat="1" ht="20.100000000000001" customHeight="1"/>
    <row r="81" spans="1:6" s="1" customFormat="1" ht="20.100000000000001" customHeight="1">
      <c r="A81" s="1" t="s">
        <v>65</v>
      </c>
    </row>
    <row r="82" spans="1:6" s="1" customFormat="1" ht="20.100000000000001" customHeight="1">
      <c r="A82" s="1" t="s">
        <v>512</v>
      </c>
    </row>
    <row r="83" spans="1:6" s="1" customFormat="1" ht="20.100000000000001" customHeight="1"/>
    <row r="84" spans="1:6" s="1" customFormat="1" ht="20.100000000000001" customHeight="1">
      <c r="A84" s="1" t="s">
        <v>66</v>
      </c>
    </row>
    <row r="85" spans="1:6" s="1" customFormat="1" ht="20.100000000000001" customHeight="1">
      <c r="A85" s="1" t="s">
        <v>100</v>
      </c>
    </row>
    <row r="86" spans="1:6" s="1" customFormat="1" ht="20.100000000000001" customHeight="1">
      <c r="A86" s="1" t="s">
        <v>101</v>
      </c>
    </row>
    <row r="87" spans="1:6" s="1" customFormat="1" ht="20.100000000000001" customHeight="1"/>
    <row r="88" spans="1:6" s="1" customFormat="1" ht="20.100000000000001" customHeight="1">
      <c r="A88" s="1" t="s">
        <v>102</v>
      </c>
    </row>
    <row r="89" spans="1:6" s="1" customFormat="1" ht="20.100000000000001" customHeight="1">
      <c r="A89" s="1" t="s">
        <v>103</v>
      </c>
    </row>
    <row r="90" spans="1:6" s="1" customFormat="1" ht="20.100000000000001" customHeight="1"/>
    <row r="91" spans="1:6" s="1" customFormat="1" ht="20.100000000000001" customHeight="1">
      <c r="A91" s="351" t="s">
        <v>604</v>
      </c>
      <c r="B91" s="351"/>
      <c r="C91" s="351"/>
      <c r="D91" s="351"/>
      <c r="E91" s="351"/>
      <c r="F91" s="351"/>
    </row>
    <row r="92" spans="1:6" s="1" customFormat="1" ht="20.100000000000001" customHeight="1">
      <c r="A92" s="351" t="s">
        <v>645</v>
      </c>
      <c r="B92" s="351"/>
      <c r="C92" s="351"/>
      <c r="D92" s="351"/>
      <c r="E92" s="351"/>
      <c r="F92" s="351"/>
    </row>
    <row r="93" spans="1:6" s="1" customFormat="1" ht="20.100000000000001" customHeight="1">
      <c r="A93" s="351" t="s">
        <v>605</v>
      </c>
      <c r="B93" s="351"/>
      <c r="C93" s="351"/>
      <c r="D93" s="351"/>
      <c r="E93" s="351"/>
      <c r="F93" s="351"/>
    </row>
    <row r="94" spans="1:6" s="1" customFormat="1" ht="20.100000000000001" customHeight="1">
      <c r="A94" s="351" t="s">
        <v>608</v>
      </c>
      <c r="B94" s="351"/>
      <c r="C94" s="351"/>
      <c r="D94" s="351"/>
      <c r="E94" s="351"/>
      <c r="F94" s="351"/>
    </row>
    <row r="95" spans="1:6" s="1" customFormat="1" ht="20.100000000000001" customHeight="1">
      <c r="A95" s="351"/>
      <c r="B95" s="351" t="s">
        <v>607</v>
      </c>
      <c r="C95" s="351"/>
      <c r="D95" s="351"/>
      <c r="E95" s="351"/>
      <c r="F95" s="351"/>
    </row>
    <row r="96" spans="1:6" s="1" customFormat="1" ht="20.100000000000001" customHeight="1">
      <c r="A96" s="351"/>
      <c r="B96" s="351" t="s">
        <v>606</v>
      </c>
      <c r="C96" s="351"/>
      <c r="D96" s="351"/>
      <c r="E96" s="351"/>
      <c r="F96" s="351"/>
    </row>
    <row r="97" spans="1:6" s="1" customFormat="1" ht="20.100000000000001" customHeight="1">
      <c r="A97" s="351"/>
      <c r="B97" s="351"/>
      <c r="C97" s="351"/>
      <c r="D97" s="351"/>
      <c r="E97" s="351"/>
      <c r="F97" s="351"/>
    </row>
    <row r="98" spans="1:6" s="1" customFormat="1" ht="20.100000000000001" customHeight="1">
      <c r="A98" s="1" t="s">
        <v>752</v>
      </c>
    </row>
    <row r="99" spans="1:6" s="1" customFormat="1" ht="20.100000000000001" customHeight="1">
      <c r="A99" s="1" t="s">
        <v>513</v>
      </c>
    </row>
    <row r="100" spans="1:6" s="1" customFormat="1" ht="20.100000000000001" customHeight="1">
      <c r="A100" s="1" t="s">
        <v>514</v>
      </c>
    </row>
    <row r="101" spans="1:6" s="1" customFormat="1" ht="20.100000000000001" customHeight="1"/>
    <row r="102" spans="1:6" s="1" customFormat="1" ht="20.100000000000001" customHeight="1">
      <c r="A102" s="1" t="s">
        <v>104</v>
      </c>
    </row>
    <row r="103" spans="1:6" s="1" customFormat="1" ht="20.100000000000001" customHeight="1">
      <c r="A103" s="1" t="s">
        <v>105</v>
      </c>
    </row>
    <row r="104" spans="1:6" s="1" customFormat="1" ht="20.100000000000001" customHeight="1"/>
    <row r="105" spans="1:6" s="1" customFormat="1" ht="20.100000000000001" customHeight="1">
      <c r="A105" s="1" t="s">
        <v>106</v>
      </c>
    </row>
    <row r="106" spans="1:6" s="1" customFormat="1" ht="20.100000000000001" customHeight="1">
      <c r="A106" s="1" t="s">
        <v>103</v>
      </c>
    </row>
    <row r="107" spans="1:6" s="1" customFormat="1" ht="20.100000000000001" customHeight="1">
      <c r="A107" s="351" t="s">
        <v>753</v>
      </c>
      <c r="B107" s="351"/>
      <c r="C107" s="351"/>
      <c r="D107" s="351"/>
      <c r="E107" s="351"/>
      <c r="F107" s="351"/>
    </row>
  </sheetData>
  <mergeCells count="26">
    <mergeCell ref="A41:B41"/>
    <mergeCell ref="A42:B42"/>
    <mergeCell ref="A43:B43"/>
    <mergeCell ref="C41:F41"/>
    <mergeCell ref="C42:F42"/>
    <mergeCell ref="C43:F43"/>
    <mergeCell ref="A32:B33"/>
    <mergeCell ref="A36:B37"/>
    <mergeCell ref="C32:F33"/>
    <mergeCell ref="C34:F35"/>
    <mergeCell ref="C36:F37"/>
    <mergeCell ref="A34:B35"/>
    <mergeCell ref="A8:B8"/>
    <mergeCell ref="C8:F8"/>
    <mergeCell ref="B4:C4"/>
    <mergeCell ref="C12:F12"/>
    <mergeCell ref="C13:F13"/>
    <mergeCell ref="H32:H33"/>
    <mergeCell ref="H34:H35"/>
    <mergeCell ref="H36:H37"/>
    <mergeCell ref="I23:J23"/>
    <mergeCell ref="I24:J24"/>
    <mergeCell ref="I25:J25"/>
    <mergeCell ref="I26:J26"/>
    <mergeCell ref="I27:J27"/>
    <mergeCell ref="I28:J28"/>
  </mergeCells>
  <phoneticPr fontId="5"/>
  <printOptions horizontalCentered="1"/>
  <pageMargins left="0.59055118110236227" right="0.39370078740157483" top="0.78740157480314965" bottom="0.78740157480314965" header="0.51181102362204722" footer="0.51181102362204722"/>
  <pageSetup paperSize="9" orientation="portrait" r:id="rId1"/>
  <headerFooter alignWithMargins="0"/>
  <rowBreaks count="2" manualBreakCount="2">
    <brk id="43" max="9" man="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showWhiteSpace="0" view="pageBreakPreview" zoomScaleNormal="100" zoomScaleSheetLayoutView="100" workbookViewId="0">
      <selection activeCell="K23" sqref="K23"/>
    </sheetView>
  </sheetViews>
  <sheetFormatPr defaultRowHeight="14.25"/>
  <cols>
    <col min="1" max="9" width="9" style="7"/>
    <col min="10" max="10" width="13.125" style="7" customWidth="1"/>
    <col min="11" max="16384" width="9" style="7"/>
  </cols>
  <sheetData>
    <row r="1" spans="1:10" s="475" customFormat="1" ht="13.5">
      <c r="J1" s="475" t="s">
        <v>18</v>
      </c>
    </row>
    <row r="2" spans="1:10" s="475" customFormat="1" ht="26.25" customHeight="1">
      <c r="A2" s="114" t="s">
        <v>19</v>
      </c>
      <c r="B2" s="114"/>
      <c r="C2" s="114"/>
      <c r="D2" s="114"/>
      <c r="E2" s="114"/>
      <c r="F2" s="114"/>
      <c r="G2" s="114"/>
      <c r="H2" s="114"/>
      <c r="I2" s="114"/>
      <c r="J2" s="114"/>
    </row>
    <row r="3" spans="1:10" s="475" customFormat="1" ht="18.75" customHeight="1">
      <c r="A3" s="10" t="s">
        <v>20</v>
      </c>
      <c r="B3" s="10"/>
    </row>
    <row r="4" spans="1:10" s="475" customFormat="1" ht="30" customHeight="1" thickBot="1">
      <c r="B4" s="570" t="s">
        <v>638</v>
      </c>
      <c r="C4" s="570"/>
    </row>
    <row r="5" spans="1:10" s="475" customFormat="1" ht="18.75" customHeight="1">
      <c r="A5" s="10" t="s">
        <v>21</v>
      </c>
    </row>
    <row r="6" spans="1:10" s="475" customFormat="1" ht="18.75" customHeight="1" thickBot="1">
      <c r="A6" s="16" t="s">
        <v>22</v>
      </c>
    </row>
    <row r="7" spans="1:10" s="475" customFormat="1" ht="21" customHeight="1">
      <c r="A7" s="118" t="s">
        <v>52</v>
      </c>
      <c r="B7" s="116"/>
      <c r="C7" s="116" t="s">
        <v>23</v>
      </c>
      <c r="D7" s="116"/>
      <c r="E7" s="117"/>
      <c r="F7" s="119"/>
      <c r="G7" s="11"/>
    </row>
    <row r="8" spans="1:10" s="475" customFormat="1" ht="21" customHeight="1" thickBot="1">
      <c r="A8" s="571" t="s">
        <v>633</v>
      </c>
      <c r="B8" s="572"/>
      <c r="C8" s="573" t="s">
        <v>643</v>
      </c>
      <c r="D8" s="574"/>
      <c r="E8" s="574"/>
      <c r="F8" s="575"/>
      <c r="G8" s="11"/>
    </row>
    <row r="9" spans="1:10" s="475" customFormat="1" ht="11.25" customHeight="1">
      <c r="A9" s="19"/>
      <c r="B9" s="19"/>
      <c r="C9" s="19"/>
      <c r="D9" s="19"/>
      <c r="E9" s="19"/>
      <c r="F9" s="19"/>
      <c r="G9" s="11"/>
    </row>
    <row r="10" spans="1:10" s="475" customFormat="1" ht="18.75" customHeight="1" thickBot="1">
      <c r="A10" s="16" t="s">
        <v>24</v>
      </c>
      <c r="B10" s="16"/>
      <c r="G10" s="11"/>
    </row>
    <row r="11" spans="1:10" s="475" customFormat="1" ht="21" customHeight="1">
      <c r="A11" s="118" t="s">
        <v>52</v>
      </c>
      <c r="B11" s="116"/>
      <c r="C11" s="116" t="s">
        <v>23</v>
      </c>
      <c r="D11" s="116"/>
      <c r="E11" s="117"/>
      <c r="F11" s="116"/>
      <c r="G11" s="477" t="s">
        <v>25</v>
      </c>
    </row>
    <row r="12" spans="1:10" s="475" customFormat="1" ht="21" customHeight="1">
      <c r="A12" s="347" t="s">
        <v>633</v>
      </c>
      <c r="B12" s="110" t="s">
        <v>26</v>
      </c>
      <c r="C12" s="576" t="s">
        <v>643</v>
      </c>
      <c r="D12" s="577"/>
      <c r="E12" s="577"/>
      <c r="F12" s="578"/>
      <c r="G12" s="494" t="s">
        <v>642</v>
      </c>
    </row>
    <row r="13" spans="1:10" s="475" customFormat="1" ht="21" customHeight="1" thickBot="1">
      <c r="A13" s="113"/>
      <c r="B13" s="111" t="s">
        <v>26</v>
      </c>
      <c r="C13" s="535"/>
      <c r="D13" s="536"/>
      <c r="E13" s="536"/>
      <c r="F13" s="537"/>
      <c r="G13" s="479" t="s">
        <v>27</v>
      </c>
    </row>
    <row r="14" spans="1:10" s="475" customFormat="1" ht="11.25" customHeight="1"/>
    <row r="15" spans="1:10" s="475" customFormat="1" ht="18.75" customHeight="1" thickBot="1">
      <c r="A15" s="13" t="s">
        <v>28</v>
      </c>
    </row>
    <row r="16" spans="1:10" s="475" customFormat="1" ht="21" customHeight="1">
      <c r="A16" s="118" t="s">
        <v>29</v>
      </c>
      <c r="B16" s="115"/>
      <c r="C16" s="505" t="s">
        <v>30</v>
      </c>
      <c r="D16" s="480" t="s">
        <v>31</v>
      </c>
      <c r="E16" s="14" t="s">
        <v>32</v>
      </c>
      <c r="F16" s="501" t="s">
        <v>33</v>
      </c>
      <c r="G16" s="480" t="s">
        <v>34</v>
      </c>
      <c r="H16" s="14" t="s">
        <v>35</v>
      </c>
      <c r="I16" s="502" t="s">
        <v>36</v>
      </c>
    </row>
    <row r="17" spans="1:10" s="475" customFormat="1" ht="21" customHeight="1">
      <c r="A17" s="347" t="s">
        <v>633</v>
      </c>
      <c r="B17" s="488" t="s">
        <v>26</v>
      </c>
      <c r="C17" s="508" t="s">
        <v>739</v>
      </c>
      <c r="D17" s="481"/>
      <c r="E17" s="425" t="s">
        <v>640</v>
      </c>
      <c r="F17" s="493" t="s">
        <v>739</v>
      </c>
      <c r="G17" s="481"/>
      <c r="H17" s="423"/>
      <c r="I17" s="503"/>
    </row>
    <row r="18" spans="1:10" s="475" customFormat="1" ht="21" customHeight="1" thickBot="1">
      <c r="A18" s="113"/>
      <c r="B18" s="490" t="s">
        <v>26</v>
      </c>
      <c r="C18" s="507"/>
      <c r="D18" s="482"/>
      <c r="E18" s="424"/>
      <c r="F18" s="492"/>
      <c r="G18" s="482"/>
      <c r="H18" s="424"/>
      <c r="I18" s="504"/>
      <c r="J18" s="484"/>
    </row>
    <row r="19" spans="1:10" s="475" customFormat="1" ht="21" customHeight="1">
      <c r="A19" s="51" t="s">
        <v>37</v>
      </c>
      <c r="B19" s="51"/>
      <c r="C19" s="51"/>
      <c r="D19" s="51"/>
      <c r="E19" s="51"/>
      <c r="F19" s="51"/>
      <c r="G19" s="51"/>
      <c r="H19" s="51"/>
      <c r="I19" s="51"/>
      <c r="J19" s="483"/>
    </row>
    <row r="20" spans="1:10" s="475" customFormat="1" ht="21" customHeight="1">
      <c r="A20" s="23"/>
      <c r="B20" s="23"/>
      <c r="C20" s="19"/>
      <c r="D20" s="19"/>
      <c r="E20" s="19"/>
      <c r="F20" s="19"/>
      <c r="G20" s="19"/>
      <c r="H20" s="19"/>
      <c r="I20" s="19"/>
      <c r="J20" s="19"/>
    </row>
    <row r="21" spans="1:10" s="475" customFormat="1" ht="11.25" customHeight="1"/>
    <row r="22" spans="1:10" s="475" customFormat="1" ht="18.75" customHeight="1" thickBot="1">
      <c r="A22" s="16" t="s">
        <v>38</v>
      </c>
    </row>
    <row r="23" spans="1:10" s="475" customFormat="1" ht="21" customHeight="1">
      <c r="A23" s="17" t="s">
        <v>39</v>
      </c>
      <c r="B23" s="18" t="s">
        <v>40</v>
      </c>
      <c r="C23" s="18" t="s">
        <v>41</v>
      </c>
      <c r="D23" s="18" t="s">
        <v>42</v>
      </c>
      <c r="E23" s="18" t="s">
        <v>43</v>
      </c>
      <c r="F23" s="18" t="s">
        <v>44</v>
      </c>
      <c r="G23" s="18" t="s">
        <v>45</v>
      </c>
      <c r="H23" s="18" t="s">
        <v>46</v>
      </c>
      <c r="I23" s="518" t="s">
        <v>736</v>
      </c>
      <c r="J23" s="519"/>
    </row>
    <row r="24" spans="1:10" s="475" customFormat="1" ht="21">
      <c r="A24" s="348">
        <v>1</v>
      </c>
      <c r="B24" s="476" t="s">
        <v>639</v>
      </c>
      <c r="C24" s="476" t="s">
        <v>740</v>
      </c>
      <c r="D24" s="495" t="s">
        <v>741</v>
      </c>
      <c r="E24" s="349" t="s">
        <v>742</v>
      </c>
      <c r="F24" s="349" t="s">
        <v>743</v>
      </c>
      <c r="G24" s="349" t="s">
        <v>744</v>
      </c>
      <c r="H24" s="349" t="s">
        <v>745</v>
      </c>
      <c r="I24" s="520" t="s">
        <v>746</v>
      </c>
      <c r="J24" s="521"/>
    </row>
    <row r="25" spans="1:10" s="475" customFormat="1" ht="21" customHeight="1">
      <c r="A25" s="25"/>
      <c r="B25" s="26"/>
      <c r="C25" s="26"/>
      <c r="D25" s="27"/>
      <c r="E25" s="27" t="s">
        <v>47</v>
      </c>
      <c r="F25" s="27" t="s">
        <v>54</v>
      </c>
      <c r="G25" s="27" t="s">
        <v>54</v>
      </c>
      <c r="H25" s="27" t="s">
        <v>54</v>
      </c>
      <c r="I25" s="522" t="s">
        <v>735</v>
      </c>
      <c r="J25" s="523"/>
    </row>
    <row r="26" spans="1:10" s="475" customFormat="1" ht="21" customHeight="1">
      <c r="A26" s="25"/>
      <c r="B26" s="26"/>
      <c r="C26" s="26"/>
      <c r="D26" s="27"/>
      <c r="E26" s="27" t="s">
        <v>47</v>
      </c>
      <c r="F26" s="27" t="s">
        <v>54</v>
      </c>
      <c r="G26" s="27" t="s">
        <v>54</v>
      </c>
      <c r="H26" s="27" t="s">
        <v>54</v>
      </c>
      <c r="I26" s="522" t="s">
        <v>735</v>
      </c>
      <c r="J26" s="523"/>
    </row>
    <row r="27" spans="1:10" s="475" customFormat="1" ht="21" customHeight="1">
      <c r="A27" s="25"/>
      <c r="B27" s="26"/>
      <c r="C27" s="26"/>
      <c r="D27" s="27"/>
      <c r="E27" s="27" t="s">
        <v>47</v>
      </c>
      <c r="F27" s="27" t="s">
        <v>54</v>
      </c>
      <c r="G27" s="27" t="s">
        <v>54</v>
      </c>
      <c r="H27" s="27" t="s">
        <v>54</v>
      </c>
      <c r="I27" s="522" t="s">
        <v>735</v>
      </c>
      <c r="J27" s="523"/>
    </row>
    <row r="28" spans="1:10" s="475" customFormat="1" ht="21" customHeight="1" thickBot="1">
      <c r="A28" s="28"/>
      <c r="B28" s="22"/>
      <c r="C28" s="22"/>
      <c r="D28" s="21"/>
      <c r="E28" s="21" t="s">
        <v>47</v>
      </c>
      <c r="F28" s="21" t="s">
        <v>54</v>
      </c>
      <c r="G28" s="21" t="s">
        <v>54</v>
      </c>
      <c r="H28" s="21" t="s">
        <v>54</v>
      </c>
      <c r="I28" s="524" t="s">
        <v>735</v>
      </c>
      <c r="J28" s="525"/>
    </row>
    <row r="29" spans="1:10" s="475" customFormat="1" ht="11.25" customHeight="1"/>
    <row r="30" spans="1:10" s="475" customFormat="1" ht="18.75" customHeight="1" thickBot="1">
      <c r="A30" s="10" t="s">
        <v>48</v>
      </c>
    </row>
    <row r="31" spans="1:10" s="475" customFormat="1" ht="21">
      <c r="A31" s="118" t="s">
        <v>29</v>
      </c>
      <c r="B31" s="116"/>
      <c r="C31" s="116" t="s">
        <v>23</v>
      </c>
      <c r="D31" s="116"/>
      <c r="E31" s="117"/>
      <c r="F31" s="116"/>
      <c r="G31" s="18" t="s">
        <v>49</v>
      </c>
      <c r="H31" s="477" t="s">
        <v>25</v>
      </c>
    </row>
    <row r="32" spans="1:10" s="475" customFormat="1" ht="13.5">
      <c r="A32" s="560" t="s">
        <v>633</v>
      </c>
      <c r="B32" s="561"/>
      <c r="C32" s="564" t="s">
        <v>644</v>
      </c>
      <c r="D32" s="565"/>
      <c r="E32" s="565"/>
      <c r="F32" s="561"/>
      <c r="G32" s="349" t="s">
        <v>641</v>
      </c>
      <c r="H32" s="568" t="s">
        <v>642</v>
      </c>
    </row>
    <row r="33" spans="1:8" s="475" customFormat="1" ht="13.5" customHeight="1">
      <c r="A33" s="562"/>
      <c r="B33" s="563"/>
      <c r="C33" s="566"/>
      <c r="D33" s="567"/>
      <c r="E33" s="567"/>
      <c r="F33" s="563"/>
      <c r="G33" s="350" t="s">
        <v>747</v>
      </c>
      <c r="H33" s="569"/>
    </row>
    <row r="34" spans="1:8" s="475" customFormat="1" ht="13.5">
      <c r="A34" s="542"/>
      <c r="B34" s="543"/>
      <c r="C34" s="550"/>
      <c r="D34" s="551"/>
      <c r="E34" s="551"/>
      <c r="F34" s="543"/>
      <c r="G34" s="27" t="s">
        <v>50</v>
      </c>
      <c r="H34" s="515" t="s">
        <v>27</v>
      </c>
    </row>
    <row r="35" spans="1:8" s="475" customFormat="1" ht="13.5" customHeight="1">
      <c r="A35" s="540"/>
      <c r="B35" s="541"/>
      <c r="C35" s="548"/>
      <c r="D35" s="549"/>
      <c r="E35" s="549"/>
      <c r="F35" s="541"/>
      <c r="G35" s="27" t="s">
        <v>55</v>
      </c>
      <c r="H35" s="516"/>
    </row>
    <row r="36" spans="1:8" s="475" customFormat="1" ht="13.5">
      <c r="A36" s="542"/>
      <c r="B36" s="543"/>
      <c r="C36" s="550"/>
      <c r="D36" s="551"/>
      <c r="E36" s="551"/>
      <c r="F36" s="543"/>
      <c r="G36" s="27" t="s">
        <v>50</v>
      </c>
      <c r="H36" s="515" t="s">
        <v>27</v>
      </c>
    </row>
    <row r="37" spans="1:8" s="475" customFormat="1" ht="13.5" customHeight="1" thickBot="1">
      <c r="A37" s="544"/>
      <c r="B37" s="545"/>
      <c r="C37" s="552"/>
      <c r="D37" s="553"/>
      <c r="E37" s="553"/>
      <c r="F37" s="545"/>
      <c r="G37" s="21" t="s">
        <v>55</v>
      </c>
      <c r="H37" s="517"/>
    </row>
    <row r="38" spans="1:8" s="475" customFormat="1" ht="11.25" customHeight="1"/>
    <row r="39" spans="1:8" s="475" customFormat="1" ht="18.75" customHeight="1" thickBot="1">
      <c r="A39" s="10" t="s">
        <v>51</v>
      </c>
    </row>
    <row r="40" spans="1:8" s="475" customFormat="1" ht="21" customHeight="1">
      <c r="A40" s="118" t="s">
        <v>52</v>
      </c>
      <c r="B40" s="116"/>
      <c r="C40" s="117" t="s">
        <v>23</v>
      </c>
      <c r="D40" s="115"/>
      <c r="E40" s="115"/>
      <c r="F40" s="486"/>
      <c r="G40" s="12" t="s">
        <v>737</v>
      </c>
      <c r="H40" s="487" t="s">
        <v>25</v>
      </c>
    </row>
    <row r="41" spans="1:8" s="475" customFormat="1" ht="21" customHeight="1">
      <c r="A41" s="579" t="s">
        <v>633</v>
      </c>
      <c r="B41" s="578"/>
      <c r="C41" s="576" t="s">
        <v>748</v>
      </c>
      <c r="D41" s="577"/>
      <c r="E41" s="577"/>
      <c r="F41" s="578"/>
      <c r="G41" s="496" t="s">
        <v>749</v>
      </c>
      <c r="H41" s="494" t="s">
        <v>642</v>
      </c>
    </row>
    <row r="42" spans="1:8" s="475" customFormat="1" ht="21" customHeight="1">
      <c r="A42" s="555"/>
      <c r="B42" s="556"/>
      <c r="C42" s="558"/>
      <c r="D42" s="559"/>
      <c r="E42" s="559"/>
      <c r="F42" s="556"/>
      <c r="G42" s="489" t="s">
        <v>738</v>
      </c>
      <c r="H42" s="485" t="s">
        <v>27</v>
      </c>
    </row>
    <row r="43" spans="1:8" s="475" customFormat="1" ht="21" customHeight="1" thickBot="1">
      <c r="A43" s="557"/>
      <c r="B43" s="537"/>
      <c r="C43" s="535"/>
      <c r="D43" s="536"/>
      <c r="E43" s="536"/>
      <c r="F43" s="537"/>
      <c r="G43" s="490" t="s">
        <v>738</v>
      </c>
      <c r="H43" s="479" t="s">
        <v>27</v>
      </c>
    </row>
  </sheetData>
  <mergeCells count="26">
    <mergeCell ref="A41:B41"/>
    <mergeCell ref="C41:F41"/>
    <mergeCell ref="A42:B42"/>
    <mergeCell ref="C42:F42"/>
    <mergeCell ref="A43:B43"/>
    <mergeCell ref="C43:F43"/>
    <mergeCell ref="A34:B35"/>
    <mergeCell ref="C34:F35"/>
    <mergeCell ref="H34:H35"/>
    <mergeCell ref="A36:B37"/>
    <mergeCell ref="C36:F37"/>
    <mergeCell ref="H36:H37"/>
    <mergeCell ref="I23:J23"/>
    <mergeCell ref="A32:B33"/>
    <mergeCell ref="C32:F33"/>
    <mergeCell ref="H32:H33"/>
    <mergeCell ref="B4:C4"/>
    <mergeCell ref="A8:B8"/>
    <mergeCell ref="C8:F8"/>
    <mergeCell ref="C12:F12"/>
    <mergeCell ref="C13:F13"/>
    <mergeCell ref="I24:J24"/>
    <mergeCell ref="I25:J25"/>
    <mergeCell ref="I26:J26"/>
    <mergeCell ref="I27:J27"/>
    <mergeCell ref="I28:J28"/>
  </mergeCells>
  <phoneticPr fontId="5"/>
  <printOptions horizontalCentered="1"/>
  <pageMargins left="0.59055118110236227" right="0.39370078740157483" top="0.78740157480314965" bottom="0.78740157480314965" header="0.51181102362204722" footer="0.51181102362204722"/>
  <pageSetup paperSize="9" scale="98" orientation="portrait" r:id="rId1"/>
  <headerFooter alignWithMargins="0">
    <oddHeader>&amp;C&amp;"ＭＳ Ｐゴシック,太字"&amp;14&amp;KFF0000【記載例】</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H51"/>
  <sheetViews>
    <sheetView showGridLines="0" view="pageBreakPreview" zoomScale="96" zoomScaleNormal="100" zoomScaleSheetLayoutView="96" workbookViewId="0">
      <selection activeCell="K23" sqref="K23"/>
    </sheetView>
  </sheetViews>
  <sheetFormatPr defaultRowHeight="13.5"/>
  <cols>
    <col min="1" max="1" width="3.625" style="1" customWidth="1"/>
    <col min="2" max="16384" width="9" style="1"/>
  </cols>
  <sheetData>
    <row r="1" spans="1:8" ht="18.75">
      <c r="E1" s="31" t="s">
        <v>67</v>
      </c>
    </row>
    <row r="2" spans="1:8" ht="20.100000000000001" customHeight="1">
      <c r="A2" s="29"/>
    </row>
    <row r="3" spans="1:8" ht="20.100000000000001" customHeight="1">
      <c r="A3" s="32" t="s">
        <v>72</v>
      </c>
      <c r="B3" s="1" t="s">
        <v>73</v>
      </c>
    </row>
    <row r="4" spans="1:8" ht="20.100000000000001" customHeight="1">
      <c r="A4" s="32" t="s">
        <v>72</v>
      </c>
      <c r="B4" s="1" t="s">
        <v>75</v>
      </c>
      <c r="G4" s="32"/>
    </row>
    <row r="5" spans="1:8" ht="20.100000000000001" customHeight="1">
      <c r="A5" s="32" t="s">
        <v>72</v>
      </c>
      <c r="B5" s="1" t="s">
        <v>74</v>
      </c>
    </row>
    <row r="6" spans="1:8" ht="20.100000000000001" customHeight="1">
      <c r="A6" s="32"/>
      <c r="B6" s="1" t="s">
        <v>613</v>
      </c>
    </row>
    <row r="7" spans="1:8" ht="20.100000000000001" customHeight="1">
      <c r="A7" s="32" t="s">
        <v>72</v>
      </c>
      <c r="B7" s="1" t="s">
        <v>615</v>
      </c>
    </row>
    <row r="8" spans="1:8" ht="20.100000000000001" customHeight="1">
      <c r="A8" s="32"/>
      <c r="B8" s="1" t="s">
        <v>614</v>
      </c>
    </row>
    <row r="9" spans="1:8" ht="20.100000000000001" customHeight="1">
      <c r="A9" s="32" t="s">
        <v>72</v>
      </c>
      <c r="B9" s="1" t="s">
        <v>698</v>
      </c>
    </row>
    <row r="10" spans="1:8" ht="20.100000000000001" customHeight="1">
      <c r="A10" s="32"/>
      <c r="B10" s="1" t="s">
        <v>687</v>
      </c>
    </row>
    <row r="11" spans="1:8" ht="20.100000000000001" customHeight="1">
      <c r="A11" s="32" t="s">
        <v>72</v>
      </c>
      <c r="B11" s="1" t="s">
        <v>616</v>
      </c>
    </row>
    <row r="12" spans="1:8" ht="20.100000000000001" customHeight="1">
      <c r="A12" s="32"/>
      <c r="B12" s="1" t="s">
        <v>617</v>
      </c>
    </row>
    <row r="13" spans="1:8" ht="20.100000000000001" customHeight="1">
      <c r="A13" s="32"/>
      <c r="B13" s="1" t="s">
        <v>712</v>
      </c>
    </row>
    <row r="14" spans="1:8" ht="20.100000000000001" customHeight="1">
      <c r="A14" s="32" t="s">
        <v>72</v>
      </c>
      <c r="B14" s="1" t="s">
        <v>618</v>
      </c>
    </row>
    <row r="15" spans="1:8" ht="20.100000000000001" customHeight="1">
      <c r="A15" s="32" t="s">
        <v>72</v>
      </c>
      <c r="B15" s="1" t="s">
        <v>619</v>
      </c>
    </row>
    <row r="16" spans="1:8" ht="20.100000000000001" customHeight="1">
      <c r="A16" s="32"/>
      <c r="B16" s="1" t="s">
        <v>819</v>
      </c>
    </row>
    <row r="17" spans="1:3" ht="20.100000000000001" customHeight="1">
      <c r="A17" s="32" t="s">
        <v>72</v>
      </c>
      <c r="B17" s="1" t="s">
        <v>620</v>
      </c>
    </row>
    <row r="18" spans="1:3" ht="20.100000000000001" customHeight="1">
      <c r="A18" s="32" t="s">
        <v>72</v>
      </c>
      <c r="B18" s="342" t="s">
        <v>622</v>
      </c>
    </row>
    <row r="19" spans="1:3" ht="20.100000000000001" customHeight="1">
      <c r="A19" s="32"/>
      <c r="B19" s="342" t="s">
        <v>699</v>
      </c>
    </row>
    <row r="20" spans="1:3" ht="20.100000000000001" customHeight="1">
      <c r="A20" s="32"/>
      <c r="B20" s="342" t="s">
        <v>624</v>
      </c>
    </row>
    <row r="21" spans="1:3" ht="20.100000000000001" customHeight="1">
      <c r="A21" s="32"/>
      <c r="B21" s="342" t="s">
        <v>623</v>
      </c>
    </row>
    <row r="22" spans="1:3" ht="20.100000000000001" customHeight="1">
      <c r="A22" s="32" t="s">
        <v>72</v>
      </c>
      <c r="B22" s="342" t="s">
        <v>700</v>
      </c>
    </row>
    <row r="23" spans="1:3" ht="20.100000000000001" customHeight="1">
      <c r="A23" s="32"/>
      <c r="B23" s="342" t="s">
        <v>701</v>
      </c>
    </row>
    <row r="24" spans="1:3" ht="20.100000000000001" customHeight="1">
      <c r="A24" s="32"/>
      <c r="B24" s="1" t="s">
        <v>621</v>
      </c>
    </row>
    <row r="25" spans="1:3" ht="20.100000000000001" customHeight="1">
      <c r="A25" s="32" t="s">
        <v>72</v>
      </c>
      <c r="B25" s="1" t="s">
        <v>627</v>
      </c>
    </row>
    <row r="26" spans="1:3" ht="20.100000000000001" customHeight="1">
      <c r="A26" s="32" t="s">
        <v>72</v>
      </c>
      <c r="B26" s="1" t="s">
        <v>702</v>
      </c>
    </row>
    <row r="27" spans="1:3" ht="20.100000000000001" customHeight="1">
      <c r="A27" s="32" t="s">
        <v>72</v>
      </c>
      <c r="B27" s="1" t="s">
        <v>625</v>
      </c>
    </row>
    <row r="28" spans="1:3" ht="20.100000000000001" customHeight="1">
      <c r="A28" s="32" t="s">
        <v>72</v>
      </c>
      <c r="B28" s="1" t="s">
        <v>626</v>
      </c>
    </row>
    <row r="29" spans="1:3" ht="20.100000000000001" customHeight="1">
      <c r="A29" s="32"/>
      <c r="B29" s="1" t="s">
        <v>503</v>
      </c>
    </row>
    <row r="30" spans="1:3" ht="20.100000000000001" customHeight="1">
      <c r="A30" s="32" t="s">
        <v>72</v>
      </c>
      <c r="B30" s="1" t="s">
        <v>500</v>
      </c>
    </row>
    <row r="31" spans="1:3" ht="20.100000000000001" customHeight="1">
      <c r="A31" s="32"/>
      <c r="B31" s="1" t="s">
        <v>499</v>
      </c>
    </row>
    <row r="32" spans="1:3" ht="20.100000000000001" customHeight="1">
      <c r="A32" s="32" t="s">
        <v>72</v>
      </c>
      <c r="B32" s="1" t="s">
        <v>77</v>
      </c>
    </row>
    <row r="33" spans="1:2" ht="20.100000000000001" customHeight="1">
      <c r="A33" s="32" t="s">
        <v>72</v>
      </c>
      <c r="B33" s="1" t="s">
        <v>501</v>
      </c>
    </row>
    <row r="34" spans="1:2" ht="20.100000000000001" customHeight="1">
      <c r="A34" s="32"/>
      <c r="B34" s="1" t="s">
        <v>502</v>
      </c>
    </row>
    <row r="35" spans="1:2" ht="20.100000000000001" customHeight="1">
      <c r="A35" s="32"/>
      <c r="B35" s="1" t="s">
        <v>68</v>
      </c>
    </row>
    <row r="36" spans="1:2" ht="20.100000000000001" customHeight="1">
      <c r="A36" s="32" t="s">
        <v>72</v>
      </c>
      <c r="B36" s="1" t="s">
        <v>78</v>
      </c>
    </row>
    <row r="37" spans="1:2" ht="20.100000000000001" customHeight="1">
      <c r="A37" s="32" t="s">
        <v>72</v>
      </c>
      <c r="B37" s="1" t="s">
        <v>79</v>
      </c>
    </row>
    <row r="38" spans="1:2" ht="20.100000000000001" customHeight="1">
      <c r="A38" s="32" t="s">
        <v>72</v>
      </c>
      <c r="B38" s="1" t="s">
        <v>80</v>
      </c>
    </row>
    <row r="39" spans="1:2" ht="20.100000000000001" customHeight="1">
      <c r="A39" s="32"/>
      <c r="B39" s="1" t="s">
        <v>69</v>
      </c>
    </row>
    <row r="40" spans="1:2" ht="20.100000000000001" customHeight="1">
      <c r="A40" s="32" t="s">
        <v>72</v>
      </c>
      <c r="B40" s="1" t="s">
        <v>81</v>
      </c>
    </row>
    <row r="41" spans="1:2" ht="20.100000000000001" customHeight="1">
      <c r="A41" s="32" t="s">
        <v>72</v>
      </c>
      <c r="B41" s="1" t="s">
        <v>82</v>
      </c>
    </row>
    <row r="42" spans="1:2" ht="20.100000000000001" customHeight="1">
      <c r="A42" s="32" t="s">
        <v>72</v>
      </c>
      <c r="B42" s="1" t="s">
        <v>83</v>
      </c>
    </row>
    <row r="43" spans="1:2" ht="20.100000000000001" customHeight="1">
      <c r="A43" s="32" t="s">
        <v>72</v>
      </c>
      <c r="B43" s="1" t="s">
        <v>84</v>
      </c>
    </row>
    <row r="44" spans="1:2" ht="20.100000000000001" customHeight="1">
      <c r="A44" s="32" t="s">
        <v>72</v>
      </c>
      <c r="B44" s="1" t="s">
        <v>85</v>
      </c>
    </row>
    <row r="45" spans="1:2" ht="20.100000000000001" customHeight="1">
      <c r="A45" s="32" t="s">
        <v>72</v>
      </c>
      <c r="B45" s="1" t="s">
        <v>508</v>
      </c>
    </row>
    <row r="46" spans="1:2" ht="20.100000000000001" customHeight="1">
      <c r="A46" s="32" t="s">
        <v>72</v>
      </c>
      <c r="B46" s="1" t="s">
        <v>713</v>
      </c>
    </row>
    <row r="47" spans="1:2" ht="15" customHeight="1"/>
    <row r="48" spans="1:2" ht="20.100000000000001" customHeight="1">
      <c r="B48" s="30" t="s">
        <v>70</v>
      </c>
    </row>
    <row r="49" spans="2:2" ht="20.100000000000001" customHeight="1">
      <c r="B49" s="1" t="s">
        <v>71</v>
      </c>
    </row>
    <row r="50" spans="2:2" ht="20.100000000000001" customHeight="1">
      <c r="B50" s="1" t="s">
        <v>540</v>
      </c>
    </row>
    <row r="51" spans="2:2" ht="20.100000000000001" customHeight="1">
      <c r="B51" s="1" t="s">
        <v>76</v>
      </c>
    </row>
  </sheetData>
  <phoneticPr fontId="5"/>
  <printOptions horizontalCentered="1"/>
  <pageMargins left="0.78740157480314965" right="0.78740157480314965" top="0.78740157480314965" bottom="0.78740157480314965" header="0.51181102362204722" footer="0.51181102362204722"/>
  <pageSetup paperSize="9" scale="77"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84"/>
  <sheetViews>
    <sheetView showGridLines="0" view="pageBreakPreview" zoomScaleNormal="100" zoomScaleSheetLayoutView="100" workbookViewId="0">
      <selection activeCell="K23" sqref="K23"/>
    </sheetView>
  </sheetViews>
  <sheetFormatPr defaultRowHeight="13.5"/>
  <cols>
    <col min="1" max="18" width="4.625" style="1" customWidth="1"/>
    <col min="19" max="16384" width="9" style="1"/>
  </cols>
  <sheetData>
    <row r="1" spans="1:18" ht="20.100000000000001" customHeight="1">
      <c r="R1" s="34" t="s">
        <v>156</v>
      </c>
    </row>
    <row r="2" spans="1:18" ht="20.100000000000001" customHeight="1">
      <c r="I2" s="52" t="s">
        <v>153</v>
      </c>
    </row>
    <row r="3" spans="1:18" ht="9.9499999999999993" customHeight="1"/>
    <row r="4" spans="1:18" ht="20.100000000000001" customHeight="1">
      <c r="A4" s="33" t="s">
        <v>157</v>
      </c>
      <c r="B4" s="33"/>
      <c r="C4" s="585"/>
      <c r="D4" s="585"/>
      <c r="E4" s="585"/>
    </row>
    <row r="5" spans="1:18" ht="9.9499999999999993" customHeight="1"/>
    <row r="6" spans="1:18" ht="20.100000000000001" customHeight="1">
      <c r="A6" s="1" t="s">
        <v>160</v>
      </c>
      <c r="N6" s="33"/>
      <c r="O6" s="1" t="s">
        <v>158</v>
      </c>
    </row>
    <row r="7" spans="1:18" ht="20.100000000000001" customHeight="1">
      <c r="B7" s="181" t="s">
        <v>159</v>
      </c>
    </row>
    <row r="8" spans="1:18" ht="20.100000000000001" customHeight="1">
      <c r="A8" s="1" t="s">
        <v>188</v>
      </c>
    </row>
    <row r="9" spans="1:18" ht="9.9499999999999993" customHeight="1"/>
    <row r="10" spans="1:18" ht="20.100000000000001" customHeight="1">
      <c r="I10" s="53"/>
      <c r="J10" s="38"/>
      <c r="K10" s="63" t="s">
        <v>162</v>
      </c>
      <c r="L10" s="61"/>
      <c r="M10" s="38"/>
      <c r="N10" s="66" t="s">
        <v>466</v>
      </c>
      <c r="O10" s="58"/>
      <c r="P10" s="38"/>
      <c r="Q10" s="63" t="s">
        <v>161</v>
      </c>
      <c r="R10" s="60"/>
    </row>
    <row r="11" spans="1:18" ht="20.100000000000001" customHeight="1">
      <c r="A11" s="38"/>
      <c r="B11" s="63" t="s">
        <v>163</v>
      </c>
      <c r="C11" s="39"/>
      <c r="D11" s="58"/>
      <c r="E11" s="57"/>
      <c r="F11" s="65" t="s">
        <v>164</v>
      </c>
      <c r="G11" s="39"/>
      <c r="H11" s="56"/>
      <c r="I11" s="59"/>
      <c r="J11" s="64" t="s">
        <v>165</v>
      </c>
      <c r="K11" s="586"/>
      <c r="L11" s="587"/>
      <c r="M11" s="64" t="s">
        <v>165</v>
      </c>
      <c r="N11" s="53"/>
      <c r="P11" s="64" t="s">
        <v>185</v>
      </c>
      <c r="Q11" s="586"/>
      <c r="R11" s="587"/>
    </row>
    <row r="12" spans="1:18" ht="20.100000000000001" customHeight="1">
      <c r="A12" s="64" t="s">
        <v>184</v>
      </c>
      <c r="B12" s="586"/>
      <c r="C12" s="587"/>
      <c r="E12" s="64" t="s">
        <v>165</v>
      </c>
      <c r="F12" s="586"/>
      <c r="G12" s="587"/>
      <c r="I12" s="59"/>
      <c r="K12" s="68" t="s">
        <v>166</v>
      </c>
      <c r="Q12" s="68" t="s">
        <v>167</v>
      </c>
    </row>
    <row r="13" spans="1:18" ht="20.100000000000001" customHeight="1">
      <c r="A13" s="55"/>
      <c r="B13" s="54"/>
      <c r="D13" s="54"/>
      <c r="E13" s="55"/>
      <c r="F13" s="54"/>
      <c r="I13" s="58"/>
      <c r="J13" s="38"/>
      <c r="K13" s="63" t="s">
        <v>168</v>
      </c>
      <c r="L13" s="61"/>
      <c r="M13" s="69"/>
      <c r="N13" s="580" t="s">
        <v>504</v>
      </c>
      <c r="O13" s="581"/>
      <c r="P13" s="581"/>
      <c r="Q13" s="581"/>
      <c r="R13" s="582"/>
    </row>
    <row r="14" spans="1:18" ht="20.100000000000001" customHeight="1">
      <c r="J14" s="64" t="s">
        <v>165</v>
      </c>
      <c r="K14" s="586"/>
      <c r="L14" s="587"/>
      <c r="N14" s="64" t="s">
        <v>169</v>
      </c>
      <c r="O14" s="585"/>
      <c r="P14" s="585"/>
      <c r="Q14" s="585"/>
      <c r="R14" s="588"/>
    </row>
    <row r="15" spans="1:18" ht="20.100000000000001" customHeight="1">
      <c r="B15" s="181" t="s">
        <v>415</v>
      </c>
    </row>
    <row r="16" spans="1:18" ht="20.100000000000001" customHeight="1">
      <c r="D16" s="583" t="s">
        <v>505</v>
      </c>
      <c r="E16" s="584"/>
      <c r="F16" s="584"/>
      <c r="G16" s="584"/>
      <c r="H16" s="584"/>
      <c r="I16" s="584"/>
      <c r="J16" s="584"/>
      <c r="K16" s="584"/>
      <c r="L16" s="584"/>
      <c r="M16" s="584"/>
      <c r="N16" s="584"/>
      <c r="O16" s="584"/>
      <c r="P16" s="584"/>
      <c r="Q16" s="584"/>
      <c r="R16" s="584"/>
    </row>
    <row r="17" spans="1:18" ht="20.100000000000001" customHeight="1">
      <c r="A17" s="1" t="s">
        <v>189</v>
      </c>
    </row>
    <row r="18" spans="1:18" ht="9.9499999999999993" customHeight="1"/>
    <row r="19" spans="1:18" ht="20.100000000000001" customHeight="1">
      <c r="A19" s="38"/>
      <c r="B19" s="63" t="s">
        <v>163</v>
      </c>
      <c r="C19" s="39"/>
      <c r="D19" s="58"/>
      <c r="E19" s="57"/>
      <c r="F19" s="65" t="s">
        <v>164</v>
      </c>
      <c r="G19" s="39"/>
      <c r="H19" s="56"/>
      <c r="I19" s="53"/>
      <c r="J19" s="38"/>
      <c r="K19" s="63" t="s">
        <v>170</v>
      </c>
      <c r="L19" s="39"/>
      <c r="M19" s="62"/>
      <c r="N19" s="70" t="s">
        <v>172</v>
      </c>
      <c r="O19" s="53"/>
      <c r="P19" s="38"/>
      <c r="Q19" s="63" t="s">
        <v>171</v>
      </c>
      <c r="R19" s="39"/>
    </row>
    <row r="20" spans="1:18" ht="20.100000000000001" customHeight="1">
      <c r="A20" s="64" t="s">
        <v>184</v>
      </c>
      <c r="B20" s="586"/>
      <c r="C20" s="587"/>
      <c r="E20" s="64" t="s">
        <v>165</v>
      </c>
      <c r="F20" s="586"/>
      <c r="G20" s="587"/>
      <c r="J20" s="64" t="s">
        <v>165</v>
      </c>
      <c r="K20" s="586"/>
      <c r="L20" s="587"/>
      <c r="M20" s="459" t="s">
        <v>734</v>
      </c>
      <c r="N20" s="15"/>
      <c r="O20" s="459" t="s">
        <v>733</v>
      </c>
      <c r="P20" s="64" t="s">
        <v>185</v>
      </c>
      <c r="Q20" s="586"/>
      <c r="R20" s="587"/>
    </row>
    <row r="21" spans="1:18" ht="20.100000000000001" customHeight="1">
      <c r="K21" s="68" t="s">
        <v>173</v>
      </c>
      <c r="N21" s="4" t="s">
        <v>298</v>
      </c>
      <c r="O21" s="180" t="s">
        <v>297</v>
      </c>
    </row>
    <row r="22" spans="1:18" ht="20.100000000000001" customHeight="1">
      <c r="B22" s="181" t="s">
        <v>416</v>
      </c>
    </row>
    <row r="23" spans="1:18" ht="20.100000000000001" customHeight="1">
      <c r="A23" s="1" t="s">
        <v>87</v>
      </c>
    </row>
    <row r="24" spans="1:18" ht="20.100000000000001" customHeight="1">
      <c r="B24" s="1" t="s">
        <v>174</v>
      </c>
    </row>
    <row r="25" spans="1:18" ht="20.100000000000001" customHeight="1">
      <c r="C25" s="181" t="s">
        <v>175</v>
      </c>
    </row>
    <row r="26" spans="1:18" ht="20.100000000000001" customHeight="1">
      <c r="A26" s="1" t="s">
        <v>190</v>
      </c>
    </row>
    <row r="27" spans="1:18" ht="9.9499999999999993" customHeight="1"/>
    <row r="28" spans="1:18" ht="20.100000000000001" customHeight="1">
      <c r="A28" s="167" t="s">
        <v>176</v>
      </c>
      <c r="B28" s="73"/>
      <c r="C28" s="71"/>
      <c r="D28" s="167" t="s">
        <v>186</v>
      </c>
      <c r="E28" s="73"/>
      <c r="F28" s="72"/>
      <c r="G28" s="178" t="s">
        <v>187</v>
      </c>
      <c r="H28" s="73"/>
      <c r="I28" s="71"/>
      <c r="J28" s="179" t="s">
        <v>177</v>
      </c>
      <c r="K28" s="73"/>
      <c r="L28" s="72"/>
      <c r="M28" s="178" t="s">
        <v>296</v>
      </c>
      <c r="N28" s="43"/>
      <c r="O28" s="43"/>
      <c r="P28" s="43"/>
      <c r="Q28" s="43"/>
      <c r="R28" s="42"/>
    </row>
    <row r="29" spans="1:18" ht="20.100000000000001" customHeight="1">
      <c r="A29" s="589"/>
      <c r="B29" s="590"/>
      <c r="C29" s="591"/>
      <c r="D29" s="589"/>
      <c r="E29" s="590"/>
      <c r="F29" s="595"/>
      <c r="G29" s="597"/>
      <c r="H29" s="590"/>
      <c r="I29" s="591"/>
      <c r="J29" s="589"/>
      <c r="K29" s="590"/>
      <c r="L29" s="595"/>
      <c r="M29" s="599"/>
      <c r="N29" s="600"/>
      <c r="O29" s="54"/>
      <c r="P29" s="603"/>
      <c r="Q29" s="603"/>
      <c r="R29" s="604"/>
    </row>
    <row r="30" spans="1:18" ht="20.100000000000001" customHeight="1">
      <c r="A30" s="592"/>
      <c r="B30" s="593"/>
      <c r="C30" s="594"/>
      <c r="D30" s="592"/>
      <c r="E30" s="593"/>
      <c r="F30" s="596"/>
      <c r="G30" s="598"/>
      <c r="H30" s="593"/>
      <c r="I30" s="594"/>
      <c r="J30" s="592"/>
      <c r="K30" s="593"/>
      <c r="L30" s="596"/>
      <c r="M30" s="601"/>
      <c r="N30" s="602"/>
      <c r="O30" s="47" t="s">
        <v>484</v>
      </c>
      <c r="P30" s="585"/>
      <c r="Q30" s="585"/>
      <c r="R30" s="588"/>
    </row>
    <row r="31" spans="1:18" ht="9.9499999999999993" customHeight="1"/>
    <row r="32" spans="1:18" ht="20.100000000000001" customHeight="1">
      <c r="A32" s="1" t="s">
        <v>154</v>
      </c>
    </row>
    <row r="33" spans="1:18" ht="20.100000000000001" customHeight="1">
      <c r="B33" s="1" t="s">
        <v>178</v>
      </c>
    </row>
    <row r="34" spans="1:18" ht="20.100000000000001" customHeight="1">
      <c r="C34" s="1" t="s">
        <v>179</v>
      </c>
      <c r="I34" s="1" t="s">
        <v>180</v>
      </c>
      <c r="J34" s="33"/>
      <c r="K34" s="1" t="s">
        <v>181</v>
      </c>
    </row>
    <row r="35" spans="1:18" ht="20.100000000000001" customHeight="1">
      <c r="B35" s="1" t="s">
        <v>191</v>
      </c>
    </row>
    <row r="36" spans="1:18" ht="20.100000000000001" customHeight="1">
      <c r="C36" s="41" t="s">
        <v>171</v>
      </c>
      <c r="D36" s="42"/>
      <c r="E36" s="15" t="s">
        <v>194</v>
      </c>
      <c r="F36" s="74" t="s">
        <v>201</v>
      </c>
      <c r="G36" s="37"/>
      <c r="H36" s="605"/>
      <c r="I36" s="605"/>
      <c r="J36" s="606"/>
      <c r="K36" s="15" t="s">
        <v>194</v>
      </c>
      <c r="L36" s="74" t="s">
        <v>200</v>
      </c>
      <c r="M36" s="37"/>
      <c r="N36" s="605"/>
      <c r="O36" s="605"/>
      <c r="P36" s="606"/>
    </row>
    <row r="37" spans="1:18" ht="20.100000000000001" customHeight="1">
      <c r="C37" s="15" t="s">
        <v>196</v>
      </c>
      <c r="D37" s="34" t="s">
        <v>198</v>
      </c>
      <c r="E37" s="75" t="s">
        <v>197</v>
      </c>
      <c r="F37" s="1" t="s">
        <v>199</v>
      </c>
      <c r="H37" s="15" t="s">
        <v>195</v>
      </c>
    </row>
    <row r="38" spans="1:18" ht="20.100000000000001" customHeight="1">
      <c r="C38" s="41" t="s">
        <v>193</v>
      </c>
      <c r="D38" s="42"/>
      <c r="F38" s="41" t="s">
        <v>192</v>
      </c>
      <c r="G38" s="43"/>
      <c r="H38" s="43"/>
      <c r="I38" s="42"/>
    </row>
    <row r="39" spans="1:18" ht="20.100000000000001" customHeight="1">
      <c r="A39" s="1" t="s">
        <v>155</v>
      </c>
    </row>
    <row r="40" spans="1:18" ht="20.100000000000001" customHeight="1">
      <c r="B40" s="1" t="s">
        <v>182</v>
      </c>
      <c r="F40" s="47" t="s">
        <v>165</v>
      </c>
      <c r="G40" s="585"/>
      <c r="H40" s="585"/>
      <c r="I40" s="585"/>
      <c r="J40" s="585"/>
    </row>
    <row r="41" spans="1:18" ht="20.100000000000001" customHeight="1">
      <c r="B41" s="1" t="s">
        <v>183</v>
      </c>
      <c r="F41" s="49" t="s">
        <v>165</v>
      </c>
      <c r="G41" s="605"/>
      <c r="H41" s="605"/>
      <c r="I41" s="605"/>
      <c r="J41" s="605"/>
    </row>
    <row r="42" spans="1:18" ht="20.100000000000001" customHeight="1">
      <c r="F42" s="76"/>
      <c r="G42" s="54"/>
      <c r="H42" s="54"/>
      <c r="I42" s="54"/>
      <c r="J42" s="54"/>
    </row>
    <row r="43" spans="1:18" ht="20.100000000000001" customHeight="1">
      <c r="A43" s="244"/>
      <c r="B43" s="244"/>
      <c r="C43" s="244"/>
      <c r="D43" s="244"/>
      <c r="E43" s="244"/>
      <c r="F43" s="245"/>
      <c r="G43" s="246"/>
      <c r="H43" s="246"/>
      <c r="I43" s="246"/>
      <c r="J43" s="246"/>
      <c r="K43" s="244"/>
      <c r="L43" s="244"/>
      <c r="M43" s="244"/>
      <c r="N43" s="244"/>
      <c r="O43" s="244"/>
      <c r="P43" s="244"/>
      <c r="Q43" s="302"/>
      <c r="R43" s="302"/>
    </row>
    <row r="44" spans="1:18" ht="20.100000000000001" customHeight="1">
      <c r="A44" s="303"/>
      <c r="B44" s="303"/>
      <c r="C44" s="303"/>
      <c r="D44" s="303"/>
      <c r="E44" s="303"/>
      <c r="F44" s="303"/>
      <c r="G44" s="303"/>
      <c r="H44" s="303"/>
      <c r="I44" s="303"/>
      <c r="J44" s="303"/>
      <c r="K44" s="303"/>
      <c r="L44" s="303"/>
      <c r="M44" s="303"/>
      <c r="N44" s="303"/>
      <c r="O44" s="303"/>
      <c r="P44" s="303"/>
      <c r="Q44" s="303"/>
      <c r="R44" s="303"/>
    </row>
    <row r="45" spans="1:18" ht="20.100000000000001" customHeight="1">
      <c r="A45" s="303"/>
      <c r="B45" s="303"/>
      <c r="C45" s="303"/>
      <c r="D45" s="303"/>
      <c r="E45" s="303"/>
      <c r="F45" s="303"/>
      <c r="G45" s="303"/>
      <c r="H45" s="303"/>
      <c r="I45" s="303"/>
      <c r="J45" s="303"/>
      <c r="K45" s="303"/>
      <c r="L45" s="303"/>
      <c r="M45" s="303"/>
      <c r="N45" s="303"/>
      <c r="O45" s="303"/>
      <c r="P45" s="303"/>
      <c r="Q45" s="303"/>
      <c r="R45" s="303"/>
    </row>
    <row r="46" spans="1:18" ht="20.100000000000001" customHeight="1">
      <c r="A46" s="247" t="s">
        <v>86</v>
      </c>
      <c r="B46" s="35"/>
      <c r="C46" s="35"/>
      <c r="D46" s="35"/>
      <c r="E46" s="35"/>
      <c r="F46" s="35"/>
      <c r="G46" s="35"/>
      <c r="H46" s="35"/>
      <c r="I46" s="35"/>
      <c r="J46" s="35"/>
      <c r="K46" s="35"/>
      <c r="L46" s="35"/>
      <c r="M46" s="35"/>
      <c r="N46" s="35"/>
      <c r="O46" s="35"/>
      <c r="P46" s="35"/>
      <c r="Q46" s="35"/>
      <c r="R46" s="35"/>
    </row>
    <row r="47" spans="1:18" ht="20.100000000000001" customHeight="1">
      <c r="A47" s="35"/>
      <c r="B47" s="35"/>
      <c r="C47" s="35"/>
      <c r="D47" s="35"/>
      <c r="E47" s="35"/>
      <c r="F47" s="35"/>
      <c r="G47" s="35"/>
      <c r="H47" s="35"/>
      <c r="I47" s="35"/>
      <c r="J47" s="35"/>
      <c r="K47" s="35"/>
      <c r="L47" s="35"/>
      <c r="M47" s="35"/>
      <c r="N47" s="35"/>
      <c r="O47" s="35"/>
      <c r="P47" s="35"/>
      <c r="Q47" s="35"/>
      <c r="R47" s="35"/>
    </row>
    <row r="48" spans="1:18" ht="20.100000000000001" customHeight="1">
      <c r="A48" s="35" t="s">
        <v>541</v>
      </c>
      <c r="B48" s="35"/>
      <c r="C48" s="35"/>
      <c r="D48" s="35"/>
      <c r="E48" s="35"/>
      <c r="F48" s="35"/>
      <c r="G48" s="35"/>
      <c r="H48" s="35"/>
      <c r="I48" s="35"/>
      <c r="J48" s="35"/>
      <c r="K48" s="35"/>
      <c r="L48" s="35"/>
      <c r="M48" s="35"/>
      <c r="N48" s="35"/>
      <c r="O48" s="35"/>
      <c r="P48" s="35"/>
      <c r="Q48" s="35"/>
      <c r="R48" s="35"/>
    </row>
    <row r="49" spans="1:19" ht="20.100000000000001" customHeight="1">
      <c r="A49" s="35"/>
      <c r="B49" s="35"/>
      <c r="C49" s="35"/>
      <c r="D49" s="35"/>
      <c r="E49" s="35"/>
      <c r="F49" s="35"/>
      <c r="G49" s="35"/>
      <c r="H49" s="35"/>
      <c r="I49" s="35"/>
      <c r="J49" s="35"/>
      <c r="K49" s="35"/>
      <c r="L49" s="35"/>
      <c r="M49" s="35"/>
      <c r="N49" s="35"/>
      <c r="O49" s="35"/>
      <c r="P49" s="35"/>
      <c r="Q49" s="35"/>
      <c r="R49" s="35"/>
    </row>
    <row r="50" spans="1:19" ht="20.100000000000001" customHeight="1">
      <c r="A50" s="248" t="s">
        <v>542</v>
      </c>
      <c r="B50" s="35"/>
      <c r="C50" s="35"/>
      <c r="D50" s="35"/>
      <c r="E50" s="35"/>
      <c r="F50" s="35"/>
      <c r="G50" s="35"/>
      <c r="H50" s="35"/>
      <c r="I50" s="35"/>
      <c r="J50" s="35"/>
      <c r="K50" s="35"/>
      <c r="L50" s="35"/>
      <c r="M50" s="35"/>
      <c r="N50" s="35"/>
      <c r="O50" s="35"/>
      <c r="P50" s="35"/>
      <c r="Q50" s="35"/>
      <c r="R50" s="35"/>
    </row>
    <row r="51" spans="1:19" ht="20.100000000000001" customHeight="1">
      <c r="A51" s="248" t="s">
        <v>543</v>
      </c>
      <c r="B51" s="35"/>
      <c r="C51" s="35"/>
      <c r="D51" s="35"/>
      <c r="E51" s="35"/>
      <c r="F51" s="35"/>
      <c r="G51" s="35"/>
      <c r="H51" s="35"/>
      <c r="I51" s="35"/>
      <c r="J51" s="35"/>
      <c r="K51" s="35"/>
      <c r="L51" s="35"/>
      <c r="M51" s="35"/>
      <c r="N51" s="35"/>
      <c r="O51" s="35"/>
      <c r="P51" s="35"/>
      <c r="Q51" s="35"/>
      <c r="R51" s="35"/>
    </row>
    <row r="52" spans="1:19" ht="20.100000000000001" customHeight="1">
      <c r="A52" s="35" t="s">
        <v>395</v>
      </c>
      <c r="B52" s="35"/>
      <c r="C52" s="35"/>
      <c r="D52" s="35"/>
      <c r="E52" s="35"/>
      <c r="F52" s="35"/>
      <c r="G52" s="35"/>
      <c r="H52" s="35"/>
      <c r="I52" s="35"/>
      <c r="J52" s="35"/>
      <c r="K52" s="35"/>
      <c r="L52" s="35"/>
      <c r="M52" s="35"/>
      <c r="N52" s="35"/>
      <c r="O52" s="35"/>
      <c r="P52" s="35"/>
      <c r="Q52" s="35"/>
      <c r="R52" s="35"/>
    </row>
    <row r="53" spans="1:19" ht="20.100000000000001" customHeight="1">
      <c r="A53" s="35" t="s">
        <v>396</v>
      </c>
      <c r="B53" s="35"/>
      <c r="C53" s="35"/>
      <c r="D53" s="35"/>
      <c r="E53" s="35"/>
      <c r="F53" s="35"/>
      <c r="G53" s="35"/>
      <c r="H53" s="35"/>
      <c r="I53" s="35"/>
      <c r="J53" s="35"/>
      <c r="K53" s="35"/>
      <c r="L53" s="35"/>
      <c r="M53" s="35"/>
      <c r="N53" s="35"/>
      <c r="O53" s="35"/>
      <c r="P53" s="35"/>
      <c r="Q53" s="35"/>
      <c r="R53" s="35"/>
    </row>
    <row r="54" spans="1:19" ht="20.100000000000001" customHeight="1">
      <c r="A54" s="35" t="s">
        <v>397</v>
      </c>
      <c r="B54" s="35"/>
      <c r="C54" s="35"/>
      <c r="D54" s="35"/>
      <c r="E54" s="35"/>
      <c r="F54" s="35"/>
      <c r="G54" s="35"/>
      <c r="H54" s="35"/>
      <c r="I54" s="35"/>
      <c r="J54" s="35"/>
      <c r="K54" s="35"/>
      <c r="L54" s="35"/>
      <c r="M54" s="35"/>
      <c r="N54" s="35"/>
      <c r="O54" s="35"/>
      <c r="P54" s="35"/>
      <c r="Q54" s="35"/>
      <c r="R54" s="35"/>
    </row>
    <row r="55" spans="1:19" ht="20.100000000000001" customHeight="1">
      <c r="A55" s="35" t="s">
        <v>398</v>
      </c>
      <c r="B55" s="35"/>
      <c r="C55" s="35"/>
      <c r="D55" s="35"/>
      <c r="E55" s="35"/>
      <c r="F55" s="35"/>
      <c r="G55" s="35"/>
      <c r="H55" s="35"/>
      <c r="I55" s="35"/>
      <c r="J55" s="35"/>
      <c r="K55" s="35"/>
      <c r="L55" s="35"/>
      <c r="M55" s="35"/>
      <c r="N55" s="35"/>
      <c r="O55" s="35"/>
      <c r="P55" s="35"/>
      <c r="Q55" s="35"/>
      <c r="R55" s="35"/>
      <c r="S55" s="340"/>
    </row>
    <row r="56" spans="1:19" ht="20.100000000000001" customHeight="1">
      <c r="A56" s="35" t="s">
        <v>399</v>
      </c>
      <c r="B56" s="35"/>
      <c r="C56" s="35"/>
      <c r="D56" s="35"/>
      <c r="E56" s="35"/>
      <c r="F56" s="35"/>
      <c r="G56" s="35"/>
      <c r="H56" s="35"/>
      <c r="I56" s="35"/>
      <c r="J56" s="35"/>
      <c r="K56" s="35"/>
      <c r="L56" s="35"/>
      <c r="M56" s="35"/>
      <c r="N56" s="35"/>
      <c r="O56" s="35"/>
      <c r="P56" s="35"/>
      <c r="Q56" s="35"/>
      <c r="R56" s="35"/>
    </row>
    <row r="57" spans="1:19" ht="20.100000000000001" customHeight="1">
      <c r="A57" s="35" t="s">
        <v>107</v>
      </c>
      <c r="B57" s="35"/>
      <c r="C57" s="35"/>
      <c r="D57" s="35"/>
      <c r="E57" s="35"/>
      <c r="F57" s="35"/>
      <c r="G57" s="35"/>
      <c r="H57" s="35"/>
      <c r="I57" s="35"/>
      <c r="J57" s="35"/>
      <c r="K57" s="35"/>
      <c r="L57" s="35"/>
      <c r="M57" s="35"/>
      <c r="N57" s="35"/>
      <c r="O57" s="35"/>
      <c r="P57" s="35"/>
      <c r="Q57" s="35"/>
      <c r="R57" s="35"/>
    </row>
    <row r="58" spans="1:19" ht="20.100000000000001" customHeight="1">
      <c r="A58" s="35"/>
      <c r="B58" s="35"/>
      <c r="C58" s="35"/>
      <c r="D58" s="35"/>
      <c r="E58" s="35"/>
      <c r="F58" s="35"/>
      <c r="G58" s="35"/>
      <c r="H58" s="35"/>
      <c r="I58" s="35"/>
      <c r="J58" s="35"/>
      <c r="K58" s="35"/>
      <c r="L58" s="35"/>
      <c r="M58" s="35"/>
      <c r="N58" s="35"/>
      <c r="O58" s="35"/>
      <c r="P58" s="35"/>
      <c r="Q58" s="35"/>
      <c r="R58" s="35"/>
    </row>
    <row r="59" spans="1:19" ht="20.100000000000001" customHeight="1">
      <c r="A59" s="248" t="s">
        <v>544</v>
      </c>
      <c r="B59" s="35"/>
      <c r="C59" s="35"/>
      <c r="D59" s="35"/>
      <c r="E59" s="35"/>
      <c r="F59" s="35"/>
      <c r="G59" s="35"/>
      <c r="H59" s="35"/>
      <c r="I59" s="35"/>
      <c r="J59" s="35"/>
      <c r="K59" s="35"/>
      <c r="L59" s="35"/>
      <c r="M59" s="35"/>
      <c r="N59" s="35"/>
      <c r="O59" s="35"/>
      <c r="P59" s="35"/>
      <c r="Q59" s="35"/>
      <c r="R59" s="35"/>
    </row>
    <row r="60" spans="1:19" ht="20.100000000000001" customHeight="1">
      <c r="A60" s="248" t="s">
        <v>545</v>
      </c>
      <c r="B60" s="35"/>
      <c r="C60" s="35"/>
      <c r="D60" s="35"/>
      <c r="E60" s="35"/>
      <c r="F60" s="35"/>
      <c r="G60" s="35"/>
      <c r="H60" s="35"/>
      <c r="I60" s="35"/>
      <c r="J60" s="35"/>
      <c r="K60" s="35"/>
      <c r="L60" s="35"/>
      <c r="M60" s="35"/>
      <c r="N60" s="35"/>
      <c r="O60" s="35"/>
      <c r="P60" s="35"/>
      <c r="Q60" s="35"/>
      <c r="R60" s="35"/>
    </row>
    <row r="61" spans="1:19" ht="20.100000000000001" customHeight="1">
      <c r="A61" s="35" t="s">
        <v>400</v>
      </c>
      <c r="B61" s="35"/>
      <c r="C61" s="35"/>
      <c r="D61" s="35"/>
      <c r="E61" s="35"/>
      <c r="F61" s="35"/>
      <c r="G61" s="35"/>
      <c r="H61" s="35"/>
      <c r="I61" s="35"/>
      <c r="J61" s="35"/>
      <c r="K61" s="35"/>
      <c r="L61" s="35"/>
      <c r="M61" s="35"/>
      <c r="N61" s="35"/>
      <c r="O61" s="35"/>
      <c r="P61" s="35"/>
      <c r="Q61" s="35"/>
      <c r="R61" s="35"/>
    </row>
    <row r="62" spans="1:19" ht="20.100000000000001" customHeight="1">
      <c r="A62" s="35" t="s">
        <v>108</v>
      </c>
      <c r="B62" s="35"/>
      <c r="C62" s="35"/>
      <c r="D62" s="35"/>
      <c r="E62" s="35"/>
      <c r="F62" s="35"/>
      <c r="G62" s="35"/>
      <c r="H62" s="35"/>
      <c r="I62" s="35"/>
      <c r="J62" s="35"/>
      <c r="K62" s="35"/>
      <c r="L62" s="35"/>
      <c r="M62" s="35"/>
      <c r="N62" s="35"/>
      <c r="O62" s="35"/>
      <c r="P62" s="35"/>
      <c r="Q62" s="35"/>
      <c r="R62" s="35"/>
    </row>
    <row r="63" spans="1:19" ht="20.100000000000001" customHeight="1">
      <c r="A63" s="35"/>
      <c r="B63" s="35"/>
      <c r="C63" s="35"/>
      <c r="D63" s="35"/>
      <c r="E63" s="35"/>
      <c r="F63" s="35"/>
      <c r="G63" s="35"/>
      <c r="H63" s="35"/>
      <c r="I63" s="35"/>
      <c r="J63" s="35"/>
      <c r="K63" s="35"/>
      <c r="L63" s="35"/>
      <c r="M63" s="35"/>
      <c r="N63" s="35"/>
      <c r="O63" s="35"/>
      <c r="P63" s="35"/>
      <c r="Q63" s="35"/>
      <c r="R63" s="35"/>
    </row>
    <row r="64" spans="1:19" ht="20.100000000000001" customHeight="1">
      <c r="A64" s="35" t="s">
        <v>87</v>
      </c>
      <c r="B64" s="35"/>
      <c r="C64" s="35"/>
      <c r="D64" s="35"/>
      <c r="E64" s="35"/>
      <c r="F64" s="35"/>
      <c r="G64" s="35"/>
      <c r="H64" s="35"/>
      <c r="I64" s="35"/>
      <c r="J64" s="35"/>
      <c r="K64" s="35"/>
      <c r="L64" s="35"/>
      <c r="M64" s="35"/>
      <c r="N64" s="35"/>
      <c r="O64" s="35"/>
      <c r="P64" s="35"/>
      <c r="Q64" s="35"/>
      <c r="R64" s="35"/>
    </row>
    <row r="65" spans="1:18" ht="20.100000000000001" customHeight="1">
      <c r="A65" s="35" t="s">
        <v>88</v>
      </c>
      <c r="B65" s="35"/>
      <c r="C65" s="35"/>
      <c r="D65" s="35"/>
      <c r="E65" s="35"/>
      <c r="F65" s="35"/>
      <c r="G65" s="35"/>
      <c r="H65" s="35"/>
      <c r="I65" s="35"/>
      <c r="J65" s="35"/>
      <c r="K65" s="35"/>
      <c r="L65" s="35"/>
      <c r="M65" s="35"/>
      <c r="N65" s="35"/>
      <c r="O65" s="35"/>
      <c r="P65" s="35"/>
      <c r="Q65" s="35"/>
      <c r="R65" s="35"/>
    </row>
    <row r="66" spans="1:18" ht="20.100000000000001" customHeight="1">
      <c r="A66" s="35" t="s">
        <v>401</v>
      </c>
      <c r="B66" s="35"/>
      <c r="C66" s="35"/>
      <c r="D66" s="35"/>
      <c r="E66" s="35"/>
      <c r="F66" s="35"/>
      <c r="G66" s="35"/>
      <c r="H66" s="35"/>
      <c r="I66" s="35"/>
      <c r="J66" s="35"/>
      <c r="K66" s="35"/>
      <c r="L66" s="35"/>
      <c r="M66" s="35"/>
      <c r="N66" s="35"/>
      <c r="O66" s="35"/>
      <c r="P66" s="35"/>
      <c r="Q66" s="35"/>
      <c r="R66" s="35"/>
    </row>
    <row r="67" spans="1:18" ht="20.100000000000001" customHeight="1">
      <c r="A67" s="35" t="s">
        <v>402</v>
      </c>
      <c r="B67" s="35"/>
      <c r="C67" s="35"/>
      <c r="D67" s="35"/>
      <c r="E67" s="35"/>
      <c r="F67" s="35"/>
      <c r="G67" s="35"/>
      <c r="H67" s="35"/>
      <c r="I67" s="35"/>
      <c r="J67" s="35"/>
      <c r="K67" s="35"/>
      <c r="L67" s="35"/>
      <c r="M67" s="35"/>
      <c r="N67" s="35"/>
      <c r="O67" s="35"/>
      <c r="P67" s="35"/>
      <c r="Q67" s="35"/>
      <c r="R67" s="35"/>
    </row>
    <row r="68" spans="1:18" ht="20.100000000000001" customHeight="1">
      <c r="A68" s="35" t="s">
        <v>403</v>
      </c>
      <c r="B68" s="35"/>
      <c r="C68" s="35"/>
      <c r="D68" s="35"/>
      <c r="E68" s="35"/>
      <c r="F68" s="35"/>
      <c r="G68" s="35"/>
      <c r="H68" s="35"/>
      <c r="I68" s="35"/>
      <c r="J68" s="35"/>
      <c r="K68" s="35"/>
      <c r="L68" s="35"/>
      <c r="M68" s="35"/>
      <c r="N68" s="35"/>
      <c r="O68" s="35"/>
      <c r="P68" s="35"/>
      <c r="Q68" s="35"/>
      <c r="R68" s="35"/>
    </row>
    <row r="69" spans="1:18" ht="20.100000000000001" customHeight="1">
      <c r="A69" s="35" t="s">
        <v>404</v>
      </c>
      <c r="B69" s="35"/>
      <c r="C69" s="35"/>
      <c r="D69" s="35"/>
      <c r="E69" s="35"/>
      <c r="F69" s="35"/>
      <c r="G69" s="35"/>
      <c r="H69" s="35"/>
      <c r="I69" s="35"/>
      <c r="J69" s="35"/>
      <c r="K69" s="35"/>
      <c r="L69" s="35"/>
      <c r="M69" s="35"/>
      <c r="N69" s="35"/>
      <c r="O69" s="35"/>
      <c r="P69" s="35"/>
      <c r="Q69" s="35"/>
      <c r="R69" s="35"/>
    </row>
    <row r="70" spans="1:18" ht="20.100000000000001" customHeight="1">
      <c r="A70" s="35" t="s">
        <v>405</v>
      </c>
      <c r="B70" s="35"/>
      <c r="C70" s="35"/>
      <c r="D70" s="35"/>
      <c r="E70" s="35"/>
      <c r="F70" s="35"/>
      <c r="G70" s="35"/>
      <c r="H70" s="35"/>
      <c r="I70" s="354"/>
      <c r="J70" s="35"/>
      <c r="K70" s="35"/>
      <c r="L70" s="35"/>
      <c r="M70" s="35"/>
      <c r="N70" s="35"/>
      <c r="O70" s="35"/>
      <c r="P70" s="35"/>
      <c r="Q70" s="35"/>
      <c r="R70" s="35"/>
    </row>
    <row r="71" spans="1:18" ht="20.100000000000001" customHeight="1">
      <c r="A71" s="35" t="s">
        <v>109</v>
      </c>
      <c r="B71" s="35"/>
      <c r="C71" s="35"/>
      <c r="D71" s="35"/>
      <c r="E71" s="35"/>
      <c r="F71" s="35"/>
      <c r="G71" s="35"/>
      <c r="H71" s="35"/>
      <c r="I71" s="35"/>
      <c r="J71" s="35"/>
      <c r="K71" s="35"/>
      <c r="L71" s="35"/>
      <c r="M71" s="35"/>
      <c r="N71" s="35"/>
      <c r="O71" s="35"/>
      <c r="P71" s="35"/>
      <c r="Q71" s="35"/>
      <c r="R71" s="35"/>
    </row>
    <row r="72" spans="1:18" ht="20.100000000000001" customHeight="1">
      <c r="A72" s="35"/>
      <c r="B72" s="35"/>
      <c r="C72" s="35"/>
      <c r="D72" s="35"/>
      <c r="E72" s="35"/>
      <c r="F72" s="35"/>
      <c r="G72" s="35"/>
      <c r="H72" s="35"/>
      <c r="I72" s="35"/>
      <c r="J72" s="35"/>
      <c r="K72" s="35"/>
      <c r="L72" s="35"/>
      <c r="M72" s="35"/>
      <c r="N72" s="35"/>
      <c r="O72" s="35"/>
      <c r="P72" s="35"/>
      <c r="Q72" s="35"/>
      <c r="R72" s="35"/>
    </row>
    <row r="73" spans="1:18" ht="20.100000000000001" customHeight="1">
      <c r="A73" s="35" t="s">
        <v>406</v>
      </c>
      <c r="B73" s="35"/>
      <c r="C73" s="35"/>
      <c r="D73" s="35"/>
      <c r="E73" s="35"/>
      <c r="F73" s="35"/>
      <c r="G73" s="35"/>
      <c r="H73" s="35"/>
      <c r="I73" s="35"/>
      <c r="J73" s="35"/>
      <c r="K73" s="35"/>
      <c r="L73" s="35"/>
      <c r="M73" s="35"/>
      <c r="N73" s="35"/>
      <c r="O73" s="35"/>
      <c r="P73" s="35"/>
      <c r="Q73" s="35"/>
      <c r="R73" s="35"/>
    </row>
    <row r="74" spans="1:18" ht="20.100000000000001" customHeight="1">
      <c r="A74" s="35" t="s">
        <v>110</v>
      </c>
      <c r="B74" s="35"/>
      <c r="C74" s="35"/>
      <c r="D74" s="35"/>
      <c r="E74" s="35"/>
      <c r="F74" s="35"/>
      <c r="G74" s="35"/>
      <c r="H74" s="35"/>
      <c r="I74" s="35"/>
      <c r="J74" s="35"/>
      <c r="K74" s="35"/>
      <c r="L74" s="35"/>
      <c r="M74" s="35"/>
      <c r="N74" s="35"/>
      <c r="O74" s="35"/>
      <c r="P74" s="35"/>
      <c r="Q74" s="35"/>
      <c r="R74" s="35"/>
    </row>
    <row r="75" spans="1:18" ht="20.100000000000001" customHeight="1">
      <c r="A75" s="35" t="s">
        <v>407</v>
      </c>
      <c r="B75" s="35"/>
      <c r="C75" s="35"/>
      <c r="D75" s="35"/>
      <c r="E75" s="35"/>
      <c r="F75" s="35"/>
      <c r="G75" s="35"/>
      <c r="H75" s="35"/>
      <c r="I75" s="35"/>
      <c r="J75" s="35"/>
      <c r="K75" s="35"/>
      <c r="L75" s="35"/>
      <c r="M75" s="35"/>
      <c r="N75" s="35"/>
      <c r="O75" s="35"/>
      <c r="P75" s="35"/>
      <c r="Q75" s="35"/>
      <c r="R75" s="35"/>
    </row>
    <row r="76" spans="1:18" ht="20.100000000000001" customHeight="1">
      <c r="A76" s="35" t="s">
        <v>408</v>
      </c>
      <c r="B76" s="35"/>
      <c r="C76" s="35"/>
      <c r="D76" s="35"/>
      <c r="E76" s="35"/>
      <c r="F76" s="35"/>
      <c r="G76" s="35"/>
      <c r="H76" s="35"/>
      <c r="I76" s="35"/>
      <c r="J76" s="35"/>
      <c r="K76" s="35"/>
      <c r="L76" s="35"/>
      <c r="M76" s="35"/>
      <c r="N76" s="35"/>
      <c r="O76" s="35"/>
      <c r="P76" s="35"/>
      <c r="Q76" s="35"/>
      <c r="R76" s="35"/>
    </row>
    <row r="77" spans="1:18" ht="20.100000000000001" customHeight="1">
      <c r="A77" s="35" t="s">
        <v>2</v>
      </c>
      <c r="B77" s="35"/>
      <c r="C77" s="35"/>
      <c r="D77" s="35"/>
      <c r="E77" s="35"/>
      <c r="F77" s="35"/>
      <c r="G77" s="35"/>
      <c r="H77" s="35"/>
      <c r="I77" s="35"/>
      <c r="J77" s="35"/>
      <c r="K77" s="35"/>
      <c r="L77" s="35"/>
      <c r="M77" s="35"/>
      <c r="N77" s="35"/>
      <c r="O77" s="35"/>
      <c r="P77" s="35"/>
      <c r="Q77" s="35"/>
      <c r="R77" s="35"/>
    </row>
    <row r="78" spans="1:18" ht="20.100000000000001" customHeight="1">
      <c r="A78" s="35"/>
      <c r="B78" s="35"/>
      <c r="C78" s="35"/>
      <c r="D78" s="35"/>
      <c r="E78" s="35"/>
      <c r="F78" s="35"/>
      <c r="G78" s="35"/>
      <c r="H78" s="35"/>
      <c r="I78" s="35"/>
      <c r="J78" s="35"/>
      <c r="K78" s="35"/>
      <c r="L78" s="35"/>
      <c r="M78" s="35"/>
      <c r="N78" s="35"/>
      <c r="O78" s="35"/>
      <c r="P78" s="35"/>
      <c r="Q78" s="35"/>
      <c r="R78" s="35"/>
    </row>
    <row r="79" spans="1:18" ht="20.100000000000001" customHeight="1">
      <c r="A79" s="35" t="s">
        <v>409</v>
      </c>
      <c r="B79" s="35"/>
      <c r="C79" s="35"/>
      <c r="D79" s="35"/>
      <c r="E79" s="35"/>
      <c r="F79" s="35"/>
      <c r="G79" s="35"/>
      <c r="H79" s="35"/>
      <c r="I79" s="35"/>
      <c r="J79" s="35"/>
      <c r="K79" s="35"/>
      <c r="L79" s="35"/>
      <c r="M79" s="35"/>
      <c r="N79" s="35"/>
      <c r="O79" s="35"/>
      <c r="P79" s="35"/>
      <c r="Q79" s="35"/>
      <c r="R79" s="35"/>
    </row>
    <row r="80" spans="1:18" ht="20.100000000000001" customHeight="1">
      <c r="A80" s="35" t="s">
        <v>89</v>
      </c>
      <c r="B80" s="35"/>
      <c r="C80" s="35"/>
      <c r="D80" s="35"/>
      <c r="E80" s="35"/>
      <c r="F80" s="35"/>
      <c r="G80" s="35"/>
      <c r="H80" s="35"/>
      <c r="I80" s="35"/>
      <c r="J80" s="35"/>
      <c r="K80" s="35"/>
      <c r="L80" s="35"/>
      <c r="M80" s="35"/>
      <c r="N80" s="35"/>
      <c r="O80" s="35"/>
      <c r="P80" s="35"/>
      <c r="Q80" s="35"/>
      <c r="R80" s="35"/>
    </row>
    <row r="81" spans="1:18">
      <c r="A81" s="35" t="s">
        <v>90</v>
      </c>
      <c r="B81" s="35"/>
      <c r="C81" s="35"/>
      <c r="D81" s="35"/>
      <c r="E81" s="35"/>
      <c r="F81" s="35"/>
      <c r="G81" s="35"/>
      <c r="H81" s="35"/>
      <c r="I81" s="35"/>
      <c r="J81" s="35"/>
      <c r="K81" s="35"/>
      <c r="L81" s="35"/>
      <c r="M81" s="35"/>
      <c r="N81" s="35"/>
      <c r="O81" s="35"/>
      <c r="P81" s="35"/>
      <c r="Q81" s="35"/>
      <c r="R81" s="35"/>
    </row>
    <row r="82" spans="1:18">
      <c r="A82" s="35"/>
      <c r="B82" s="35"/>
      <c r="C82" s="35"/>
      <c r="D82" s="35"/>
      <c r="E82" s="35"/>
      <c r="F82" s="35"/>
      <c r="G82" s="35"/>
      <c r="H82" s="35"/>
      <c r="I82" s="35"/>
      <c r="J82" s="35"/>
      <c r="K82" s="35"/>
      <c r="L82" s="35"/>
      <c r="M82" s="35"/>
      <c r="N82" s="35"/>
      <c r="O82" s="35"/>
      <c r="P82" s="35"/>
      <c r="Q82" s="35"/>
      <c r="R82" s="35"/>
    </row>
    <row r="83" spans="1:18">
      <c r="A83" s="35" t="s">
        <v>91</v>
      </c>
      <c r="B83" s="35"/>
      <c r="C83" s="35"/>
      <c r="D83" s="35"/>
      <c r="E83" s="35"/>
      <c r="F83" s="35"/>
      <c r="G83" s="35"/>
      <c r="H83" s="35"/>
      <c r="I83" s="35"/>
      <c r="J83" s="35"/>
      <c r="K83" s="35"/>
      <c r="L83" s="35"/>
      <c r="M83" s="35"/>
      <c r="N83" s="35"/>
      <c r="O83" s="35"/>
      <c r="P83" s="35"/>
      <c r="Q83" s="35"/>
      <c r="R83" s="35"/>
    </row>
    <row r="84" spans="1:18">
      <c r="A84" s="35"/>
      <c r="B84" s="35"/>
      <c r="C84" s="35"/>
      <c r="D84" s="35"/>
      <c r="E84" s="35"/>
      <c r="F84" s="35"/>
      <c r="G84" s="35"/>
      <c r="H84" s="35"/>
      <c r="I84" s="35"/>
      <c r="J84" s="35"/>
      <c r="K84" s="35"/>
      <c r="L84" s="35"/>
      <c r="M84" s="35"/>
      <c r="N84" s="35"/>
      <c r="O84" s="35"/>
      <c r="P84" s="35"/>
      <c r="Q84" s="35"/>
      <c r="R84" s="35"/>
    </row>
  </sheetData>
  <mergeCells count="23">
    <mergeCell ref="H36:J36"/>
    <mergeCell ref="N36:P36"/>
    <mergeCell ref="G40:J40"/>
    <mergeCell ref="G41:J41"/>
    <mergeCell ref="B20:C20"/>
    <mergeCell ref="F20:G20"/>
    <mergeCell ref="K20:L20"/>
    <mergeCell ref="Q20:R20"/>
    <mergeCell ref="A29:C30"/>
    <mergeCell ref="D29:F30"/>
    <mergeCell ref="G29:I30"/>
    <mergeCell ref="J29:L30"/>
    <mergeCell ref="M29:N30"/>
    <mergeCell ref="P29:R30"/>
    <mergeCell ref="N13:R13"/>
    <mergeCell ref="D16:R16"/>
    <mergeCell ref="C4:E4"/>
    <mergeCell ref="B12:C12"/>
    <mergeCell ref="F12:G12"/>
    <mergeCell ref="K11:L11"/>
    <mergeCell ref="Q11:R11"/>
    <mergeCell ref="K14:L14"/>
    <mergeCell ref="O14:R14"/>
  </mergeCells>
  <phoneticPr fontId="5"/>
  <printOptions horizontalCentered="1"/>
  <pageMargins left="0.78740157480314965" right="0.78740157480314965" top="0.78740157480314965" bottom="0.78740157480314965" header="0.51181102362204722" footer="0.51181102362204722"/>
  <pageSetup paperSize="9" orientation="portrait" r:id="rId1"/>
  <headerFooter alignWithMargins="0"/>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view="pageBreakPreview" topLeftCell="A10" zoomScaleNormal="100" zoomScaleSheetLayoutView="100" workbookViewId="0">
      <selection activeCell="K23" sqref="K23"/>
    </sheetView>
  </sheetViews>
  <sheetFormatPr defaultRowHeight="13.5"/>
  <cols>
    <col min="1" max="18" width="4.625" style="1" customWidth="1"/>
    <col min="19" max="16384" width="9" style="1"/>
  </cols>
  <sheetData>
    <row r="1" spans="1:19" ht="20.100000000000001" customHeight="1">
      <c r="R1" s="34" t="s">
        <v>766</v>
      </c>
    </row>
    <row r="2" spans="1:19" ht="20.100000000000001" customHeight="1">
      <c r="I2" s="52" t="s">
        <v>153</v>
      </c>
    </row>
    <row r="3" spans="1:19" ht="9.9499999999999993" customHeight="1"/>
    <row r="4" spans="1:19" ht="20.100000000000001" customHeight="1">
      <c r="A4" s="33" t="s">
        <v>767</v>
      </c>
      <c r="B4" s="33"/>
      <c r="C4" s="344" t="s">
        <v>633</v>
      </c>
      <c r="D4" s="343"/>
      <c r="E4" s="343"/>
    </row>
    <row r="5" spans="1:19" ht="9.9499999999999993" customHeight="1">
      <c r="S5" s="7"/>
    </row>
    <row r="6" spans="1:19" ht="20.100000000000001" customHeight="1">
      <c r="A6" s="1" t="s">
        <v>768</v>
      </c>
      <c r="N6" s="346">
        <v>1</v>
      </c>
      <c r="O6" s="1" t="s">
        <v>158</v>
      </c>
    </row>
    <row r="7" spans="1:19" ht="20.100000000000001" customHeight="1">
      <c r="B7" s="181" t="s">
        <v>769</v>
      </c>
    </row>
    <row r="8" spans="1:19" ht="20.100000000000001" customHeight="1">
      <c r="A8" s="1" t="s">
        <v>770</v>
      </c>
    </row>
    <row r="9" spans="1:19" ht="9.9499999999999993" customHeight="1"/>
    <row r="10" spans="1:19" ht="20.100000000000001" customHeight="1">
      <c r="I10" s="53"/>
      <c r="J10" s="38"/>
      <c r="K10" s="498" t="s">
        <v>771</v>
      </c>
      <c r="L10" s="61"/>
      <c r="M10" s="38"/>
      <c r="N10" s="66" t="s">
        <v>466</v>
      </c>
      <c r="O10" s="58"/>
      <c r="P10" s="38"/>
      <c r="Q10" s="498" t="s">
        <v>772</v>
      </c>
      <c r="R10" s="60"/>
    </row>
    <row r="11" spans="1:19" ht="20.100000000000001" customHeight="1">
      <c r="A11" s="38"/>
      <c r="B11" s="498" t="s">
        <v>773</v>
      </c>
      <c r="C11" s="39"/>
      <c r="D11" s="58"/>
      <c r="E11" s="57"/>
      <c r="F11" s="65" t="s">
        <v>774</v>
      </c>
      <c r="G11" s="39"/>
      <c r="H11" s="56"/>
      <c r="I11" s="59"/>
      <c r="J11" s="64" t="s">
        <v>775</v>
      </c>
      <c r="K11" s="607" t="s">
        <v>630</v>
      </c>
      <c r="L11" s="608"/>
      <c r="M11" s="64" t="s">
        <v>776</v>
      </c>
      <c r="N11" s="53"/>
      <c r="P11" s="64" t="s">
        <v>776</v>
      </c>
      <c r="Q11" s="609" t="s">
        <v>628</v>
      </c>
      <c r="R11" s="610"/>
    </row>
    <row r="12" spans="1:19" ht="20.100000000000001" customHeight="1">
      <c r="A12" s="64" t="s">
        <v>776</v>
      </c>
      <c r="B12" s="607" t="s">
        <v>628</v>
      </c>
      <c r="C12" s="608"/>
      <c r="E12" s="64" t="s">
        <v>776</v>
      </c>
      <c r="F12" s="607" t="s">
        <v>631</v>
      </c>
      <c r="G12" s="608"/>
      <c r="I12" s="59"/>
      <c r="K12" s="68" t="s">
        <v>777</v>
      </c>
      <c r="Q12" s="68" t="s">
        <v>778</v>
      </c>
    </row>
    <row r="13" spans="1:19" ht="20.100000000000001" customHeight="1">
      <c r="A13" s="55"/>
      <c r="B13" s="54"/>
      <c r="D13" s="54"/>
      <c r="E13" s="55"/>
      <c r="F13" s="54"/>
      <c r="I13" s="58"/>
      <c r="J13" s="38"/>
      <c r="K13" s="498" t="s">
        <v>779</v>
      </c>
      <c r="L13" s="61"/>
      <c r="M13" s="69"/>
      <c r="N13" s="580" t="s">
        <v>504</v>
      </c>
      <c r="O13" s="581"/>
      <c r="P13" s="581"/>
      <c r="Q13" s="581"/>
      <c r="R13" s="582"/>
    </row>
    <row r="14" spans="1:19" ht="20.100000000000001" customHeight="1">
      <c r="J14" s="64" t="s">
        <v>776</v>
      </c>
      <c r="K14" s="607" t="s">
        <v>628</v>
      </c>
      <c r="L14" s="608"/>
      <c r="N14" s="64" t="s">
        <v>780</v>
      </c>
      <c r="O14" s="585"/>
      <c r="P14" s="585"/>
      <c r="Q14" s="585"/>
      <c r="R14" s="588"/>
    </row>
    <row r="15" spans="1:19" ht="20.100000000000001" customHeight="1">
      <c r="B15" s="181" t="s">
        <v>781</v>
      </c>
    </row>
    <row r="16" spans="1:19" ht="20.100000000000001" customHeight="1">
      <c r="D16" s="583" t="s">
        <v>505</v>
      </c>
      <c r="E16" s="584"/>
      <c r="F16" s="584"/>
      <c r="G16" s="584"/>
      <c r="H16" s="584"/>
      <c r="I16" s="584"/>
      <c r="J16" s="584"/>
      <c r="K16" s="584"/>
      <c r="L16" s="584"/>
      <c r="M16" s="584"/>
      <c r="N16" s="584"/>
      <c r="O16" s="584"/>
      <c r="P16" s="584"/>
      <c r="Q16" s="584"/>
      <c r="R16" s="584"/>
    </row>
    <row r="17" spans="1:18" ht="20.100000000000001" customHeight="1">
      <c r="A17" s="1" t="s">
        <v>782</v>
      </c>
    </row>
    <row r="18" spans="1:18" ht="9.9499999999999993" customHeight="1"/>
    <row r="19" spans="1:18" ht="20.100000000000001" customHeight="1">
      <c r="A19" s="38"/>
      <c r="B19" s="498" t="s">
        <v>783</v>
      </c>
      <c r="C19" s="39"/>
      <c r="D19" s="58"/>
      <c r="E19" s="57"/>
      <c r="F19" s="65" t="s">
        <v>774</v>
      </c>
      <c r="G19" s="39"/>
      <c r="H19" s="56"/>
      <c r="I19" s="53"/>
      <c r="J19" s="38"/>
      <c r="K19" s="498" t="s">
        <v>784</v>
      </c>
      <c r="L19" s="39"/>
      <c r="M19" s="62"/>
      <c r="N19" s="70" t="s">
        <v>785</v>
      </c>
      <c r="O19" s="53"/>
      <c r="P19" s="38"/>
      <c r="Q19" s="498" t="s">
        <v>786</v>
      </c>
      <c r="R19" s="39"/>
    </row>
    <row r="20" spans="1:18" ht="20.100000000000001" customHeight="1">
      <c r="A20" s="64" t="s">
        <v>776</v>
      </c>
      <c r="B20" s="607" t="s">
        <v>628</v>
      </c>
      <c r="C20" s="608"/>
      <c r="E20" s="64" t="s">
        <v>776</v>
      </c>
      <c r="F20" s="607" t="s">
        <v>630</v>
      </c>
      <c r="G20" s="608"/>
      <c r="J20" s="64" t="s">
        <v>776</v>
      </c>
      <c r="K20" s="607" t="s">
        <v>630</v>
      </c>
      <c r="L20" s="608"/>
      <c r="N20" s="345" t="s">
        <v>787</v>
      </c>
      <c r="P20" s="64" t="s">
        <v>776</v>
      </c>
      <c r="Q20" s="609" t="s">
        <v>628</v>
      </c>
      <c r="R20" s="610"/>
    </row>
    <row r="21" spans="1:18" ht="20.100000000000001" customHeight="1">
      <c r="K21" s="68" t="s">
        <v>788</v>
      </c>
      <c r="N21" s="4" t="s">
        <v>789</v>
      </c>
      <c r="O21" s="180" t="s">
        <v>790</v>
      </c>
    </row>
    <row r="22" spans="1:18" ht="20.100000000000001" customHeight="1">
      <c r="B22" s="181" t="s">
        <v>791</v>
      </c>
    </row>
    <row r="23" spans="1:18" ht="20.100000000000001" customHeight="1">
      <c r="A23" s="1" t="s">
        <v>87</v>
      </c>
    </row>
    <row r="24" spans="1:18" ht="20.100000000000001" customHeight="1">
      <c r="B24" s="1" t="s">
        <v>792</v>
      </c>
    </row>
    <row r="25" spans="1:18" ht="20.100000000000001" customHeight="1">
      <c r="C25" s="181" t="s">
        <v>793</v>
      </c>
    </row>
    <row r="26" spans="1:18" ht="20.100000000000001" customHeight="1">
      <c r="A26" s="1" t="s">
        <v>794</v>
      </c>
    </row>
    <row r="27" spans="1:18" ht="9.9499999999999993" customHeight="1"/>
    <row r="28" spans="1:18" ht="20.100000000000001" customHeight="1">
      <c r="A28" s="167" t="s">
        <v>795</v>
      </c>
      <c r="B28" s="73"/>
      <c r="C28" s="71"/>
      <c r="D28" s="167" t="s">
        <v>796</v>
      </c>
      <c r="E28" s="73"/>
      <c r="F28" s="72"/>
      <c r="G28" s="178" t="s">
        <v>797</v>
      </c>
      <c r="H28" s="73"/>
      <c r="I28" s="71"/>
      <c r="J28" s="179" t="s">
        <v>798</v>
      </c>
      <c r="K28" s="73"/>
      <c r="L28" s="72"/>
      <c r="M28" s="178" t="s">
        <v>799</v>
      </c>
      <c r="N28" s="43"/>
      <c r="O28" s="43"/>
      <c r="P28" s="43"/>
      <c r="Q28" s="43"/>
      <c r="R28" s="42"/>
    </row>
    <row r="29" spans="1:18" ht="20.100000000000001" customHeight="1">
      <c r="A29" s="611" t="s">
        <v>634</v>
      </c>
      <c r="B29" s="612"/>
      <c r="C29" s="613"/>
      <c r="D29" s="611" t="s">
        <v>635</v>
      </c>
      <c r="E29" s="612"/>
      <c r="F29" s="617"/>
      <c r="G29" s="619" t="s">
        <v>636</v>
      </c>
      <c r="H29" s="612"/>
      <c r="I29" s="613"/>
      <c r="J29" s="611" t="s">
        <v>637</v>
      </c>
      <c r="K29" s="612"/>
      <c r="L29" s="617"/>
      <c r="M29" s="621">
        <v>200</v>
      </c>
      <c r="N29" s="622"/>
      <c r="O29" s="54"/>
      <c r="P29" s="625" t="s">
        <v>629</v>
      </c>
      <c r="Q29" s="625"/>
      <c r="R29" s="626"/>
    </row>
    <row r="30" spans="1:18" ht="20.100000000000001" customHeight="1">
      <c r="A30" s="614"/>
      <c r="B30" s="615"/>
      <c r="C30" s="616"/>
      <c r="D30" s="614"/>
      <c r="E30" s="615"/>
      <c r="F30" s="618"/>
      <c r="G30" s="620"/>
      <c r="H30" s="615"/>
      <c r="I30" s="616"/>
      <c r="J30" s="614"/>
      <c r="K30" s="615"/>
      <c r="L30" s="618"/>
      <c r="M30" s="623"/>
      <c r="N30" s="624"/>
      <c r="O30" s="47" t="s">
        <v>800</v>
      </c>
      <c r="P30" s="607"/>
      <c r="Q30" s="607"/>
      <c r="R30" s="608"/>
    </row>
    <row r="31" spans="1:18" ht="9.9499999999999993" customHeight="1"/>
    <row r="32" spans="1:18" ht="20.100000000000001" customHeight="1">
      <c r="A32" s="1" t="s">
        <v>154</v>
      </c>
    </row>
    <row r="33" spans="1:18" ht="20.100000000000001" customHeight="1">
      <c r="B33" s="1" t="s">
        <v>801</v>
      </c>
    </row>
    <row r="34" spans="1:18" ht="20.100000000000001" customHeight="1">
      <c r="C34" s="1" t="s">
        <v>802</v>
      </c>
      <c r="I34" s="1" t="s">
        <v>803</v>
      </c>
      <c r="J34" s="346">
        <v>1</v>
      </c>
      <c r="K34" s="1" t="s">
        <v>804</v>
      </c>
    </row>
    <row r="35" spans="1:18" ht="20.100000000000001" customHeight="1">
      <c r="B35" s="1" t="s">
        <v>805</v>
      </c>
    </row>
    <row r="36" spans="1:18" ht="20.100000000000001" customHeight="1">
      <c r="C36" s="41" t="s">
        <v>806</v>
      </c>
      <c r="D36" s="42"/>
      <c r="E36" s="497" t="s">
        <v>807</v>
      </c>
      <c r="F36" s="74" t="s">
        <v>808</v>
      </c>
      <c r="G36" s="37"/>
      <c r="H36" s="627" t="s">
        <v>630</v>
      </c>
      <c r="I36" s="627"/>
      <c r="J36" s="628"/>
      <c r="K36" s="497" t="s">
        <v>807</v>
      </c>
      <c r="L36" s="74" t="s">
        <v>809</v>
      </c>
      <c r="M36" s="37"/>
      <c r="N36" s="627" t="s">
        <v>628</v>
      </c>
      <c r="O36" s="627"/>
      <c r="P36" s="628"/>
    </row>
    <row r="37" spans="1:18" ht="20.100000000000001" customHeight="1">
      <c r="C37" s="497" t="s">
        <v>811</v>
      </c>
      <c r="D37" s="34" t="s">
        <v>812</v>
      </c>
      <c r="E37" s="75" t="s">
        <v>813</v>
      </c>
      <c r="F37" s="1" t="s">
        <v>814</v>
      </c>
      <c r="H37" s="497" t="s">
        <v>810</v>
      </c>
    </row>
    <row r="38" spans="1:18" ht="20.100000000000001" customHeight="1">
      <c r="C38" s="41" t="s">
        <v>815</v>
      </c>
      <c r="D38" s="42"/>
      <c r="F38" s="41" t="s">
        <v>816</v>
      </c>
      <c r="G38" s="43"/>
      <c r="H38" s="43"/>
      <c r="I38" s="42"/>
    </row>
    <row r="39" spans="1:18" ht="20.100000000000001" customHeight="1">
      <c r="A39" s="1" t="s">
        <v>155</v>
      </c>
    </row>
    <row r="40" spans="1:18" ht="20.100000000000001" customHeight="1">
      <c r="B40" s="1" t="s">
        <v>817</v>
      </c>
      <c r="F40" s="47" t="s">
        <v>776</v>
      </c>
      <c r="G40" s="607" t="s">
        <v>628</v>
      </c>
      <c r="H40" s="607"/>
      <c r="I40" s="607"/>
      <c r="J40" s="607"/>
    </row>
    <row r="41" spans="1:18" ht="20.100000000000001" customHeight="1">
      <c r="B41" s="1" t="s">
        <v>818</v>
      </c>
      <c r="F41" s="49" t="s">
        <v>776</v>
      </c>
      <c r="G41" s="627" t="s">
        <v>632</v>
      </c>
      <c r="H41" s="627"/>
      <c r="I41" s="627"/>
      <c r="J41" s="627"/>
    </row>
    <row r="42" spans="1:18" ht="20.100000000000001" customHeight="1">
      <c r="F42" s="76"/>
      <c r="G42" s="54"/>
      <c r="H42" s="54"/>
      <c r="I42" s="54"/>
      <c r="J42" s="54"/>
    </row>
    <row r="43" spans="1:18">
      <c r="A43" s="35"/>
      <c r="B43" s="35"/>
      <c r="C43" s="35"/>
      <c r="D43" s="35"/>
      <c r="E43" s="35"/>
      <c r="F43" s="35"/>
      <c r="G43" s="35"/>
      <c r="H43" s="35"/>
      <c r="I43" s="35"/>
      <c r="J43" s="35"/>
      <c r="K43" s="35"/>
      <c r="L43" s="35"/>
      <c r="M43" s="35"/>
      <c r="N43" s="35"/>
      <c r="O43" s="35"/>
      <c r="P43" s="35"/>
      <c r="Q43" s="35"/>
      <c r="R43" s="35"/>
    </row>
  </sheetData>
  <mergeCells count="22">
    <mergeCell ref="P29:R30"/>
    <mergeCell ref="H36:J36"/>
    <mergeCell ref="N36:P36"/>
    <mergeCell ref="G40:J40"/>
    <mergeCell ref="G41:J41"/>
    <mergeCell ref="D16:R16"/>
    <mergeCell ref="B20:C20"/>
    <mergeCell ref="F20:G20"/>
    <mergeCell ref="K20:L20"/>
    <mergeCell ref="Q20:R20"/>
    <mergeCell ref="A29:C30"/>
    <mergeCell ref="D29:F30"/>
    <mergeCell ref="G29:I30"/>
    <mergeCell ref="J29:L30"/>
    <mergeCell ref="M29:N30"/>
    <mergeCell ref="K14:L14"/>
    <mergeCell ref="O14:R14"/>
    <mergeCell ref="K11:L11"/>
    <mergeCell ref="Q11:R11"/>
    <mergeCell ref="B12:C12"/>
    <mergeCell ref="F12:G12"/>
    <mergeCell ref="N13:R13"/>
  </mergeCells>
  <phoneticPr fontId="5"/>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&amp;C&amp;"ＭＳ Ｐゴシック,太字"&amp;14&amp;KFF0000【記載例】</oddHead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K103"/>
  <sheetViews>
    <sheetView showGridLines="0" view="pageBreakPreview" zoomScale="93" zoomScaleNormal="85" zoomScaleSheetLayoutView="93" workbookViewId="0">
      <selection activeCell="J18" sqref="J18"/>
    </sheetView>
  </sheetViews>
  <sheetFormatPr defaultRowHeight="13.5"/>
  <cols>
    <col min="1" max="3" width="3.125" style="270" customWidth="1"/>
    <col min="4" max="4" width="11.25" style="270" customWidth="1"/>
    <col min="5" max="5" width="16.625" style="270" customWidth="1"/>
    <col min="6" max="6" width="2.25" style="270" customWidth="1"/>
    <col min="7" max="7" width="18.625" style="270" customWidth="1"/>
    <col min="8" max="8" width="2.75" style="270" customWidth="1"/>
    <col min="9" max="10" width="11.25" style="270" customWidth="1"/>
    <col min="11" max="11" width="11.125" style="270" customWidth="1"/>
    <col min="12" max="16384" width="9" style="270"/>
  </cols>
  <sheetData>
    <row r="1" spans="1:11" ht="11.25" customHeight="1">
      <c r="A1" s="268"/>
      <c r="B1" s="268"/>
      <c r="C1" s="268"/>
      <c r="D1" s="268"/>
      <c r="E1" s="268"/>
      <c r="F1" s="268"/>
      <c r="G1" s="268"/>
      <c r="H1" s="268"/>
      <c r="I1" s="268"/>
      <c r="J1" s="268"/>
      <c r="K1" s="269" t="s">
        <v>202</v>
      </c>
    </row>
    <row r="2" spans="1:11" ht="19.5" thickBot="1">
      <c r="A2" s="140" t="s">
        <v>203</v>
      </c>
      <c r="B2" s="140"/>
      <c r="C2" s="140"/>
      <c r="D2" s="140"/>
      <c r="E2" s="140"/>
      <c r="F2" s="140"/>
      <c r="G2" s="140"/>
      <c r="H2" s="140"/>
      <c r="I2" s="140"/>
      <c r="J2" s="140"/>
      <c r="K2" s="140"/>
    </row>
    <row r="3" spans="1:11" ht="20.100000000000001" customHeight="1" thickBot="1">
      <c r="A3" s="141" t="s">
        <v>204</v>
      </c>
      <c r="B3" s="142"/>
      <c r="C3" s="142"/>
      <c r="D3" s="142"/>
      <c r="E3" s="634" t="s">
        <v>205</v>
      </c>
      <c r="F3" s="635"/>
      <c r="G3" s="636" t="s">
        <v>206</v>
      </c>
      <c r="H3" s="637"/>
      <c r="I3" s="271" t="s">
        <v>207</v>
      </c>
      <c r="J3" s="142"/>
      <c r="K3" s="272"/>
    </row>
    <row r="4" spans="1:11" ht="15.95" customHeight="1">
      <c r="A4" s="78" t="s">
        <v>211</v>
      </c>
      <c r="B4" s="273" t="s">
        <v>212</v>
      </c>
      <c r="C4" s="273"/>
      <c r="D4" s="77" t="s">
        <v>208</v>
      </c>
      <c r="E4" s="356" t="s">
        <v>209</v>
      </c>
      <c r="F4" s="359"/>
      <c r="G4" s="148" t="s">
        <v>210</v>
      </c>
      <c r="H4" s="360"/>
      <c r="I4" s="408"/>
      <c r="J4" s="144"/>
      <c r="K4" s="145"/>
    </row>
    <row r="5" spans="1:11" ht="15.95" customHeight="1">
      <c r="A5" s="78"/>
      <c r="B5" s="273"/>
      <c r="C5" s="273"/>
      <c r="D5" s="79" t="s">
        <v>213</v>
      </c>
      <c r="E5" s="363"/>
      <c r="F5" s="469" t="s">
        <v>214</v>
      </c>
      <c r="G5" s="365"/>
      <c r="H5" s="366" t="s">
        <v>214</v>
      </c>
      <c r="I5" s="355" t="s">
        <v>714</v>
      </c>
      <c r="J5" s="91"/>
      <c r="K5" s="146"/>
    </row>
    <row r="6" spans="1:11" ht="15.95" customHeight="1">
      <c r="A6" s="164" t="s">
        <v>215</v>
      </c>
      <c r="B6" s="274" t="s">
        <v>216</v>
      </c>
      <c r="C6" s="274"/>
      <c r="D6" s="77" t="s">
        <v>217</v>
      </c>
      <c r="E6" s="367" t="s">
        <v>209</v>
      </c>
      <c r="F6" s="368"/>
      <c r="G6" s="369" t="s">
        <v>210</v>
      </c>
      <c r="H6" s="370"/>
      <c r="I6" s="357"/>
      <c r="J6" s="148"/>
      <c r="K6" s="149"/>
    </row>
    <row r="7" spans="1:11" ht="15.95" customHeight="1">
      <c r="A7" s="165"/>
      <c r="B7" s="275"/>
      <c r="C7" s="275"/>
      <c r="D7" s="80" t="s">
        <v>218</v>
      </c>
      <c r="E7" s="363"/>
      <c r="F7" s="472" t="s">
        <v>214</v>
      </c>
      <c r="G7" s="471"/>
      <c r="H7" s="366" t="s">
        <v>214</v>
      </c>
      <c r="I7" s="403"/>
      <c r="J7" s="139"/>
      <c r="K7" s="151"/>
    </row>
    <row r="8" spans="1:11" ht="15.95" customHeight="1">
      <c r="A8" s="166" t="s">
        <v>219</v>
      </c>
      <c r="B8" s="273" t="s">
        <v>220</v>
      </c>
      <c r="C8" s="273"/>
      <c r="D8" s="77" t="s">
        <v>221</v>
      </c>
      <c r="E8" s="367" t="s">
        <v>209</v>
      </c>
      <c r="F8" s="368"/>
      <c r="G8" s="369" t="s">
        <v>210</v>
      </c>
      <c r="H8" s="370"/>
      <c r="I8" s="357"/>
      <c r="J8" s="148"/>
      <c r="K8" s="149"/>
    </row>
    <row r="9" spans="1:11" ht="15.95" customHeight="1">
      <c r="A9" s="166"/>
      <c r="B9" s="275"/>
      <c r="C9" s="275"/>
      <c r="D9" s="80" t="s">
        <v>218</v>
      </c>
      <c r="E9" s="395"/>
      <c r="F9" s="469" t="s">
        <v>214</v>
      </c>
      <c r="G9" s="470"/>
      <c r="H9" s="371" t="s">
        <v>214</v>
      </c>
      <c r="I9" s="403"/>
      <c r="J9" s="139"/>
      <c r="K9" s="151"/>
    </row>
    <row r="10" spans="1:11" ht="18" customHeight="1">
      <c r="A10" s="81" t="s">
        <v>222</v>
      </c>
      <c r="B10" s="137" t="s">
        <v>223</v>
      </c>
      <c r="C10" s="137"/>
      <c r="D10" s="138"/>
      <c r="E10" s="363"/>
      <c r="F10" s="372" t="s">
        <v>214</v>
      </c>
      <c r="G10" s="381">
        <f>E10</f>
        <v>0</v>
      </c>
      <c r="H10" s="373" t="s">
        <v>214</v>
      </c>
      <c r="I10" s="357"/>
      <c r="J10" s="148"/>
      <c r="K10" s="149"/>
    </row>
    <row r="11" spans="1:11" ht="18" customHeight="1">
      <c r="A11" s="82" t="s">
        <v>224</v>
      </c>
      <c r="B11" s="276" t="s">
        <v>225</v>
      </c>
      <c r="C11" s="276"/>
      <c r="D11" s="277"/>
      <c r="E11" s="374">
        <f>SUM(E12+E29)</f>
        <v>0</v>
      </c>
      <c r="F11" s="364" t="s">
        <v>214</v>
      </c>
      <c r="G11" s="365">
        <f>E11</f>
        <v>0</v>
      </c>
      <c r="H11" s="373" t="s">
        <v>214</v>
      </c>
      <c r="I11" s="358"/>
      <c r="J11" s="152"/>
      <c r="K11" s="153"/>
    </row>
    <row r="12" spans="1:11" ht="18" customHeight="1">
      <c r="A12" s="173"/>
      <c r="B12" s="278" t="s">
        <v>226</v>
      </c>
      <c r="C12" s="279"/>
      <c r="D12" s="280"/>
      <c r="E12" s="374">
        <f>SUM(E22+E23+E27+E28)</f>
        <v>0</v>
      </c>
      <c r="F12" s="375" t="s">
        <v>214</v>
      </c>
      <c r="G12" s="629"/>
      <c r="H12" s="630"/>
      <c r="I12" s="402"/>
      <c r="J12" s="171"/>
      <c r="K12" s="172"/>
    </row>
    <row r="13" spans="1:11" ht="14.1" customHeight="1">
      <c r="A13" s="173"/>
      <c r="B13" s="281"/>
      <c r="C13" s="282"/>
      <c r="D13" s="83"/>
      <c r="E13" s="376"/>
      <c r="F13" s="377"/>
      <c r="G13" s="631"/>
      <c r="H13" s="632"/>
      <c r="I13" s="355" t="s">
        <v>703</v>
      </c>
      <c r="J13" s="91"/>
      <c r="K13" s="146"/>
    </row>
    <row r="14" spans="1:11" ht="14.1" customHeight="1">
      <c r="A14" s="173"/>
      <c r="B14" s="281"/>
      <c r="C14" s="282" t="s">
        <v>227</v>
      </c>
      <c r="D14" s="83" t="s">
        <v>228</v>
      </c>
      <c r="E14" s="363"/>
      <c r="F14" s="364" t="s">
        <v>214</v>
      </c>
      <c r="G14" s="631"/>
      <c r="H14" s="632"/>
      <c r="I14" s="355" t="s">
        <v>704</v>
      </c>
      <c r="J14" s="91"/>
      <c r="K14" s="146"/>
    </row>
    <row r="15" spans="1:11" ht="14.1" customHeight="1">
      <c r="A15" s="173"/>
      <c r="B15" s="281"/>
      <c r="C15" s="268"/>
      <c r="D15" s="84"/>
      <c r="E15" s="378"/>
      <c r="F15" s="379"/>
      <c r="G15" s="631"/>
      <c r="H15" s="632"/>
      <c r="I15" s="399" t="s">
        <v>706</v>
      </c>
      <c r="J15" s="154"/>
      <c r="K15" s="155"/>
    </row>
    <row r="16" spans="1:11" ht="14.1" customHeight="1">
      <c r="A16" s="173"/>
      <c r="B16" s="281"/>
      <c r="C16" s="282"/>
      <c r="D16" s="85"/>
      <c r="E16" s="376"/>
      <c r="F16" s="377"/>
      <c r="G16" s="631"/>
      <c r="H16" s="632"/>
      <c r="I16" s="355" t="s">
        <v>703</v>
      </c>
      <c r="J16" s="156"/>
      <c r="K16" s="157"/>
    </row>
    <row r="17" spans="1:11" ht="14.1" customHeight="1">
      <c r="A17" s="173"/>
      <c r="B17" s="281"/>
      <c r="C17" s="282" t="s">
        <v>229</v>
      </c>
      <c r="D17" s="83" t="s">
        <v>230</v>
      </c>
      <c r="E17" s="363"/>
      <c r="F17" s="364" t="s">
        <v>214</v>
      </c>
      <c r="G17" s="631"/>
      <c r="H17" s="632"/>
      <c r="I17" s="355" t="s">
        <v>704</v>
      </c>
      <c r="J17" s="91"/>
      <c r="K17" s="146"/>
    </row>
    <row r="18" spans="1:11" ht="14.1" customHeight="1">
      <c r="A18" s="173"/>
      <c r="B18" s="281"/>
      <c r="C18" s="268"/>
      <c r="D18" s="84"/>
      <c r="E18" s="378"/>
      <c r="F18" s="379"/>
      <c r="G18" s="631"/>
      <c r="H18" s="632"/>
      <c r="I18" s="399" t="s">
        <v>706</v>
      </c>
      <c r="J18" s="154"/>
      <c r="K18" s="155"/>
    </row>
    <row r="19" spans="1:11" ht="16.5" customHeight="1">
      <c r="A19" s="173"/>
      <c r="B19" s="281"/>
      <c r="C19" s="268"/>
      <c r="D19" s="86" t="s">
        <v>231</v>
      </c>
      <c r="E19" s="396"/>
      <c r="F19" s="380" t="s">
        <v>214</v>
      </c>
      <c r="G19" s="631"/>
      <c r="H19" s="632"/>
      <c r="I19" s="400" t="s">
        <v>690</v>
      </c>
      <c r="J19" s="158"/>
      <c r="K19" s="159"/>
    </row>
    <row r="20" spans="1:11" ht="18" customHeight="1">
      <c r="A20" s="173"/>
      <c r="B20" s="281"/>
      <c r="C20" s="282" t="s">
        <v>232</v>
      </c>
      <c r="D20" s="87" t="s">
        <v>233</v>
      </c>
      <c r="E20" s="396"/>
      <c r="F20" s="380" t="s">
        <v>214</v>
      </c>
      <c r="G20" s="631"/>
      <c r="H20" s="632"/>
      <c r="I20" s="638" t="s">
        <v>234</v>
      </c>
      <c r="J20" s="639"/>
      <c r="K20" s="640"/>
    </row>
    <row r="21" spans="1:11" ht="18" customHeight="1">
      <c r="A21" s="173"/>
      <c r="B21" s="281"/>
      <c r="C21" s="268"/>
      <c r="D21" s="87" t="s">
        <v>235</v>
      </c>
      <c r="E21" s="396"/>
      <c r="F21" s="380" t="s">
        <v>214</v>
      </c>
      <c r="G21" s="631"/>
      <c r="H21" s="632"/>
      <c r="I21" s="638" t="s">
        <v>236</v>
      </c>
      <c r="J21" s="639"/>
      <c r="K21" s="640"/>
    </row>
    <row r="22" spans="1:11" ht="18" customHeight="1">
      <c r="A22" s="173"/>
      <c r="B22" s="281"/>
      <c r="C22" s="283" t="s">
        <v>237</v>
      </c>
      <c r="D22" s="284"/>
      <c r="E22" s="378">
        <f>SUM(E14+E17+E19+E20+E21)</f>
        <v>0</v>
      </c>
      <c r="F22" s="380" t="s">
        <v>214</v>
      </c>
      <c r="G22" s="631"/>
      <c r="H22" s="632"/>
      <c r="I22" s="399"/>
      <c r="J22" s="154"/>
      <c r="K22" s="155"/>
    </row>
    <row r="23" spans="1:11" ht="18" customHeight="1">
      <c r="A23" s="173"/>
      <c r="B23" s="281"/>
      <c r="C23" s="285" t="s">
        <v>238</v>
      </c>
      <c r="D23" s="88"/>
      <c r="E23" s="363"/>
      <c r="F23" s="380" t="s">
        <v>214</v>
      </c>
      <c r="G23" s="631"/>
      <c r="H23" s="632"/>
      <c r="I23" s="400" t="s">
        <v>688</v>
      </c>
      <c r="J23" s="158"/>
      <c r="K23" s="159"/>
    </row>
    <row r="24" spans="1:11" ht="18" customHeight="1">
      <c r="A24" s="173"/>
      <c r="B24" s="281"/>
      <c r="C24" s="135" t="s">
        <v>0</v>
      </c>
      <c r="D24" s="87" t="s">
        <v>239</v>
      </c>
      <c r="E24" s="396"/>
      <c r="F24" s="380" t="s">
        <v>214</v>
      </c>
      <c r="G24" s="631"/>
      <c r="H24" s="632"/>
      <c r="I24" s="400" t="s">
        <v>689</v>
      </c>
      <c r="J24" s="158"/>
      <c r="K24" s="159"/>
    </row>
    <row r="25" spans="1:11" ht="18" customHeight="1">
      <c r="A25" s="173"/>
      <c r="B25" s="281"/>
      <c r="C25" s="136" t="s">
        <v>1</v>
      </c>
      <c r="D25" s="88" t="s">
        <v>240</v>
      </c>
      <c r="E25" s="396"/>
      <c r="F25" s="380" t="s">
        <v>214</v>
      </c>
      <c r="G25" s="631"/>
      <c r="H25" s="632"/>
      <c r="I25" s="400" t="s">
        <v>689</v>
      </c>
      <c r="J25" s="158"/>
      <c r="K25" s="159"/>
    </row>
    <row r="26" spans="1:11" ht="18" customHeight="1">
      <c r="A26" s="173"/>
      <c r="B26" s="281"/>
      <c r="C26" s="136" t="s">
        <v>232</v>
      </c>
      <c r="D26" s="89" t="s">
        <v>241</v>
      </c>
      <c r="E26" s="396"/>
      <c r="F26" s="380" t="s">
        <v>214</v>
      </c>
      <c r="G26" s="631"/>
      <c r="H26" s="632"/>
      <c r="I26" s="400" t="s">
        <v>691</v>
      </c>
      <c r="J26" s="158"/>
      <c r="K26" s="159"/>
    </row>
    <row r="27" spans="1:11" ht="18" customHeight="1">
      <c r="A27" s="173"/>
      <c r="B27" s="281"/>
      <c r="C27" s="283" t="s">
        <v>237</v>
      </c>
      <c r="D27" s="284"/>
      <c r="E27" s="378">
        <f>SUM(E24+E25+E26)</f>
        <v>0</v>
      </c>
      <c r="F27" s="380" t="s">
        <v>214</v>
      </c>
      <c r="G27" s="631"/>
      <c r="H27" s="632"/>
      <c r="I27" s="399"/>
      <c r="J27" s="154"/>
      <c r="K27" s="155"/>
    </row>
    <row r="28" spans="1:11" ht="18" customHeight="1">
      <c r="A28" s="173"/>
      <c r="B28" s="273"/>
      <c r="C28" s="87" t="s">
        <v>242</v>
      </c>
      <c r="D28" s="286"/>
      <c r="E28" s="396"/>
      <c r="F28" s="380" t="s">
        <v>214</v>
      </c>
      <c r="G28" s="631"/>
      <c r="H28" s="632"/>
      <c r="I28" s="401"/>
      <c r="J28" s="160"/>
      <c r="K28" s="161"/>
    </row>
    <row r="29" spans="1:11" ht="18" customHeight="1">
      <c r="A29" s="173"/>
      <c r="B29" s="287" t="s">
        <v>243</v>
      </c>
      <c r="C29" s="288"/>
      <c r="D29" s="288"/>
      <c r="E29" s="378">
        <f>SUM(E36+E37)</f>
        <v>0</v>
      </c>
      <c r="F29" s="380" t="s">
        <v>214</v>
      </c>
      <c r="G29" s="631"/>
      <c r="H29" s="632"/>
      <c r="I29" s="400"/>
      <c r="J29" s="158"/>
      <c r="K29" s="159"/>
    </row>
    <row r="30" spans="1:11" ht="18" customHeight="1">
      <c r="A30" s="173"/>
      <c r="B30" s="281"/>
      <c r="C30" s="282" t="s">
        <v>227</v>
      </c>
      <c r="D30" s="86" t="s">
        <v>244</v>
      </c>
      <c r="E30" s="363"/>
      <c r="F30" s="380" t="s">
        <v>214</v>
      </c>
      <c r="G30" s="631"/>
      <c r="H30" s="632"/>
      <c r="I30" s="399" t="s">
        <v>707</v>
      </c>
      <c r="J30" s="154"/>
      <c r="K30" s="155"/>
    </row>
    <row r="31" spans="1:11" ht="18" customHeight="1">
      <c r="A31" s="173"/>
      <c r="B31" s="281"/>
      <c r="C31" s="282"/>
      <c r="D31" s="87" t="s">
        <v>228</v>
      </c>
      <c r="E31" s="396"/>
      <c r="F31" s="380" t="s">
        <v>214</v>
      </c>
      <c r="G31" s="631"/>
      <c r="H31" s="632"/>
      <c r="I31" s="400" t="s">
        <v>708</v>
      </c>
      <c r="J31" s="158"/>
      <c r="K31" s="159"/>
    </row>
    <row r="32" spans="1:11" ht="18" customHeight="1">
      <c r="A32" s="173"/>
      <c r="B32" s="281"/>
      <c r="C32" s="282" t="s">
        <v>229</v>
      </c>
      <c r="D32" s="87" t="s">
        <v>230</v>
      </c>
      <c r="E32" s="363"/>
      <c r="F32" s="380" t="s">
        <v>214</v>
      </c>
      <c r="G32" s="631"/>
      <c r="H32" s="632"/>
      <c r="I32" s="400" t="s">
        <v>708</v>
      </c>
      <c r="J32" s="158"/>
      <c r="K32" s="159"/>
    </row>
    <row r="33" spans="1:11" ht="18" customHeight="1">
      <c r="A33" s="173"/>
      <c r="B33" s="281"/>
      <c r="C33" s="282"/>
      <c r="D33" s="86" t="s">
        <v>231</v>
      </c>
      <c r="E33" s="396"/>
      <c r="F33" s="380" t="s">
        <v>214</v>
      </c>
      <c r="G33" s="631"/>
      <c r="H33" s="632"/>
      <c r="I33" s="400" t="s">
        <v>692</v>
      </c>
      <c r="J33" s="158"/>
      <c r="K33" s="159"/>
    </row>
    <row r="34" spans="1:11" ht="18" customHeight="1">
      <c r="A34" s="173"/>
      <c r="B34" s="281"/>
      <c r="C34" s="282" t="s">
        <v>232</v>
      </c>
      <c r="D34" s="87" t="s">
        <v>233</v>
      </c>
      <c r="E34" s="363"/>
      <c r="F34" s="380" t="s">
        <v>214</v>
      </c>
      <c r="G34" s="631"/>
      <c r="H34" s="632"/>
      <c r="I34" s="638" t="s">
        <v>245</v>
      </c>
      <c r="J34" s="639"/>
      <c r="K34" s="640"/>
    </row>
    <row r="35" spans="1:11" ht="18" customHeight="1">
      <c r="A35" s="173"/>
      <c r="B35" s="281"/>
      <c r="C35" s="268"/>
      <c r="D35" s="87" t="s">
        <v>235</v>
      </c>
      <c r="E35" s="396"/>
      <c r="F35" s="380" t="s">
        <v>214</v>
      </c>
      <c r="G35" s="631"/>
      <c r="H35" s="632"/>
      <c r="I35" s="638" t="s">
        <v>246</v>
      </c>
      <c r="J35" s="639"/>
      <c r="K35" s="640"/>
    </row>
    <row r="36" spans="1:11" ht="18" customHeight="1">
      <c r="A36" s="173"/>
      <c r="B36" s="281"/>
      <c r="C36" s="283" t="s">
        <v>237</v>
      </c>
      <c r="D36" s="284"/>
      <c r="E36" s="378">
        <f>SUM(E30:E35)</f>
        <v>0</v>
      </c>
      <c r="F36" s="380" t="s">
        <v>214</v>
      </c>
      <c r="G36" s="631"/>
      <c r="H36" s="632"/>
      <c r="I36" s="399"/>
      <c r="J36" s="154"/>
      <c r="K36" s="155"/>
    </row>
    <row r="37" spans="1:11" ht="18" customHeight="1">
      <c r="A37" s="174"/>
      <c r="B37" s="281"/>
      <c r="C37" s="289" t="s">
        <v>242</v>
      </c>
      <c r="D37" s="290"/>
      <c r="E37" s="363"/>
      <c r="F37" s="364" t="s">
        <v>214</v>
      </c>
      <c r="G37" s="631"/>
      <c r="H37" s="632"/>
      <c r="I37" s="641" t="s">
        <v>693</v>
      </c>
      <c r="J37" s="642"/>
      <c r="K37" s="643"/>
    </row>
    <row r="38" spans="1:11" ht="18" customHeight="1">
      <c r="A38" s="82" t="s">
        <v>247</v>
      </c>
      <c r="B38" s="276" t="s">
        <v>248</v>
      </c>
      <c r="C38" s="276"/>
      <c r="D38" s="277"/>
      <c r="E38" s="362">
        <f>SUM(E39:E44)</f>
        <v>0</v>
      </c>
      <c r="F38" s="372" t="s">
        <v>214</v>
      </c>
      <c r="G38" s="381">
        <f>E38</f>
        <v>0</v>
      </c>
      <c r="H38" s="373" t="s">
        <v>214</v>
      </c>
      <c r="I38" s="358"/>
      <c r="J38" s="152"/>
      <c r="K38" s="153"/>
    </row>
    <row r="39" spans="1:11" ht="18" customHeight="1">
      <c r="A39" s="173"/>
      <c r="B39" s="175" t="s">
        <v>249</v>
      </c>
      <c r="C39" s="291"/>
      <c r="D39" s="280"/>
      <c r="E39" s="363"/>
      <c r="F39" s="375" t="s">
        <v>214</v>
      </c>
      <c r="G39" s="633"/>
      <c r="H39" s="630"/>
      <c r="I39" s="402" t="s">
        <v>695</v>
      </c>
      <c r="J39" s="171"/>
      <c r="K39" s="172"/>
    </row>
    <row r="40" spans="1:11" ht="18" customHeight="1">
      <c r="A40" s="173"/>
      <c r="B40" s="176" t="s">
        <v>250</v>
      </c>
      <c r="C40" s="292"/>
      <c r="D40" s="293"/>
      <c r="E40" s="396"/>
      <c r="F40" s="380" t="s">
        <v>214</v>
      </c>
      <c r="G40" s="631"/>
      <c r="H40" s="632"/>
      <c r="I40" s="399" t="s">
        <v>694</v>
      </c>
      <c r="J40" s="154"/>
      <c r="K40" s="155"/>
    </row>
    <row r="41" spans="1:11" ht="18" customHeight="1">
      <c r="A41" s="173"/>
      <c r="B41" s="176" t="s">
        <v>251</v>
      </c>
      <c r="C41" s="292"/>
      <c r="D41" s="293"/>
      <c r="E41" s="363"/>
      <c r="F41" s="380" t="s">
        <v>214</v>
      </c>
      <c r="G41" s="631"/>
      <c r="H41" s="632"/>
      <c r="I41" s="399" t="s">
        <v>694</v>
      </c>
      <c r="J41" s="154"/>
      <c r="K41" s="155"/>
    </row>
    <row r="42" spans="1:11" ht="18" customHeight="1">
      <c r="A42" s="173"/>
      <c r="B42" s="176" t="s">
        <v>252</v>
      </c>
      <c r="C42" s="292"/>
      <c r="D42" s="293"/>
      <c r="E42" s="396"/>
      <c r="F42" s="380" t="s">
        <v>214</v>
      </c>
      <c r="G42" s="631"/>
      <c r="H42" s="632"/>
      <c r="I42" s="399" t="s">
        <v>694</v>
      </c>
      <c r="J42" s="154"/>
      <c r="K42" s="155"/>
    </row>
    <row r="43" spans="1:11" ht="18" customHeight="1">
      <c r="A43" s="173"/>
      <c r="B43" s="176" t="s">
        <v>553</v>
      </c>
      <c r="C43" s="292"/>
      <c r="D43" s="293"/>
      <c r="E43" s="396"/>
      <c r="F43" s="380" t="s">
        <v>214</v>
      </c>
      <c r="G43" s="631"/>
      <c r="H43" s="632"/>
      <c r="I43" s="399" t="s">
        <v>697</v>
      </c>
      <c r="J43" s="154"/>
      <c r="K43" s="155"/>
    </row>
    <row r="44" spans="1:11" ht="18" customHeight="1">
      <c r="A44" s="174"/>
      <c r="B44" s="177" t="s">
        <v>253</v>
      </c>
      <c r="C44" s="275"/>
      <c r="D44" s="294"/>
      <c r="E44" s="396"/>
      <c r="F44" s="364" t="s">
        <v>214</v>
      </c>
      <c r="G44" s="631"/>
      <c r="H44" s="632"/>
      <c r="I44" s="403" t="s">
        <v>720</v>
      </c>
      <c r="J44" s="139"/>
      <c r="K44" s="151"/>
    </row>
    <row r="45" spans="1:11" ht="18" customHeight="1" thickBot="1">
      <c r="A45" s="90" t="s">
        <v>254</v>
      </c>
      <c r="B45" s="120" t="s">
        <v>255</v>
      </c>
      <c r="C45" s="120"/>
      <c r="D45" s="121"/>
      <c r="E45" s="382"/>
      <c r="F45" s="383" t="s">
        <v>214</v>
      </c>
      <c r="G45" s="384">
        <f>E45</f>
        <v>0</v>
      </c>
      <c r="H45" s="385" t="s">
        <v>214</v>
      </c>
      <c r="I45" s="404" t="s">
        <v>696</v>
      </c>
      <c r="J45" s="162"/>
      <c r="K45" s="163"/>
    </row>
    <row r="46" spans="1:11" ht="22.5" customHeight="1" thickTop="1" thickBot="1">
      <c r="A46" s="122" t="s">
        <v>295</v>
      </c>
      <c r="B46" s="123"/>
      <c r="C46" s="123"/>
      <c r="D46" s="124"/>
      <c r="E46" s="386">
        <f>SUM(E5+E7+E9+E10+E11+E38+E45)</f>
        <v>0</v>
      </c>
      <c r="F46" s="387" t="s">
        <v>214</v>
      </c>
      <c r="G46" s="388">
        <f>SUM(G5+G7+G9+G10+G11+G38+G45)</f>
        <v>0</v>
      </c>
      <c r="H46" s="366" t="s">
        <v>214</v>
      </c>
      <c r="I46" s="355"/>
      <c r="J46" s="91"/>
      <c r="K46" s="296"/>
    </row>
    <row r="47" spans="1:11" ht="22.5" customHeight="1" thickTop="1" thickBot="1">
      <c r="A47" s="128" t="s">
        <v>256</v>
      </c>
      <c r="B47" s="129"/>
      <c r="C47" s="130"/>
      <c r="D47" s="131"/>
      <c r="E47" s="389">
        <f>E46/2</f>
        <v>0</v>
      </c>
      <c r="F47" s="387" t="s">
        <v>214</v>
      </c>
      <c r="G47" s="390"/>
      <c r="H47" s="391" t="s">
        <v>214</v>
      </c>
      <c r="I47" s="409"/>
      <c r="J47" s="92"/>
      <c r="K47" s="298"/>
    </row>
    <row r="48" spans="1:11" ht="11.25" customHeight="1" thickTop="1">
      <c r="A48" s="125"/>
      <c r="B48" s="126"/>
      <c r="C48" s="126"/>
      <c r="D48" s="127"/>
      <c r="E48" s="392" t="s">
        <v>258</v>
      </c>
      <c r="F48" s="364"/>
      <c r="G48" s="393" t="s">
        <v>259</v>
      </c>
      <c r="H48" s="366"/>
      <c r="I48" s="355"/>
      <c r="J48" s="91"/>
      <c r="K48" s="296"/>
    </row>
    <row r="49" spans="1:11" ht="18.75" customHeight="1" thickBot="1">
      <c r="A49" s="132" t="s">
        <v>257</v>
      </c>
      <c r="B49" s="133"/>
      <c r="C49" s="133"/>
      <c r="D49" s="134"/>
      <c r="E49" s="363"/>
      <c r="F49" s="473" t="s">
        <v>214</v>
      </c>
      <c r="G49" s="474"/>
      <c r="H49" s="394" t="s">
        <v>214</v>
      </c>
      <c r="I49" s="410"/>
      <c r="J49" s="93"/>
      <c r="K49" s="300"/>
    </row>
    <row r="50" spans="1:11">
      <c r="A50" s="301" t="s">
        <v>260</v>
      </c>
      <c r="B50" s="301"/>
      <c r="C50" s="301"/>
      <c r="D50" s="301"/>
      <c r="E50" s="301"/>
      <c r="F50" s="301"/>
      <c r="G50" s="301"/>
      <c r="H50" s="301"/>
      <c r="I50" s="301"/>
      <c r="J50" s="301"/>
      <c r="K50" s="301"/>
    </row>
    <row r="52" spans="1:11" s="7" customFormat="1" ht="14.25">
      <c r="A52" s="352" t="s">
        <v>655</v>
      </c>
    </row>
    <row r="53" spans="1:11" s="7" customFormat="1" ht="20.100000000000001" customHeight="1"/>
    <row r="54" spans="1:11" s="1" customFormat="1" ht="20.100000000000001" customHeight="1">
      <c r="A54" s="1" t="s">
        <v>528</v>
      </c>
    </row>
    <row r="55" spans="1:11" s="1" customFormat="1" ht="20.100000000000001" customHeight="1">
      <c r="A55" s="1" t="s">
        <v>529</v>
      </c>
    </row>
    <row r="56" spans="1:11" s="1" customFormat="1" ht="20.100000000000001" customHeight="1">
      <c r="A56" s="1" t="s">
        <v>527</v>
      </c>
    </row>
    <row r="57" spans="1:11" s="1" customFormat="1" ht="20.100000000000001" customHeight="1">
      <c r="A57" s="1" t="s">
        <v>530</v>
      </c>
    </row>
    <row r="58" spans="1:11" s="1" customFormat="1" ht="20.100000000000001" customHeight="1"/>
    <row r="59" spans="1:11" s="1" customFormat="1" ht="18" customHeight="1">
      <c r="A59" s="1" t="s">
        <v>656</v>
      </c>
      <c r="B59" s="1" t="s">
        <v>594</v>
      </c>
    </row>
    <row r="60" spans="1:11" s="1" customFormat="1" ht="18" customHeight="1">
      <c r="A60" s="1" t="s">
        <v>647</v>
      </c>
      <c r="B60" s="1" t="s">
        <v>602</v>
      </c>
    </row>
    <row r="61" spans="1:11" s="1" customFormat="1" ht="18" customHeight="1">
      <c r="A61" s="1" t="s">
        <v>659</v>
      </c>
    </row>
    <row r="62" spans="1:11" s="1" customFormat="1" ht="18" customHeight="1">
      <c r="A62" s="353" t="s">
        <v>680</v>
      </c>
    </row>
    <row r="63" spans="1:11" s="1" customFormat="1" ht="18" customHeight="1">
      <c r="A63" s="353" t="s">
        <v>683</v>
      </c>
    </row>
    <row r="64" spans="1:11" s="1" customFormat="1" ht="18" customHeight="1">
      <c r="A64" s="353" t="s">
        <v>684</v>
      </c>
    </row>
    <row r="65" spans="1:2" s="1" customFormat="1" ht="18" customHeight="1">
      <c r="A65" s="353" t="s">
        <v>662</v>
      </c>
    </row>
    <row r="66" spans="1:2" s="1" customFormat="1" ht="18" customHeight="1">
      <c r="A66" s="1" t="s">
        <v>661</v>
      </c>
    </row>
    <row r="67" spans="1:2" s="1" customFormat="1" ht="18" customHeight="1">
      <c r="A67" s="1" t="s">
        <v>663</v>
      </c>
    </row>
    <row r="68" spans="1:2" s="1" customFormat="1" ht="18" customHeight="1"/>
    <row r="69" spans="1:2" s="1" customFormat="1" ht="18" customHeight="1">
      <c r="A69" s="1" t="s">
        <v>660</v>
      </c>
    </row>
    <row r="70" spans="1:2" s="1" customFormat="1" ht="18" customHeight="1">
      <c r="A70" s="1" t="s">
        <v>664</v>
      </c>
    </row>
    <row r="71" spans="1:2" s="1" customFormat="1" ht="18" customHeight="1">
      <c r="A71" s="1" t="s">
        <v>665</v>
      </c>
    </row>
    <row r="72" spans="1:2" s="1" customFormat="1" ht="18" customHeight="1">
      <c r="A72" s="1" t="s">
        <v>668</v>
      </c>
    </row>
    <row r="73" spans="1:2" s="1" customFormat="1" ht="18" customHeight="1">
      <c r="A73" s="1" t="s">
        <v>666</v>
      </c>
    </row>
    <row r="74" spans="1:2" s="1" customFormat="1" ht="18" customHeight="1">
      <c r="A74" s="1" t="s">
        <v>667</v>
      </c>
    </row>
    <row r="75" spans="1:2" s="1" customFormat="1" ht="18" customHeight="1">
      <c r="A75" s="1" t="s">
        <v>669</v>
      </c>
    </row>
    <row r="76" spans="1:2" s="1" customFormat="1" ht="18" customHeight="1">
      <c r="A76" s="1" t="s">
        <v>671</v>
      </c>
    </row>
    <row r="77" spans="1:2" s="1" customFormat="1" ht="18" customHeight="1">
      <c r="A77" s="1" t="s">
        <v>670</v>
      </c>
    </row>
    <row r="78" spans="1:2" ht="18" customHeight="1">
      <c r="A78" s="270" t="s">
        <v>672</v>
      </c>
    </row>
    <row r="79" spans="1:2" ht="18" customHeight="1">
      <c r="A79" s="270" t="s">
        <v>657</v>
      </c>
      <c r="B79" s="270" t="s">
        <v>248</v>
      </c>
    </row>
    <row r="80" spans="1:2" ht="18" customHeight="1">
      <c r="A80" s="270" t="s">
        <v>673</v>
      </c>
    </row>
    <row r="81" spans="1:2" ht="18" customHeight="1">
      <c r="A81" s="270" t="s">
        <v>658</v>
      </c>
      <c r="B81" s="270" t="s">
        <v>255</v>
      </c>
    </row>
    <row r="82" spans="1:2" ht="18" customHeight="1">
      <c r="A82" s="270" t="s">
        <v>674</v>
      </c>
    </row>
    <row r="83" spans="1:2" ht="18" customHeight="1">
      <c r="A83" s="270" t="s">
        <v>675</v>
      </c>
    </row>
    <row r="84" spans="1:2" ht="18" customHeight="1"/>
    <row r="85" spans="1:2" ht="18" customHeight="1">
      <c r="A85" s="270" t="s">
        <v>647</v>
      </c>
      <c r="B85" s="270" t="s">
        <v>603</v>
      </c>
    </row>
    <row r="86" spans="1:2" ht="18" customHeight="1">
      <c r="A86" s="270" t="s">
        <v>659</v>
      </c>
    </row>
    <row r="87" spans="1:2" ht="18" customHeight="1">
      <c r="A87" s="353" t="s">
        <v>680</v>
      </c>
    </row>
    <row r="88" spans="1:2" ht="18" customHeight="1">
      <c r="A88" s="353" t="s">
        <v>681</v>
      </c>
    </row>
    <row r="89" spans="1:2" ht="18" customHeight="1">
      <c r="A89" s="353" t="s">
        <v>682</v>
      </c>
    </row>
    <row r="90" spans="1:2" ht="18" customHeight="1">
      <c r="A90" s="353" t="s">
        <v>662</v>
      </c>
    </row>
    <row r="91" spans="1:2" s="1" customFormat="1" ht="18" customHeight="1">
      <c r="A91" s="1" t="s">
        <v>663</v>
      </c>
    </row>
    <row r="92" spans="1:2" ht="18" customHeight="1">
      <c r="A92" s="270" t="s">
        <v>660</v>
      </c>
    </row>
    <row r="93" spans="1:2" ht="18" customHeight="1">
      <c r="A93" s="270" t="s">
        <v>678</v>
      </c>
    </row>
    <row r="94" spans="1:2" ht="18" customHeight="1">
      <c r="A94" s="270" t="s">
        <v>668</v>
      </c>
    </row>
    <row r="95" spans="1:2" ht="18" customHeight="1">
      <c r="A95" s="270" t="s">
        <v>678</v>
      </c>
    </row>
    <row r="96" spans="1:2" ht="18" customHeight="1">
      <c r="A96" s="270" t="s">
        <v>669</v>
      </c>
    </row>
    <row r="97" spans="1:1" ht="18" customHeight="1">
      <c r="A97" s="270" t="s">
        <v>679</v>
      </c>
    </row>
    <row r="98" spans="1:1" ht="18" customHeight="1">
      <c r="A98" s="270" t="s">
        <v>670</v>
      </c>
    </row>
    <row r="99" spans="1:1" ht="18" customHeight="1">
      <c r="A99" s="270" t="s">
        <v>679</v>
      </c>
    </row>
    <row r="100" spans="1:1" ht="18" customHeight="1">
      <c r="A100" s="270" t="s">
        <v>676</v>
      </c>
    </row>
    <row r="101" spans="1:1" ht="18" customHeight="1">
      <c r="A101" s="270" t="s">
        <v>679</v>
      </c>
    </row>
    <row r="102" spans="1:1" ht="18" customHeight="1">
      <c r="A102" s="270" t="s">
        <v>677</v>
      </c>
    </row>
    <row r="103" spans="1:1" ht="18" customHeight="1">
      <c r="A103" s="270" t="s">
        <v>679</v>
      </c>
    </row>
  </sheetData>
  <mergeCells count="9">
    <mergeCell ref="G12:H37"/>
    <mergeCell ref="G39:H44"/>
    <mergeCell ref="E3:F3"/>
    <mergeCell ref="G3:H3"/>
    <mergeCell ref="I34:K34"/>
    <mergeCell ref="I35:K35"/>
    <mergeCell ref="I20:K20"/>
    <mergeCell ref="I21:K21"/>
    <mergeCell ref="I37:K37"/>
  </mergeCells>
  <phoneticPr fontId="13"/>
  <conditionalFormatting sqref="E5">
    <cfRule type="expression" dxfId="116" priority="53" stopIfTrue="1">
      <formula>E5=""</formula>
    </cfRule>
    <cfRule type="expression" dxfId="115" priority="54" stopIfTrue="1">
      <formula>""</formula>
    </cfRule>
  </conditionalFormatting>
  <conditionalFormatting sqref="G5">
    <cfRule type="expression" dxfId="114" priority="51" stopIfTrue="1">
      <formula>G5=""</formula>
    </cfRule>
    <cfRule type="expression" dxfId="113" priority="52" stopIfTrue="1">
      <formula>""</formula>
    </cfRule>
  </conditionalFormatting>
  <conditionalFormatting sqref="G7">
    <cfRule type="expression" dxfId="112" priority="49" stopIfTrue="1">
      <formula>G7=""</formula>
    </cfRule>
    <cfRule type="expression" dxfId="111" priority="50" stopIfTrue="1">
      <formula>""</formula>
    </cfRule>
  </conditionalFormatting>
  <conditionalFormatting sqref="E7">
    <cfRule type="expression" dxfId="110" priority="47" stopIfTrue="1">
      <formula>E7=""</formula>
    </cfRule>
    <cfRule type="expression" dxfId="109" priority="48" stopIfTrue="1">
      <formula>""</formula>
    </cfRule>
  </conditionalFormatting>
  <conditionalFormatting sqref="E9">
    <cfRule type="expression" dxfId="108" priority="45" stopIfTrue="1">
      <formula>E9=""</formula>
    </cfRule>
    <cfRule type="expression" dxfId="107" priority="46" stopIfTrue="1">
      <formula>""</formula>
    </cfRule>
  </conditionalFormatting>
  <conditionalFormatting sqref="G9">
    <cfRule type="expression" dxfId="106" priority="43" stopIfTrue="1">
      <formula>G9=""</formula>
    </cfRule>
    <cfRule type="expression" dxfId="105" priority="44" stopIfTrue="1">
      <formula>""</formula>
    </cfRule>
  </conditionalFormatting>
  <conditionalFormatting sqref="E10">
    <cfRule type="expression" dxfId="104" priority="41" stopIfTrue="1">
      <formula>E10=""</formula>
    </cfRule>
    <cfRule type="expression" dxfId="103" priority="42" stopIfTrue="1">
      <formula>""</formula>
    </cfRule>
  </conditionalFormatting>
  <conditionalFormatting sqref="E14">
    <cfRule type="expression" dxfId="102" priority="39" stopIfTrue="1">
      <formula>E14=""</formula>
    </cfRule>
    <cfRule type="expression" dxfId="101" priority="40" stopIfTrue="1">
      <formula>""</formula>
    </cfRule>
  </conditionalFormatting>
  <conditionalFormatting sqref="E17">
    <cfRule type="expression" dxfId="100" priority="37" stopIfTrue="1">
      <formula>E17=""</formula>
    </cfRule>
    <cfRule type="expression" dxfId="99" priority="38" stopIfTrue="1">
      <formula>""</formula>
    </cfRule>
  </conditionalFormatting>
  <conditionalFormatting sqref="E19">
    <cfRule type="expression" dxfId="98" priority="35" stopIfTrue="1">
      <formula>E19=""</formula>
    </cfRule>
    <cfRule type="expression" dxfId="97" priority="36" stopIfTrue="1">
      <formula>""</formula>
    </cfRule>
  </conditionalFormatting>
  <conditionalFormatting sqref="E20">
    <cfRule type="expression" dxfId="96" priority="33" stopIfTrue="1">
      <formula>E20=""</formula>
    </cfRule>
    <cfRule type="expression" dxfId="95" priority="34" stopIfTrue="1">
      <formula>""</formula>
    </cfRule>
  </conditionalFormatting>
  <conditionalFormatting sqref="E21">
    <cfRule type="expression" dxfId="94" priority="31" stopIfTrue="1">
      <formula>E21=""</formula>
    </cfRule>
    <cfRule type="expression" dxfId="93" priority="32" stopIfTrue="1">
      <formula>""</formula>
    </cfRule>
  </conditionalFormatting>
  <conditionalFormatting sqref="E23">
    <cfRule type="expression" dxfId="92" priority="29" stopIfTrue="1">
      <formula>E23=""</formula>
    </cfRule>
    <cfRule type="expression" dxfId="91" priority="30" stopIfTrue="1">
      <formula>""</formula>
    </cfRule>
  </conditionalFormatting>
  <conditionalFormatting sqref="E24">
    <cfRule type="expression" dxfId="90" priority="27" stopIfTrue="1">
      <formula>E24=""</formula>
    </cfRule>
    <cfRule type="expression" dxfId="89" priority="28" stopIfTrue="1">
      <formula>""</formula>
    </cfRule>
  </conditionalFormatting>
  <conditionalFormatting sqref="E25">
    <cfRule type="expression" dxfId="88" priority="25" stopIfTrue="1">
      <formula>E25=""</formula>
    </cfRule>
    <cfRule type="expression" dxfId="87" priority="26" stopIfTrue="1">
      <formula>""</formula>
    </cfRule>
  </conditionalFormatting>
  <conditionalFormatting sqref="E26">
    <cfRule type="expression" dxfId="86" priority="23" stopIfTrue="1">
      <formula>E26=""</formula>
    </cfRule>
    <cfRule type="expression" dxfId="85" priority="24" stopIfTrue="1">
      <formula>""</formula>
    </cfRule>
  </conditionalFormatting>
  <conditionalFormatting sqref="E28">
    <cfRule type="expression" dxfId="84" priority="21" stopIfTrue="1">
      <formula>E28=""</formula>
    </cfRule>
    <cfRule type="expression" dxfId="83" priority="22" stopIfTrue="1">
      <formula>""</formula>
    </cfRule>
  </conditionalFormatting>
  <conditionalFormatting sqref="E30:E35">
    <cfRule type="expression" dxfId="82" priority="19" stopIfTrue="1">
      <formula>E30=""</formula>
    </cfRule>
    <cfRule type="expression" dxfId="81" priority="20" stopIfTrue="1">
      <formula>""</formula>
    </cfRule>
  </conditionalFormatting>
  <conditionalFormatting sqref="E37">
    <cfRule type="expression" dxfId="80" priority="17" stopIfTrue="1">
      <formula>E37=""</formula>
    </cfRule>
    <cfRule type="expression" dxfId="79" priority="18" stopIfTrue="1">
      <formula>""</formula>
    </cfRule>
  </conditionalFormatting>
  <conditionalFormatting sqref="E39">
    <cfRule type="expression" dxfId="78" priority="15" stopIfTrue="1">
      <formula>E39=""</formula>
    </cfRule>
    <cfRule type="expression" dxfId="77" priority="16" stopIfTrue="1">
      <formula>""</formula>
    </cfRule>
  </conditionalFormatting>
  <conditionalFormatting sqref="E40">
    <cfRule type="expression" dxfId="76" priority="13" stopIfTrue="1">
      <formula>E40=""</formula>
    </cfRule>
    <cfRule type="expression" dxfId="75" priority="14" stopIfTrue="1">
      <formula>""</formula>
    </cfRule>
  </conditionalFormatting>
  <conditionalFormatting sqref="E41">
    <cfRule type="expression" dxfId="74" priority="11" stopIfTrue="1">
      <formula>E41=""</formula>
    </cfRule>
    <cfRule type="expression" dxfId="73" priority="12" stopIfTrue="1">
      <formula>""</formula>
    </cfRule>
  </conditionalFormatting>
  <conditionalFormatting sqref="E42">
    <cfRule type="expression" dxfId="72" priority="9" stopIfTrue="1">
      <formula>E42=""</formula>
    </cfRule>
    <cfRule type="expression" dxfId="71" priority="10" stopIfTrue="1">
      <formula>""</formula>
    </cfRule>
  </conditionalFormatting>
  <conditionalFormatting sqref="E43:E44">
    <cfRule type="expression" dxfId="70" priority="7" stopIfTrue="1">
      <formula>E43=""</formula>
    </cfRule>
    <cfRule type="expression" dxfId="69" priority="8" stopIfTrue="1">
      <formula>""</formula>
    </cfRule>
  </conditionalFormatting>
  <conditionalFormatting sqref="E45">
    <cfRule type="expression" dxfId="68" priority="5" stopIfTrue="1">
      <formula>E45=""</formula>
    </cfRule>
    <cfRule type="expression" dxfId="67" priority="6" stopIfTrue="1">
      <formula>""</formula>
    </cfRule>
  </conditionalFormatting>
  <conditionalFormatting sqref="E49">
    <cfRule type="expression" dxfId="66" priority="3" stopIfTrue="1">
      <formula>E49=""</formula>
    </cfRule>
    <cfRule type="expression" dxfId="65" priority="4" stopIfTrue="1">
      <formula>""</formula>
    </cfRule>
  </conditionalFormatting>
  <conditionalFormatting sqref="G49">
    <cfRule type="expression" dxfId="64" priority="1" stopIfTrue="1">
      <formula>G49=""</formula>
    </cfRule>
    <cfRule type="expression" dxfId="63" priority="2" stopIfTrue="1">
      <formula>""</formula>
    </cfRule>
  </conditionalFormatting>
  <pageMargins left="1" right="0.17" top="0.25" bottom="0.19" header="0.2" footer="0.19"/>
  <pageSetup paperSize="9" scale="94" orientation="portrait" horizontalDpi="300" verticalDpi="300" r:id="rId1"/>
  <headerFooter alignWithMargins="0"/>
  <rowBreaks count="1" manualBreakCount="1">
    <brk id="51" max="8"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view="pageBreakPreview" zoomScale="93" zoomScaleNormal="85" zoomScaleSheetLayoutView="93" workbookViewId="0">
      <selection activeCell="I28" sqref="G12:K37"/>
    </sheetView>
  </sheetViews>
  <sheetFormatPr defaultRowHeight="13.5"/>
  <cols>
    <col min="1" max="3" width="3.125" style="270" customWidth="1"/>
    <col min="4" max="4" width="11.25" style="270" customWidth="1"/>
    <col min="5" max="5" width="16.625" style="270" customWidth="1"/>
    <col min="6" max="6" width="2.25" style="270" customWidth="1"/>
    <col min="7" max="7" width="18.625" style="270" customWidth="1"/>
    <col min="8" max="8" width="2.75" style="270" customWidth="1"/>
    <col min="9" max="10" width="11.25" style="270" customWidth="1"/>
    <col min="11" max="11" width="11.125" style="270" customWidth="1"/>
    <col min="12" max="16384" width="9" style="270"/>
  </cols>
  <sheetData>
    <row r="1" spans="1:11" ht="11.25" customHeight="1">
      <c r="A1" s="268"/>
      <c r="B1" s="268"/>
      <c r="C1" s="268"/>
      <c r="D1" s="268"/>
      <c r="E1" s="268"/>
      <c r="F1" s="268"/>
      <c r="G1" s="268"/>
      <c r="H1" s="268"/>
      <c r="I1" s="268"/>
      <c r="J1" s="268"/>
      <c r="K1" s="269" t="s">
        <v>202</v>
      </c>
    </row>
    <row r="2" spans="1:11" ht="19.5" thickBot="1">
      <c r="A2" s="140" t="s">
        <v>203</v>
      </c>
      <c r="B2" s="140"/>
      <c r="C2" s="140"/>
      <c r="D2" s="140"/>
      <c r="E2" s="140"/>
      <c r="F2" s="140"/>
      <c r="G2" s="140"/>
      <c r="H2" s="140"/>
      <c r="I2" s="140"/>
      <c r="J2" s="140"/>
      <c r="K2" s="140"/>
    </row>
    <row r="3" spans="1:11" ht="20.100000000000001" customHeight="1" thickBot="1">
      <c r="A3" s="141" t="s">
        <v>204</v>
      </c>
      <c r="B3" s="142"/>
      <c r="C3" s="142"/>
      <c r="D3" s="142"/>
      <c r="E3" s="634" t="s">
        <v>205</v>
      </c>
      <c r="F3" s="635"/>
      <c r="G3" s="636" t="s">
        <v>206</v>
      </c>
      <c r="H3" s="637"/>
      <c r="I3" s="271" t="s">
        <v>207</v>
      </c>
      <c r="J3" s="142"/>
      <c r="K3" s="272"/>
    </row>
    <row r="4" spans="1:11" ht="15.95" customHeight="1">
      <c r="A4" s="78" t="s">
        <v>211</v>
      </c>
      <c r="B4" s="273" t="s">
        <v>212</v>
      </c>
      <c r="C4" s="273"/>
      <c r="D4" s="77" t="s">
        <v>208</v>
      </c>
      <c r="E4" s="356" t="s">
        <v>209</v>
      </c>
      <c r="F4" s="359"/>
      <c r="G4" s="148" t="s">
        <v>210</v>
      </c>
      <c r="H4" s="360"/>
      <c r="I4" s="408"/>
      <c r="J4" s="144"/>
      <c r="K4" s="145"/>
    </row>
    <row r="5" spans="1:11" ht="15.95" customHeight="1">
      <c r="A5" s="78"/>
      <c r="B5" s="273"/>
      <c r="C5" s="273"/>
      <c r="D5" s="79" t="s">
        <v>213</v>
      </c>
      <c r="E5" s="363"/>
      <c r="F5" s="469" t="s">
        <v>214</v>
      </c>
      <c r="G5" s="365"/>
      <c r="H5" s="366" t="s">
        <v>214</v>
      </c>
      <c r="I5" s="355" t="s">
        <v>714</v>
      </c>
      <c r="J5" s="91"/>
      <c r="K5" s="146"/>
    </row>
    <row r="6" spans="1:11" ht="15.95" customHeight="1">
      <c r="A6" s="164" t="s">
        <v>215</v>
      </c>
      <c r="B6" s="274" t="s">
        <v>216</v>
      </c>
      <c r="C6" s="274"/>
      <c r="D6" s="77" t="s">
        <v>208</v>
      </c>
      <c r="E6" s="367" t="s">
        <v>209</v>
      </c>
      <c r="F6" s="368"/>
      <c r="G6" s="369" t="s">
        <v>210</v>
      </c>
      <c r="H6" s="370"/>
      <c r="I6" s="357"/>
      <c r="J6" s="148"/>
      <c r="K6" s="149"/>
    </row>
    <row r="7" spans="1:11" ht="15.95" customHeight="1">
      <c r="A7" s="165"/>
      <c r="B7" s="275"/>
      <c r="C7" s="275"/>
      <c r="D7" s="80" t="s">
        <v>218</v>
      </c>
      <c r="E7" s="363"/>
      <c r="F7" s="472" t="s">
        <v>214</v>
      </c>
      <c r="G7" s="471"/>
      <c r="H7" s="366" t="s">
        <v>214</v>
      </c>
      <c r="I7" s="403"/>
      <c r="J7" s="139"/>
      <c r="K7" s="151"/>
    </row>
    <row r="8" spans="1:11" ht="15.95" customHeight="1">
      <c r="A8" s="166" t="s">
        <v>219</v>
      </c>
      <c r="B8" s="273" t="s">
        <v>220</v>
      </c>
      <c r="C8" s="273"/>
      <c r="D8" s="77" t="s">
        <v>208</v>
      </c>
      <c r="E8" s="367" t="s">
        <v>209</v>
      </c>
      <c r="F8" s="368"/>
      <c r="G8" s="369" t="s">
        <v>210</v>
      </c>
      <c r="H8" s="370"/>
      <c r="I8" s="357"/>
      <c r="J8" s="148"/>
      <c r="K8" s="149"/>
    </row>
    <row r="9" spans="1:11" ht="15.95" customHeight="1">
      <c r="A9" s="166"/>
      <c r="B9" s="275"/>
      <c r="C9" s="275"/>
      <c r="D9" s="80" t="s">
        <v>218</v>
      </c>
      <c r="E9" s="395"/>
      <c r="F9" s="469" t="s">
        <v>214</v>
      </c>
      <c r="G9" s="470"/>
      <c r="H9" s="371" t="s">
        <v>214</v>
      </c>
      <c r="I9" s="403"/>
      <c r="J9" s="139"/>
      <c r="K9" s="151"/>
    </row>
    <row r="10" spans="1:11" ht="18" customHeight="1">
      <c r="A10" s="81" t="s">
        <v>222</v>
      </c>
      <c r="B10" s="137" t="s">
        <v>223</v>
      </c>
      <c r="C10" s="137"/>
      <c r="D10" s="138"/>
      <c r="E10" s="363"/>
      <c r="F10" s="372" t="s">
        <v>214</v>
      </c>
      <c r="G10" s="381"/>
      <c r="H10" s="373" t="s">
        <v>214</v>
      </c>
      <c r="I10" s="357"/>
      <c r="J10" s="148"/>
      <c r="K10" s="149"/>
    </row>
    <row r="11" spans="1:11" ht="18" customHeight="1">
      <c r="A11" s="82" t="s">
        <v>224</v>
      </c>
      <c r="B11" s="276" t="s">
        <v>225</v>
      </c>
      <c r="C11" s="276"/>
      <c r="D11" s="277"/>
      <c r="E11" s="374"/>
      <c r="F11" s="364" t="s">
        <v>214</v>
      </c>
      <c r="G11" s="365"/>
      <c r="H11" s="373" t="s">
        <v>214</v>
      </c>
      <c r="I11" s="358"/>
      <c r="J11" s="152"/>
      <c r="K11" s="153"/>
    </row>
    <row r="12" spans="1:11" ht="18" customHeight="1">
      <c r="A12" s="173"/>
      <c r="B12" s="278" t="s">
        <v>226</v>
      </c>
      <c r="C12" s="279"/>
      <c r="D12" s="280"/>
      <c r="E12" s="374"/>
      <c r="F12" s="375" t="s">
        <v>214</v>
      </c>
      <c r="G12" s="629"/>
      <c r="H12" s="630"/>
      <c r="I12" s="402"/>
      <c r="J12" s="171"/>
      <c r="K12" s="172"/>
    </row>
    <row r="13" spans="1:11" ht="14.1" customHeight="1">
      <c r="A13" s="173"/>
      <c r="B13" s="281"/>
      <c r="C13" s="282"/>
      <c r="D13" s="83"/>
      <c r="E13" s="376"/>
      <c r="F13" s="377"/>
      <c r="G13" s="631"/>
      <c r="H13" s="632"/>
      <c r="I13" s="355" t="s">
        <v>703</v>
      </c>
      <c r="J13" s="91"/>
      <c r="K13" s="146"/>
    </row>
    <row r="14" spans="1:11" ht="14.1" customHeight="1">
      <c r="A14" s="173"/>
      <c r="B14" s="281"/>
      <c r="C14" s="282" t="s">
        <v>227</v>
      </c>
      <c r="D14" s="83" t="s">
        <v>228</v>
      </c>
      <c r="E14" s="363"/>
      <c r="F14" s="364" t="s">
        <v>214</v>
      </c>
      <c r="G14" s="631"/>
      <c r="H14" s="632"/>
      <c r="I14" s="355" t="s">
        <v>704</v>
      </c>
      <c r="J14" s="91"/>
      <c r="K14" s="146"/>
    </row>
    <row r="15" spans="1:11" ht="14.1" customHeight="1">
      <c r="A15" s="173"/>
      <c r="B15" s="281"/>
      <c r="C15" s="268"/>
      <c r="D15" s="84"/>
      <c r="E15" s="378"/>
      <c r="F15" s="379"/>
      <c r="G15" s="631"/>
      <c r="H15" s="632"/>
      <c r="I15" s="399" t="s">
        <v>706</v>
      </c>
      <c r="J15" s="154"/>
      <c r="K15" s="155"/>
    </row>
    <row r="16" spans="1:11" ht="14.1" customHeight="1">
      <c r="A16" s="173"/>
      <c r="B16" s="281"/>
      <c r="C16" s="282"/>
      <c r="D16" s="85"/>
      <c r="E16" s="376"/>
      <c r="F16" s="377"/>
      <c r="G16" s="631"/>
      <c r="H16" s="632"/>
      <c r="I16" s="355" t="s">
        <v>703</v>
      </c>
      <c r="J16" s="156"/>
      <c r="K16" s="157"/>
    </row>
    <row r="17" spans="1:11" ht="14.1" customHeight="1">
      <c r="A17" s="173"/>
      <c r="B17" s="281"/>
      <c r="C17" s="282" t="s">
        <v>229</v>
      </c>
      <c r="D17" s="83" t="s">
        <v>230</v>
      </c>
      <c r="E17" s="363"/>
      <c r="F17" s="364" t="s">
        <v>214</v>
      </c>
      <c r="G17" s="631"/>
      <c r="H17" s="632"/>
      <c r="I17" s="355" t="s">
        <v>704</v>
      </c>
      <c r="J17" s="91"/>
      <c r="K17" s="146"/>
    </row>
    <row r="18" spans="1:11" ht="14.1" customHeight="1">
      <c r="A18" s="173"/>
      <c r="B18" s="281"/>
      <c r="C18" s="268"/>
      <c r="D18" s="84"/>
      <c r="E18" s="378"/>
      <c r="F18" s="379"/>
      <c r="G18" s="631"/>
      <c r="H18" s="632"/>
      <c r="I18" s="399" t="s">
        <v>706</v>
      </c>
      <c r="J18" s="154"/>
      <c r="K18" s="155"/>
    </row>
    <row r="19" spans="1:11" ht="16.5" customHeight="1">
      <c r="A19" s="173"/>
      <c r="B19" s="281"/>
      <c r="C19" s="268"/>
      <c r="D19" s="86" t="s">
        <v>231</v>
      </c>
      <c r="E19" s="396"/>
      <c r="F19" s="380" t="s">
        <v>214</v>
      </c>
      <c r="G19" s="631"/>
      <c r="H19" s="632"/>
      <c r="I19" s="400" t="s">
        <v>690</v>
      </c>
      <c r="J19" s="158"/>
      <c r="K19" s="159"/>
    </row>
    <row r="20" spans="1:11" ht="18" customHeight="1">
      <c r="A20" s="173"/>
      <c r="B20" s="281"/>
      <c r="C20" s="282" t="s">
        <v>232</v>
      </c>
      <c r="D20" s="87" t="s">
        <v>233</v>
      </c>
      <c r="E20" s="396"/>
      <c r="F20" s="380" t="s">
        <v>214</v>
      </c>
      <c r="G20" s="631"/>
      <c r="H20" s="632"/>
      <c r="I20" s="638" t="s">
        <v>234</v>
      </c>
      <c r="J20" s="639"/>
      <c r="K20" s="640"/>
    </row>
    <row r="21" spans="1:11" ht="18" customHeight="1">
      <c r="A21" s="173"/>
      <c r="B21" s="281"/>
      <c r="C21" s="268"/>
      <c r="D21" s="87" t="s">
        <v>235</v>
      </c>
      <c r="E21" s="396"/>
      <c r="F21" s="380" t="s">
        <v>214</v>
      </c>
      <c r="G21" s="631"/>
      <c r="H21" s="632"/>
      <c r="I21" s="638" t="s">
        <v>236</v>
      </c>
      <c r="J21" s="639"/>
      <c r="K21" s="640"/>
    </row>
    <row r="22" spans="1:11" ht="18" customHeight="1">
      <c r="A22" s="173"/>
      <c r="B22" s="281"/>
      <c r="C22" s="283" t="s">
        <v>237</v>
      </c>
      <c r="D22" s="284"/>
      <c r="E22" s="378"/>
      <c r="F22" s="380" t="s">
        <v>214</v>
      </c>
      <c r="G22" s="631"/>
      <c r="H22" s="632"/>
      <c r="I22" s="399"/>
      <c r="J22" s="154"/>
      <c r="K22" s="155"/>
    </row>
    <row r="23" spans="1:11" ht="18" customHeight="1">
      <c r="A23" s="173"/>
      <c r="B23" s="281"/>
      <c r="C23" s="285" t="s">
        <v>238</v>
      </c>
      <c r="D23" s="88"/>
      <c r="E23" s="363"/>
      <c r="F23" s="380" t="s">
        <v>214</v>
      </c>
      <c r="G23" s="631"/>
      <c r="H23" s="632"/>
      <c r="I23" s="400" t="s">
        <v>688</v>
      </c>
      <c r="J23" s="158"/>
      <c r="K23" s="159"/>
    </row>
    <row r="24" spans="1:11" ht="18" customHeight="1">
      <c r="A24" s="173"/>
      <c r="B24" s="281"/>
      <c r="C24" s="135" t="s">
        <v>0</v>
      </c>
      <c r="D24" s="87" t="s">
        <v>239</v>
      </c>
      <c r="E24" s="396"/>
      <c r="F24" s="380" t="s">
        <v>214</v>
      </c>
      <c r="G24" s="631"/>
      <c r="H24" s="632"/>
      <c r="I24" s="400" t="s">
        <v>689</v>
      </c>
      <c r="J24" s="158"/>
      <c r="K24" s="159"/>
    </row>
    <row r="25" spans="1:11" ht="18" customHeight="1">
      <c r="A25" s="173"/>
      <c r="B25" s="281"/>
      <c r="C25" s="136" t="s">
        <v>1</v>
      </c>
      <c r="D25" s="500" t="s">
        <v>240</v>
      </c>
      <c r="E25" s="396"/>
      <c r="F25" s="380" t="s">
        <v>214</v>
      </c>
      <c r="G25" s="631"/>
      <c r="H25" s="632"/>
      <c r="I25" s="400" t="s">
        <v>689</v>
      </c>
      <c r="J25" s="158"/>
      <c r="K25" s="159"/>
    </row>
    <row r="26" spans="1:11" ht="18" customHeight="1">
      <c r="A26" s="173"/>
      <c r="B26" s="281"/>
      <c r="C26" s="136" t="s">
        <v>232</v>
      </c>
      <c r="D26" s="89" t="s">
        <v>241</v>
      </c>
      <c r="E26" s="396"/>
      <c r="F26" s="380" t="s">
        <v>214</v>
      </c>
      <c r="G26" s="631"/>
      <c r="H26" s="632"/>
      <c r="I26" s="400" t="s">
        <v>691</v>
      </c>
      <c r="J26" s="158"/>
      <c r="K26" s="159"/>
    </row>
    <row r="27" spans="1:11" ht="18" customHeight="1">
      <c r="A27" s="173"/>
      <c r="B27" s="281"/>
      <c r="C27" s="283" t="s">
        <v>237</v>
      </c>
      <c r="D27" s="284"/>
      <c r="E27" s="378"/>
      <c r="F27" s="380" t="s">
        <v>214</v>
      </c>
      <c r="G27" s="631"/>
      <c r="H27" s="632"/>
      <c r="I27" s="399"/>
      <c r="J27" s="154"/>
      <c r="K27" s="155"/>
    </row>
    <row r="28" spans="1:11" ht="18" customHeight="1">
      <c r="A28" s="173"/>
      <c r="B28" s="273"/>
      <c r="C28" s="87" t="s">
        <v>242</v>
      </c>
      <c r="D28" s="286"/>
      <c r="E28" s="396"/>
      <c r="F28" s="380" t="s">
        <v>214</v>
      </c>
      <c r="G28" s="631"/>
      <c r="H28" s="632"/>
      <c r="I28" s="401"/>
      <c r="J28" s="160"/>
      <c r="K28" s="161"/>
    </row>
    <row r="29" spans="1:11" ht="18" customHeight="1">
      <c r="A29" s="173"/>
      <c r="B29" s="287" t="s">
        <v>243</v>
      </c>
      <c r="C29" s="288"/>
      <c r="D29" s="288"/>
      <c r="E29" s="378"/>
      <c r="F29" s="380" t="s">
        <v>214</v>
      </c>
      <c r="G29" s="631"/>
      <c r="H29" s="632"/>
      <c r="I29" s="400"/>
      <c r="J29" s="158"/>
      <c r="K29" s="159"/>
    </row>
    <row r="30" spans="1:11" ht="18" customHeight="1">
      <c r="A30" s="173"/>
      <c r="B30" s="281"/>
      <c r="C30" s="282" t="s">
        <v>227</v>
      </c>
      <c r="D30" s="86" t="s">
        <v>244</v>
      </c>
      <c r="E30" s="363"/>
      <c r="F30" s="380" t="s">
        <v>214</v>
      </c>
      <c r="G30" s="631"/>
      <c r="H30" s="632"/>
      <c r="I30" s="399" t="s">
        <v>707</v>
      </c>
      <c r="J30" s="154"/>
      <c r="K30" s="155"/>
    </row>
    <row r="31" spans="1:11" ht="18" customHeight="1">
      <c r="A31" s="173"/>
      <c r="B31" s="281"/>
      <c r="C31" s="282"/>
      <c r="D31" s="87" t="s">
        <v>228</v>
      </c>
      <c r="E31" s="396"/>
      <c r="F31" s="380" t="s">
        <v>214</v>
      </c>
      <c r="G31" s="631"/>
      <c r="H31" s="632"/>
      <c r="I31" s="400" t="s">
        <v>708</v>
      </c>
      <c r="J31" s="158"/>
      <c r="K31" s="159"/>
    </row>
    <row r="32" spans="1:11" ht="18" customHeight="1">
      <c r="A32" s="173"/>
      <c r="B32" s="281"/>
      <c r="C32" s="282" t="s">
        <v>229</v>
      </c>
      <c r="D32" s="87" t="s">
        <v>230</v>
      </c>
      <c r="E32" s="363"/>
      <c r="F32" s="380" t="s">
        <v>214</v>
      </c>
      <c r="G32" s="631"/>
      <c r="H32" s="632"/>
      <c r="I32" s="400" t="s">
        <v>708</v>
      </c>
      <c r="J32" s="158"/>
      <c r="K32" s="159"/>
    </row>
    <row r="33" spans="1:11" ht="18" customHeight="1">
      <c r="A33" s="173"/>
      <c r="B33" s="281"/>
      <c r="C33" s="282"/>
      <c r="D33" s="86" t="s">
        <v>231</v>
      </c>
      <c r="E33" s="396"/>
      <c r="F33" s="380" t="s">
        <v>214</v>
      </c>
      <c r="G33" s="631"/>
      <c r="H33" s="632"/>
      <c r="I33" s="400" t="s">
        <v>692</v>
      </c>
      <c r="J33" s="158"/>
      <c r="K33" s="159"/>
    </row>
    <row r="34" spans="1:11" ht="18" customHeight="1">
      <c r="A34" s="173"/>
      <c r="B34" s="281"/>
      <c r="C34" s="282" t="s">
        <v>232</v>
      </c>
      <c r="D34" s="87" t="s">
        <v>233</v>
      </c>
      <c r="E34" s="363"/>
      <c r="F34" s="380" t="s">
        <v>214</v>
      </c>
      <c r="G34" s="631"/>
      <c r="H34" s="632"/>
      <c r="I34" s="638" t="s">
        <v>245</v>
      </c>
      <c r="J34" s="639"/>
      <c r="K34" s="640"/>
    </row>
    <row r="35" spans="1:11" ht="18" customHeight="1">
      <c r="A35" s="173"/>
      <c r="B35" s="281"/>
      <c r="C35" s="268"/>
      <c r="D35" s="87" t="s">
        <v>235</v>
      </c>
      <c r="E35" s="396"/>
      <c r="F35" s="380" t="s">
        <v>214</v>
      </c>
      <c r="G35" s="631"/>
      <c r="H35" s="632"/>
      <c r="I35" s="638" t="s">
        <v>246</v>
      </c>
      <c r="J35" s="639"/>
      <c r="K35" s="640"/>
    </row>
    <row r="36" spans="1:11" ht="18" customHeight="1">
      <c r="A36" s="173"/>
      <c r="B36" s="281"/>
      <c r="C36" s="283" t="s">
        <v>237</v>
      </c>
      <c r="D36" s="284"/>
      <c r="E36" s="378"/>
      <c r="F36" s="380" t="s">
        <v>214</v>
      </c>
      <c r="G36" s="631"/>
      <c r="H36" s="632"/>
      <c r="I36" s="399"/>
      <c r="J36" s="154"/>
      <c r="K36" s="155"/>
    </row>
    <row r="37" spans="1:11" ht="18" customHeight="1">
      <c r="A37" s="174"/>
      <c r="B37" s="281"/>
      <c r="C37" s="289" t="s">
        <v>242</v>
      </c>
      <c r="D37" s="290"/>
      <c r="E37" s="363"/>
      <c r="F37" s="364" t="s">
        <v>214</v>
      </c>
      <c r="G37" s="631"/>
      <c r="H37" s="632"/>
      <c r="I37" s="641" t="s">
        <v>693</v>
      </c>
      <c r="J37" s="642"/>
      <c r="K37" s="643"/>
    </row>
    <row r="38" spans="1:11" ht="18" customHeight="1">
      <c r="A38" s="82" t="s">
        <v>247</v>
      </c>
      <c r="B38" s="276" t="s">
        <v>248</v>
      </c>
      <c r="C38" s="276"/>
      <c r="D38" s="277"/>
      <c r="E38" s="362"/>
      <c r="F38" s="372" t="s">
        <v>214</v>
      </c>
      <c r="G38" s="381"/>
      <c r="H38" s="373" t="s">
        <v>214</v>
      </c>
      <c r="I38" s="358"/>
      <c r="J38" s="152"/>
      <c r="K38" s="153"/>
    </row>
    <row r="39" spans="1:11" ht="18" customHeight="1">
      <c r="A39" s="173"/>
      <c r="B39" s="175" t="s">
        <v>249</v>
      </c>
      <c r="C39" s="291"/>
      <c r="D39" s="280"/>
      <c r="E39" s="363"/>
      <c r="F39" s="375" t="s">
        <v>214</v>
      </c>
      <c r="G39" s="633"/>
      <c r="H39" s="630"/>
      <c r="I39" s="402" t="s">
        <v>695</v>
      </c>
      <c r="J39" s="171"/>
      <c r="K39" s="172"/>
    </row>
    <row r="40" spans="1:11" ht="18" customHeight="1">
      <c r="A40" s="173"/>
      <c r="B40" s="176" t="s">
        <v>250</v>
      </c>
      <c r="C40" s="292"/>
      <c r="D40" s="293"/>
      <c r="E40" s="396"/>
      <c r="F40" s="380" t="s">
        <v>214</v>
      </c>
      <c r="G40" s="631"/>
      <c r="H40" s="632"/>
      <c r="I40" s="399" t="s">
        <v>694</v>
      </c>
      <c r="J40" s="154"/>
      <c r="K40" s="155"/>
    </row>
    <row r="41" spans="1:11" ht="18" customHeight="1">
      <c r="A41" s="173"/>
      <c r="B41" s="176" t="s">
        <v>251</v>
      </c>
      <c r="C41" s="292"/>
      <c r="D41" s="293"/>
      <c r="E41" s="363"/>
      <c r="F41" s="380" t="s">
        <v>214</v>
      </c>
      <c r="G41" s="631"/>
      <c r="H41" s="632"/>
      <c r="I41" s="399" t="s">
        <v>694</v>
      </c>
      <c r="J41" s="154"/>
      <c r="K41" s="155"/>
    </row>
    <row r="42" spans="1:11" ht="18" customHeight="1">
      <c r="A42" s="173"/>
      <c r="B42" s="176" t="s">
        <v>252</v>
      </c>
      <c r="C42" s="292"/>
      <c r="D42" s="293"/>
      <c r="E42" s="396"/>
      <c r="F42" s="380" t="s">
        <v>214</v>
      </c>
      <c r="G42" s="631"/>
      <c r="H42" s="632"/>
      <c r="I42" s="399" t="s">
        <v>694</v>
      </c>
      <c r="J42" s="154"/>
      <c r="K42" s="155"/>
    </row>
    <row r="43" spans="1:11" ht="18" customHeight="1">
      <c r="A43" s="173"/>
      <c r="B43" s="176" t="s">
        <v>553</v>
      </c>
      <c r="C43" s="292"/>
      <c r="D43" s="293"/>
      <c r="E43" s="396"/>
      <c r="F43" s="380" t="s">
        <v>214</v>
      </c>
      <c r="G43" s="631"/>
      <c r="H43" s="632"/>
      <c r="I43" s="399" t="s">
        <v>697</v>
      </c>
      <c r="J43" s="154"/>
      <c r="K43" s="155"/>
    </row>
    <row r="44" spans="1:11" ht="18" customHeight="1">
      <c r="A44" s="174"/>
      <c r="B44" s="177" t="s">
        <v>253</v>
      </c>
      <c r="C44" s="275"/>
      <c r="D44" s="294"/>
      <c r="E44" s="396">
        <v>30000</v>
      </c>
      <c r="F44" s="364" t="s">
        <v>214</v>
      </c>
      <c r="G44" s="631"/>
      <c r="H44" s="632"/>
      <c r="I44" s="403" t="s">
        <v>720</v>
      </c>
      <c r="J44" s="139"/>
      <c r="K44" s="151"/>
    </row>
    <row r="45" spans="1:11" ht="18" customHeight="1" thickBot="1">
      <c r="A45" s="90" t="s">
        <v>254</v>
      </c>
      <c r="B45" s="120" t="s">
        <v>255</v>
      </c>
      <c r="C45" s="120"/>
      <c r="D45" s="121"/>
      <c r="E45" s="382"/>
      <c r="F45" s="383" t="s">
        <v>214</v>
      </c>
      <c r="G45" s="384"/>
      <c r="H45" s="385" t="s">
        <v>214</v>
      </c>
      <c r="I45" s="404" t="s">
        <v>696</v>
      </c>
      <c r="J45" s="162"/>
      <c r="K45" s="163"/>
    </row>
    <row r="46" spans="1:11" ht="22.5" customHeight="1" thickTop="1" thickBot="1">
      <c r="A46" s="122" t="s">
        <v>295</v>
      </c>
      <c r="B46" s="123"/>
      <c r="C46" s="123"/>
      <c r="D46" s="124"/>
      <c r="E46" s="386"/>
      <c r="F46" s="387" t="s">
        <v>214</v>
      </c>
      <c r="G46" s="388"/>
      <c r="H46" s="366" t="s">
        <v>214</v>
      </c>
      <c r="I46" s="355"/>
      <c r="J46" s="91"/>
      <c r="K46" s="296"/>
    </row>
    <row r="47" spans="1:11" ht="22.5" customHeight="1" thickTop="1" thickBot="1">
      <c r="A47" s="128" t="s">
        <v>256</v>
      </c>
      <c r="B47" s="129"/>
      <c r="C47" s="130"/>
      <c r="D47" s="131"/>
      <c r="E47" s="389"/>
      <c r="F47" s="387" t="s">
        <v>214</v>
      </c>
      <c r="G47" s="390"/>
      <c r="H47" s="391" t="s">
        <v>214</v>
      </c>
      <c r="I47" s="409"/>
      <c r="J47" s="92"/>
      <c r="K47" s="298"/>
    </row>
    <row r="48" spans="1:11" ht="11.25" customHeight="1" thickTop="1">
      <c r="A48" s="125"/>
      <c r="B48" s="126"/>
      <c r="C48" s="126"/>
      <c r="D48" s="127"/>
      <c r="E48" s="392" t="s">
        <v>258</v>
      </c>
      <c r="F48" s="364"/>
      <c r="G48" s="393" t="s">
        <v>259</v>
      </c>
      <c r="H48" s="366"/>
      <c r="I48" s="355"/>
      <c r="J48" s="91"/>
      <c r="K48" s="296"/>
    </row>
    <row r="49" spans="1:11" ht="18.75" customHeight="1" thickBot="1">
      <c r="A49" s="132" t="s">
        <v>257</v>
      </c>
      <c r="B49" s="133"/>
      <c r="C49" s="133"/>
      <c r="D49" s="134"/>
      <c r="E49" s="363"/>
      <c r="F49" s="473" t="s">
        <v>214</v>
      </c>
      <c r="G49" s="474"/>
      <c r="H49" s="394" t="s">
        <v>214</v>
      </c>
      <c r="I49" s="410"/>
      <c r="J49" s="93"/>
      <c r="K49" s="300"/>
    </row>
    <row r="50" spans="1:11">
      <c r="A50" s="301" t="s">
        <v>260</v>
      </c>
      <c r="B50" s="301"/>
      <c r="C50" s="301"/>
      <c r="D50" s="301"/>
      <c r="E50" s="301"/>
      <c r="F50" s="301"/>
      <c r="G50" s="301"/>
      <c r="H50" s="301"/>
      <c r="I50" s="301"/>
      <c r="J50" s="301"/>
      <c r="K50" s="301"/>
    </row>
  </sheetData>
  <mergeCells count="9">
    <mergeCell ref="G39:H44"/>
    <mergeCell ref="E3:F3"/>
    <mergeCell ref="G3:H3"/>
    <mergeCell ref="G12:H37"/>
    <mergeCell ref="I20:K20"/>
    <mergeCell ref="I21:K21"/>
    <mergeCell ref="I34:K34"/>
    <mergeCell ref="I35:K35"/>
    <mergeCell ref="I37:K37"/>
  </mergeCells>
  <phoneticPr fontId="5"/>
  <pageMargins left="1" right="0.17" top="0.25" bottom="0.19" header="0.2" footer="0.19"/>
  <pageSetup paperSize="9" scale="94" orientation="portrait" horizontalDpi="300" verticalDpi="300" r:id="rId1"/>
  <headerFooter alignWithMargins="0">
    <oddHeader>&amp;C&amp;"+,太字"&amp;14【手書き用】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7</vt:i4>
      </vt:variant>
    </vt:vector>
  </HeadingPairs>
  <TitlesOfParts>
    <vt:vector size="30" baseType="lpstr">
      <vt:lpstr>手引き表紙</vt:lpstr>
      <vt:lpstr>申請書表紙</vt:lpstr>
      <vt:lpstr>事業計画(別紙①)</vt:lpstr>
      <vt:lpstr>事業計画(別紙①記載例)</vt:lpstr>
      <vt:lpstr>添付書類</vt:lpstr>
      <vt:lpstr>運行管理体制(別紙②)</vt:lpstr>
      <vt:lpstr>運行管理体制 (別紙②記載例)</vt:lpstr>
      <vt:lpstr>所要資金(別紙③)※記載例を必ずご覧ください。</vt:lpstr>
      <vt:lpstr>所要資金手書き用(別紙③)</vt:lpstr>
      <vt:lpstr>所要資金(記載例) </vt:lpstr>
      <vt:lpstr>資金調達方法(別紙④)</vt:lpstr>
      <vt:lpstr>資金調達方法(記載例　法人)</vt:lpstr>
      <vt:lpstr>資金調達方法(記載例　個人）</vt:lpstr>
      <vt:lpstr>幅員証明書に代わる添付書類（前面道路の宣誓書）</vt:lpstr>
      <vt:lpstr>図面例【営業所・休憩仮眠施設】</vt:lpstr>
      <vt:lpstr>図面例【車庫】</vt:lpstr>
      <vt:lpstr>写真貼付用紙(参考)</vt:lpstr>
      <vt:lpstr>各種宣誓書(別紙⑤・⑥・⑥－１・⑥－２・⑥－３)</vt:lpstr>
      <vt:lpstr>役員名簿</vt:lpstr>
      <vt:lpstr>乗務割表(入力方法は記載例をご覧ください)</vt:lpstr>
      <vt:lpstr>乗務割表(記載例)</vt:lpstr>
      <vt:lpstr>各種承諾書（別紙⑦～⑪）</vt:lpstr>
      <vt:lpstr>法令試験</vt:lpstr>
      <vt:lpstr>'各種宣誓書(別紙⑤・⑥・⑥－１・⑥－２・⑥－３)'!Print_Area</vt:lpstr>
      <vt:lpstr>'資金調達方法(記載例　個人）'!Print_Area</vt:lpstr>
      <vt:lpstr>'資金調達方法(記載例　法人)'!Print_Area</vt:lpstr>
      <vt:lpstr>'資金調達方法(別紙④)'!Print_Area</vt:lpstr>
      <vt:lpstr>手引き表紙!Print_Area</vt:lpstr>
      <vt:lpstr>図面例【営業所・休憩仮眠施設】!Print_Area</vt:lpstr>
      <vt:lpstr>'幅員証明書に代わる添付書類（前面道路の宣誓書）'!Print_Area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なし</cp:lastModifiedBy>
  <cp:lastPrinted>2022-02-24T02:58:31Z</cp:lastPrinted>
  <dcterms:created xsi:type="dcterms:W3CDTF">2003-03-07T01:14:24Z</dcterms:created>
  <dcterms:modified xsi:type="dcterms:W3CDTF">2022-03-23T02:09:41Z</dcterms:modified>
</cp:coreProperties>
</file>