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22. 船員の労働安全環境業務の現況\"/>
    </mc:Choice>
  </mc:AlternateContent>
  <bookViews>
    <workbookView xWindow="0" yWindow="0" windowWidth="20490" windowHeight="7230"/>
  </bookViews>
  <sheets>
    <sheet name="表－１（日本人のみ）" sheetId="1" r:id="rId1"/>
  </sheets>
  <definedNames>
    <definedName name="_xlnm.Print_Area" localSheetId="0">'表－１（日本人のみ）'!$A$2:$M$21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I20" i="1"/>
  <c r="H20" i="1"/>
  <c r="G20" i="1"/>
  <c r="F20" i="1"/>
  <c r="E20" i="1"/>
  <c r="D20" i="1"/>
  <c r="C20" i="1"/>
  <c r="L19" i="1"/>
  <c r="I19" i="1"/>
  <c r="H19" i="1"/>
  <c r="G19" i="1"/>
  <c r="F19" i="1"/>
  <c r="E19" i="1"/>
  <c r="D19" i="1"/>
  <c r="C19" i="1"/>
  <c r="L18" i="1"/>
  <c r="I18" i="1"/>
  <c r="H18" i="1"/>
  <c r="G18" i="1"/>
  <c r="F18" i="1"/>
  <c r="E18" i="1"/>
  <c r="D18" i="1"/>
  <c r="C18" i="1"/>
  <c r="L17" i="1"/>
  <c r="I17" i="1"/>
  <c r="H17" i="1"/>
  <c r="G17" i="1"/>
  <c r="F17" i="1"/>
  <c r="E17" i="1"/>
  <c r="D17" i="1"/>
  <c r="C17" i="1"/>
  <c r="L16" i="1"/>
  <c r="I16" i="1"/>
  <c r="H16" i="1"/>
  <c r="G16" i="1"/>
  <c r="F16" i="1"/>
  <c r="E16" i="1"/>
  <c r="D16" i="1"/>
  <c r="C16" i="1"/>
  <c r="K15" i="1"/>
  <c r="M15" i="1" s="1"/>
  <c r="J15" i="1"/>
  <c r="K14" i="1"/>
  <c r="M14" i="1" s="1"/>
  <c r="J14" i="1"/>
  <c r="K13" i="1"/>
  <c r="M13" i="1" s="1"/>
  <c r="J13" i="1"/>
  <c r="K12" i="1"/>
  <c r="M12" i="1" s="1"/>
  <c r="J12" i="1"/>
  <c r="K11" i="1"/>
  <c r="M11" i="1" s="1"/>
  <c r="J11" i="1"/>
  <c r="M10" i="1"/>
  <c r="M20" i="1" s="1"/>
  <c r="K10" i="1"/>
  <c r="K20" i="1" s="1"/>
  <c r="J10" i="1"/>
  <c r="K9" i="1"/>
  <c r="K19" i="1" s="1"/>
  <c r="J9" i="1"/>
  <c r="J19" i="1" s="1"/>
  <c r="K8" i="1"/>
  <c r="K18" i="1" s="1"/>
  <c r="J8" i="1"/>
  <c r="K7" i="1"/>
  <c r="K17" i="1" s="1"/>
  <c r="J7" i="1"/>
  <c r="J17" i="1" s="1"/>
  <c r="K6" i="1"/>
  <c r="K16" i="1" s="1"/>
  <c r="J6" i="1"/>
  <c r="J16" i="1" s="1"/>
  <c r="M6" i="1" l="1"/>
  <c r="M16" i="1" s="1"/>
  <c r="J18" i="1"/>
  <c r="J20" i="1"/>
  <c r="M9" i="1"/>
  <c r="M19" i="1" s="1"/>
  <c r="M8" i="1"/>
  <c r="M18" i="1" s="1"/>
  <c r="M7" i="1"/>
  <c r="M17" i="1" s="1"/>
</calcChain>
</file>

<file path=xl/sharedStrings.xml><?xml version="1.0" encoding="utf-8"?>
<sst xmlns="http://schemas.openxmlformats.org/spreadsheetml/2006/main" count="23" uniqueCount="17">
  <si>
    <t>表－１　船員数等の推移（管内及び全国）</t>
    <rPh sb="0" eb="1">
      <t>ヒョウ</t>
    </rPh>
    <rPh sb="4" eb="7">
      <t>センインスウ</t>
    </rPh>
    <rPh sb="7" eb="8">
      <t>トウ</t>
    </rPh>
    <rPh sb="9" eb="11">
      <t>スイイ</t>
    </rPh>
    <rPh sb="12" eb="14">
      <t>カンナイ</t>
    </rPh>
    <rPh sb="14" eb="15">
      <t>オヨ</t>
    </rPh>
    <rPh sb="16" eb="18">
      <t>ゼンコク</t>
    </rPh>
    <phoneticPr fontId="2"/>
  </si>
  <si>
    <t>(各年10月1日現在)</t>
    <rPh sb="1" eb="2">
      <t>カク</t>
    </rPh>
    <rPh sb="2" eb="3">
      <t>ネン</t>
    </rPh>
    <rPh sb="5" eb="6">
      <t>ツキ</t>
    </rPh>
    <rPh sb="7" eb="8">
      <t>ヒ</t>
    </rPh>
    <rPh sb="8" eb="10">
      <t>ゲンザイ</t>
    </rPh>
    <phoneticPr fontId="2"/>
  </si>
  <si>
    <t>　　　　　　　区分</t>
    <rPh sb="7" eb="9">
      <t>クブン</t>
    </rPh>
    <phoneticPr fontId="2"/>
  </si>
  <si>
    <t>船　　　舶　　　所有者数</t>
    <rPh sb="0" eb="1">
      <t>フネ</t>
    </rPh>
    <rPh sb="4" eb="5">
      <t>ハク</t>
    </rPh>
    <rPh sb="8" eb="11">
      <t>ショユウシャ</t>
    </rPh>
    <rPh sb="11" eb="12">
      <t>スウ</t>
    </rPh>
    <phoneticPr fontId="2"/>
  </si>
  <si>
    <t>汽　　　船</t>
    <rPh sb="0" eb="1">
      <t>キ</t>
    </rPh>
    <rPh sb="4" eb="5">
      <t>セン</t>
    </rPh>
    <phoneticPr fontId="2"/>
  </si>
  <si>
    <t>漁　　　船</t>
    <rPh sb="0" eb="1">
      <t>ギョ</t>
    </rPh>
    <rPh sb="4" eb="5">
      <t>セン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</si>
  <si>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</si>
  <si>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</si>
  <si>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予備員</t>
    <rPh sb="0" eb="2">
      <t>ヨビ</t>
    </rPh>
    <rPh sb="2" eb="3">
      <t>イン</t>
    </rPh>
    <phoneticPr fontId="2"/>
  </si>
  <si>
    <t>合計</t>
    <rPh sb="0" eb="2">
      <t>ゴウケイ</t>
    </rPh>
    <phoneticPr fontId="2"/>
  </si>
  <si>
    <t>年</t>
    <rPh sb="0" eb="1">
      <t>ネン</t>
    </rPh>
    <phoneticPr fontId="2"/>
  </si>
  <si>
    <t>隻数</t>
    <rPh sb="0" eb="2">
      <t>セキスウ</t>
    </rPh>
    <phoneticPr fontId="2"/>
  </si>
  <si>
    <t>船員数</t>
    <rPh sb="0" eb="3">
      <t>センインスウ</t>
    </rPh>
    <phoneticPr fontId="2"/>
  </si>
  <si>
    <t>管   内</t>
    <rPh sb="0" eb="1">
      <t>カン</t>
    </rPh>
    <rPh sb="4" eb="5">
      <t>ナイ</t>
    </rPh>
    <phoneticPr fontId="2"/>
  </si>
  <si>
    <t>全   国</t>
    <rPh sb="0" eb="1">
      <t>ゼン</t>
    </rPh>
    <rPh sb="4" eb="5">
      <t>コク</t>
    </rPh>
    <phoneticPr fontId="2"/>
  </si>
  <si>
    <t>管内/全国</t>
    <rPh sb="0" eb="2">
      <t>カンナイ</t>
    </rPh>
    <rPh sb="3" eb="5">
      <t>ゼンコク</t>
    </rPh>
    <phoneticPr fontId="2"/>
  </si>
  <si>
    <t>* 外国人船員を除く</t>
    <rPh sb="2" eb="5">
      <t>ガイコクジン</t>
    </rPh>
    <rPh sb="5" eb="7">
      <t>センイン</t>
    </rPh>
    <rPh sb="8" eb="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</si>
</sst>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_);[Red]\(0.0\)"/>
  </numFmts>
  <fonts count="7"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2" borderId="14" xfId="0" applyNumberFormat="1" applyFont="1" applyFill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 wrapText="1"/>
    </xf>
    <xf numFmtId="176" fontId="4" fillId="0" borderId="7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38" fontId="4" fillId="0" borderId="17" xfId="1" applyFont="1" applyFill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 textRotation="255" wrapText="1"/>
    </xf>
    <xf numFmtId="0" fontId="4" fillId="0" borderId="9" xfId="0" applyFont="1" applyBorder="1" applyAlignment="1">
      <alignment vertical="center" textRotation="255" wrapText="1"/>
    </xf>
    <xf numFmtId="0" fontId="4" fillId="0" borderId="12" xfId="0" applyFont="1" applyBorder="1" applyAlignment="1">
      <alignment vertical="center" textRotation="255" wrapText="1"/>
    </xf>
    <xf numFmtId="0" fontId="4" fillId="0" borderId="15" xfId="0" applyFont="1" applyBorder="1" applyAlignment="1">
      <alignment vertical="center" textRotation="255" wrapText="1"/>
    </xf>
    <xf numFmtId="0" fontId="4" fillId="0" borderId="8" xfId="0" applyFont="1" applyBorder="1" applyAlignment="1">
      <alignment vertical="center" textRotation="255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9525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19050" y="923925"/>
          <a:ext cx="1038225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>
      <selection activeCell="G2" sqref="G2"/>
    </sheetView>
  </sheetViews>
  <sheetFormatPr defaultRowHeight="13.5"/>
  <cols>
    <col min="1" max="1" width="8.375" customWidth="1"/>
    <col min="2" max="2" width="5.375" customWidth="1"/>
    <col min="3" max="3" width="10.5" customWidth="1"/>
    <col min="4" max="4" width="8.125" customWidth="1"/>
    <col min="5" max="5" width="10.875" customWidth="1"/>
    <col min="6" max="6" width="8.125" customWidth="1"/>
    <col min="7" max="7" width="11.625" customWidth="1"/>
    <col min="8" max="8" width="8.125" customWidth="1"/>
    <col min="9" max="9" width="10.875" customWidth="1"/>
    <col min="11" max="11" width="10.25" customWidth="1"/>
    <col min="12" max="12" width="9.5" customWidth="1"/>
    <col min="13" max="13" width="12.75" customWidth="1"/>
  </cols>
  <sheetData>
    <row r="2" spans="1:13" ht="26.25" customHeight="1">
      <c r="A2" s="58" t="s">
        <v>0</v>
      </c>
      <c r="B2" s="40"/>
      <c r="C2" s="40"/>
      <c r="D2" s="40"/>
      <c r="E2" s="40"/>
      <c r="F2" s="1"/>
      <c r="G2" s="1"/>
      <c r="H2" s="1"/>
      <c r="I2" s="1"/>
      <c r="J2" s="1"/>
      <c r="K2" s="1"/>
      <c r="L2" s="1"/>
      <c r="M2" s="1"/>
    </row>
    <row r="3" spans="1:1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6" t="s">
        <v>1</v>
      </c>
      <c r="L3" s="47"/>
      <c r="M3" s="47"/>
    </row>
    <row r="4" spans="1:13">
      <c r="A4" s="48" t="s">
        <v>2</v>
      </c>
      <c r="B4" s="49"/>
      <c r="C4" s="50" t="s">
        <v>3</v>
      </c>
      <c r="D4" s="52" t="s">
        <v>4</v>
      </c>
      <c r="E4" s="53"/>
      <c r="F4" s="54" t="s">
        <v>5</v>
      </c>
      <c r="G4" s="55"/>
      <c r="H4" s="54" t="s">
        <v>6</v>
      </c>
      <c r="I4" s="55"/>
      <c r="J4" s="54" t="s">
        <v>7</v>
      </c>
      <c r="K4" s="55"/>
      <c r="L4" s="50" t="s">
        <v>8</v>
      </c>
      <c r="M4" s="50" t="s">
        <v>9</v>
      </c>
    </row>
    <row r="5" spans="1:13">
      <c r="A5" s="56" t="s">
        <v>10</v>
      </c>
      <c r="B5" s="57"/>
      <c r="C5" s="51"/>
      <c r="D5" s="3" t="s">
        <v>11</v>
      </c>
      <c r="E5" s="4" t="s">
        <v>12</v>
      </c>
      <c r="F5" s="3" t="s">
        <v>11</v>
      </c>
      <c r="G5" s="4" t="s">
        <v>12</v>
      </c>
      <c r="H5" s="3" t="s">
        <v>11</v>
      </c>
      <c r="I5" s="4" t="s">
        <v>12</v>
      </c>
      <c r="J5" s="3" t="s">
        <v>11</v>
      </c>
      <c r="K5" s="4" t="s">
        <v>12</v>
      </c>
      <c r="L5" s="51"/>
      <c r="M5" s="51"/>
    </row>
    <row r="6" spans="1:13" ht="24.75" customHeight="1">
      <c r="A6" s="41" t="s">
        <v>13</v>
      </c>
      <c r="B6" s="4">
        <v>26</v>
      </c>
      <c r="C6" s="5">
        <v>1408</v>
      </c>
      <c r="D6" s="6">
        <v>948</v>
      </c>
      <c r="E6" s="7">
        <v>4778</v>
      </c>
      <c r="F6" s="6">
        <v>1054</v>
      </c>
      <c r="G6" s="7">
        <v>4535</v>
      </c>
      <c r="H6" s="6">
        <v>757</v>
      </c>
      <c r="I6" s="7">
        <v>3108</v>
      </c>
      <c r="J6" s="6">
        <f t="shared" ref="J6:K15" si="0">SUM(D6,F6,H6)</f>
        <v>2759</v>
      </c>
      <c r="K6" s="6">
        <f t="shared" si="0"/>
        <v>12421</v>
      </c>
      <c r="L6" s="8">
        <v>1584</v>
      </c>
      <c r="M6" s="8">
        <f>SUM(K6:L6)</f>
        <v>14005</v>
      </c>
    </row>
    <row r="7" spans="1:13" ht="24.75" customHeight="1">
      <c r="A7" s="42"/>
      <c r="B7" s="4">
        <v>27</v>
      </c>
      <c r="C7" s="5">
        <v>1391</v>
      </c>
      <c r="D7" s="6">
        <v>975</v>
      </c>
      <c r="E7" s="7">
        <v>4912</v>
      </c>
      <c r="F7" s="6">
        <v>1029</v>
      </c>
      <c r="G7" s="7">
        <v>4046</v>
      </c>
      <c r="H7" s="6">
        <v>727</v>
      </c>
      <c r="I7" s="7">
        <v>2985</v>
      </c>
      <c r="J7" s="6">
        <f t="shared" si="0"/>
        <v>2731</v>
      </c>
      <c r="K7" s="6">
        <f t="shared" si="0"/>
        <v>11943</v>
      </c>
      <c r="L7" s="8">
        <v>1631</v>
      </c>
      <c r="M7" s="8">
        <f t="shared" ref="M7:M15" si="1">SUM(K7:L7)</f>
        <v>13574</v>
      </c>
    </row>
    <row r="8" spans="1:13" ht="24.75" customHeight="1">
      <c r="A8" s="42"/>
      <c r="B8" s="9">
        <v>28</v>
      </c>
      <c r="C8" s="10">
        <v>1387</v>
      </c>
      <c r="D8" s="11">
        <v>950</v>
      </c>
      <c r="E8" s="12">
        <v>4867</v>
      </c>
      <c r="F8" s="11">
        <v>1047</v>
      </c>
      <c r="G8" s="12">
        <v>4203</v>
      </c>
      <c r="H8" s="11">
        <v>746</v>
      </c>
      <c r="I8" s="12">
        <v>2969</v>
      </c>
      <c r="J8" s="6">
        <f t="shared" si="0"/>
        <v>2743</v>
      </c>
      <c r="K8" s="6">
        <f t="shared" si="0"/>
        <v>12039</v>
      </c>
      <c r="L8" s="11">
        <v>1662</v>
      </c>
      <c r="M8" s="8">
        <f t="shared" si="1"/>
        <v>13701</v>
      </c>
    </row>
    <row r="9" spans="1:13" ht="24.75" customHeight="1">
      <c r="A9" s="42"/>
      <c r="B9" s="13">
        <v>29</v>
      </c>
      <c r="C9" s="14">
        <v>1372</v>
      </c>
      <c r="D9" s="15">
        <v>993</v>
      </c>
      <c r="E9" s="16">
        <v>5073</v>
      </c>
      <c r="F9" s="15">
        <v>1053</v>
      </c>
      <c r="G9" s="16">
        <v>4214</v>
      </c>
      <c r="H9" s="15">
        <v>700</v>
      </c>
      <c r="I9" s="16">
        <v>2710</v>
      </c>
      <c r="J9" s="6">
        <f t="shared" si="0"/>
        <v>2746</v>
      </c>
      <c r="K9" s="6">
        <f t="shared" si="0"/>
        <v>11997</v>
      </c>
      <c r="L9" s="15">
        <v>1720</v>
      </c>
      <c r="M9" s="8">
        <f t="shared" si="1"/>
        <v>13717</v>
      </c>
    </row>
    <row r="10" spans="1:13" ht="24.75" customHeight="1" thickBot="1">
      <c r="A10" s="42"/>
      <c r="B10" s="17">
        <v>30</v>
      </c>
      <c r="C10" s="18">
        <v>1294</v>
      </c>
      <c r="D10" s="19">
        <v>996</v>
      </c>
      <c r="E10" s="20">
        <v>5000</v>
      </c>
      <c r="F10" s="19">
        <v>1012</v>
      </c>
      <c r="G10" s="20">
        <v>4058</v>
      </c>
      <c r="H10" s="19">
        <v>679</v>
      </c>
      <c r="I10" s="20">
        <v>2690</v>
      </c>
      <c r="J10" s="21">
        <f t="shared" si="0"/>
        <v>2687</v>
      </c>
      <c r="K10" s="6">
        <f t="shared" si="0"/>
        <v>11748</v>
      </c>
      <c r="L10" s="19">
        <v>1734</v>
      </c>
      <c r="M10" s="22">
        <f t="shared" si="1"/>
        <v>13482</v>
      </c>
    </row>
    <row r="11" spans="1:13" ht="24.75" customHeight="1" thickTop="1">
      <c r="A11" s="43" t="s">
        <v>14</v>
      </c>
      <c r="B11" s="23">
        <v>26</v>
      </c>
      <c r="C11" s="24">
        <v>6115</v>
      </c>
      <c r="D11" s="24">
        <v>4209</v>
      </c>
      <c r="E11" s="25">
        <v>21439</v>
      </c>
      <c r="F11" s="24">
        <v>3927</v>
      </c>
      <c r="G11" s="25">
        <v>19563</v>
      </c>
      <c r="H11" s="24">
        <v>3093</v>
      </c>
      <c r="I11" s="25">
        <v>13433</v>
      </c>
      <c r="J11" s="26">
        <f t="shared" si="0"/>
        <v>11229</v>
      </c>
      <c r="K11" s="26">
        <f t="shared" si="0"/>
        <v>54435</v>
      </c>
      <c r="L11" s="27">
        <v>9240</v>
      </c>
      <c r="M11" s="28">
        <f t="shared" si="1"/>
        <v>63675</v>
      </c>
    </row>
    <row r="12" spans="1:13" ht="24.75" customHeight="1">
      <c r="A12" s="42"/>
      <c r="B12" s="4">
        <v>27</v>
      </c>
      <c r="C12" s="10">
        <v>6016</v>
      </c>
      <c r="D12" s="10">
        <v>4181</v>
      </c>
      <c r="E12" s="29">
        <v>21687</v>
      </c>
      <c r="F12" s="10">
        <v>3861</v>
      </c>
      <c r="G12" s="29">
        <v>18730</v>
      </c>
      <c r="H12" s="10">
        <v>3154</v>
      </c>
      <c r="I12" s="29">
        <v>14297</v>
      </c>
      <c r="J12" s="15">
        <f t="shared" si="0"/>
        <v>11196</v>
      </c>
      <c r="K12" s="6">
        <f t="shared" si="0"/>
        <v>54714</v>
      </c>
      <c r="L12" s="30">
        <v>9570</v>
      </c>
      <c r="M12" s="8">
        <f t="shared" si="1"/>
        <v>64284</v>
      </c>
    </row>
    <row r="13" spans="1:13" ht="24.75" customHeight="1">
      <c r="A13" s="42"/>
      <c r="B13" s="9">
        <v>28</v>
      </c>
      <c r="C13" s="10">
        <v>5942</v>
      </c>
      <c r="D13" s="10">
        <v>4153</v>
      </c>
      <c r="E13" s="29">
        <v>21602</v>
      </c>
      <c r="F13" s="10">
        <v>3835</v>
      </c>
      <c r="G13" s="29">
        <v>18652</v>
      </c>
      <c r="H13" s="10">
        <v>3218</v>
      </c>
      <c r="I13" s="29">
        <v>14424</v>
      </c>
      <c r="J13" s="15">
        <f t="shared" si="0"/>
        <v>11206</v>
      </c>
      <c r="K13" s="6">
        <f t="shared" si="0"/>
        <v>54678</v>
      </c>
      <c r="L13" s="10">
        <v>9673</v>
      </c>
      <c r="M13" s="8">
        <f t="shared" si="1"/>
        <v>64351</v>
      </c>
    </row>
    <row r="14" spans="1:13" ht="24.75" customHeight="1">
      <c r="A14" s="42"/>
      <c r="B14" s="13">
        <v>29</v>
      </c>
      <c r="C14" s="14">
        <v>5893</v>
      </c>
      <c r="D14" s="14">
        <v>4148</v>
      </c>
      <c r="E14" s="31">
        <v>21522</v>
      </c>
      <c r="F14" s="14">
        <v>3802</v>
      </c>
      <c r="G14" s="31">
        <v>18283</v>
      </c>
      <c r="H14" s="14">
        <v>3202</v>
      </c>
      <c r="I14" s="31">
        <v>14150</v>
      </c>
      <c r="J14" s="15">
        <f t="shared" si="0"/>
        <v>11152</v>
      </c>
      <c r="K14" s="6">
        <f t="shared" si="0"/>
        <v>53955</v>
      </c>
      <c r="L14" s="14">
        <v>10118</v>
      </c>
      <c r="M14" s="8">
        <f t="shared" si="1"/>
        <v>64073</v>
      </c>
    </row>
    <row r="15" spans="1:13" ht="24.75" customHeight="1" thickBot="1">
      <c r="A15" s="44"/>
      <c r="B15" s="32">
        <v>30</v>
      </c>
      <c r="C15" s="33">
        <v>5785</v>
      </c>
      <c r="D15" s="33">
        <v>4118</v>
      </c>
      <c r="E15" s="34">
        <v>21517</v>
      </c>
      <c r="F15" s="33">
        <v>3688</v>
      </c>
      <c r="G15" s="34">
        <v>17582</v>
      </c>
      <c r="H15" s="33">
        <v>3200</v>
      </c>
      <c r="I15" s="34">
        <v>14240</v>
      </c>
      <c r="J15" s="35">
        <f t="shared" si="0"/>
        <v>11006</v>
      </c>
      <c r="K15" s="35">
        <f t="shared" si="0"/>
        <v>53339</v>
      </c>
      <c r="L15" s="36">
        <v>10514</v>
      </c>
      <c r="M15" s="37">
        <f t="shared" si="1"/>
        <v>63853</v>
      </c>
    </row>
    <row r="16" spans="1:13" ht="24.75" customHeight="1" thickTop="1">
      <c r="A16" s="42" t="s">
        <v>15</v>
      </c>
      <c r="B16" s="9">
        <v>26</v>
      </c>
      <c r="C16" s="38">
        <f t="shared" ref="C16:M18" si="2">ROUND(C6/C11*100,1)</f>
        <v>23</v>
      </c>
      <c r="D16" s="38">
        <f t="shared" si="2"/>
        <v>22.5</v>
      </c>
      <c r="E16" s="38">
        <f t="shared" si="2"/>
        <v>22.3</v>
      </c>
      <c r="F16" s="38">
        <f t="shared" si="2"/>
        <v>26.8</v>
      </c>
      <c r="G16" s="38">
        <f t="shared" si="2"/>
        <v>23.2</v>
      </c>
      <c r="H16" s="38">
        <f t="shared" si="2"/>
        <v>24.5</v>
      </c>
      <c r="I16" s="38">
        <f t="shared" si="2"/>
        <v>23.1</v>
      </c>
      <c r="J16" s="38">
        <f t="shared" si="2"/>
        <v>24.6</v>
      </c>
      <c r="K16" s="38">
        <f t="shared" si="2"/>
        <v>22.8</v>
      </c>
      <c r="L16" s="38">
        <f t="shared" si="2"/>
        <v>17.100000000000001</v>
      </c>
      <c r="M16" s="38">
        <f t="shared" si="2"/>
        <v>22</v>
      </c>
    </row>
    <row r="17" spans="1:13" ht="24.75" customHeight="1">
      <c r="A17" s="42"/>
      <c r="B17" s="9">
        <v>27</v>
      </c>
      <c r="C17" s="38">
        <f t="shared" si="2"/>
        <v>23.1</v>
      </c>
      <c r="D17" s="38">
        <f t="shared" si="2"/>
        <v>23.3</v>
      </c>
      <c r="E17" s="38">
        <f t="shared" si="2"/>
        <v>22.6</v>
      </c>
      <c r="F17" s="38">
        <f t="shared" si="2"/>
        <v>26.7</v>
      </c>
      <c r="G17" s="38">
        <f t="shared" si="2"/>
        <v>21.6</v>
      </c>
      <c r="H17" s="38">
        <f t="shared" si="2"/>
        <v>23.1</v>
      </c>
      <c r="I17" s="38">
        <f t="shared" si="2"/>
        <v>20.9</v>
      </c>
      <c r="J17" s="38">
        <f t="shared" si="2"/>
        <v>24.4</v>
      </c>
      <c r="K17" s="38">
        <f t="shared" si="2"/>
        <v>21.8</v>
      </c>
      <c r="L17" s="38">
        <f t="shared" si="2"/>
        <v>17</v>
      </c>
      <c r="M17" s="38">
        <f t="shared" si="2"/>
        <v>21.1</v>
      </c>
    </row>
    <row r="18" spans="1:13" ht="24.75" customHeight="1">
      <c r="A18" s="42"/>
      <c r="B18" s="9">
        <v>28</v>
      </c>
      <c r="C18" s="38">
        <f>ROUND(C8/C13*100,1)</f>
        <v>23.3</v>
      </c>
      <c r="D18" s="38">
        <f t="shared" si="2"/>
        <v>22.9</v>
      </c>
      <c r="E18" s="38">
        <f t="shared" si="2"/>
        <v>22.5</v>
      </c>
      <c r="F18" s="38">
        <f t="shared" si="2"/>
        <v>27.3</v>
      </c>
      <c r="G18" s="38">
        <f t="shared" si="2"/>
        <v>22.5</v>
      </c>
      <c r="H18" s="38">
        <f t="shared" si="2"/>
        <v>23.2</v>
      </c>
      <c r="I18" s="38">
        <f t="shared" si="2"/>
        <v>20.6</v>
      </c>
      <c r="J18" s="38">
        <f t="shared" si="2"/>
        <v>24.5</v>
      </c>
      <c r="K18" s="38">
        <f t="shared" si="2"/>
        <v>22</v>
      </c>
      <c r="L18" s="38">
        <f t="shared" si="2"/>
        <v>17.2</v>
      </c>
      <c r="M18" s="38">
        <f t="shared" si="2"/>
        <v>21.3</v>
      </c>
    </row>
    <row r="19" spans="1:13" ht="24.75" customHeight="1">
      <c r="A19" s="42"/>
      <c r="B19" s="13">
        <v>29</v>
      </c>
      <c r="C19" s="38">
        <f t="shared" ref="C19:M20" si="3">ROUND(C9/C14*100,1)</f>
        <v>23.3</v>
      </c>
      <c r="D19" s="38">
        <f t="shared" si="3"/>
        <v>23.9</v>
      </c>
      <c r="E19" s="38">
        <f t="shared" si="3"/>
        <v>23.6</v>
      </c>
      <c r="F19" s="38">
        <f t="shared" si="3"/>
        <v>27.7</v>
      </c>
      <c r="G19" s="38">
        <f t="shared" si="3"/>
        <v>23</v>
      </c>
      <c r="H19" s="38">
        <f t="shared" si="3"/>
        <v>21.9</v>
      </c>
      <c r="I19" s="38">
        <f t="shared" si="3"/>
        <v>19.2</v>
      </c>
      <c r="J19" s="38">
        <f t="shared" si="3"/>
        <v>24.6</v>
      </c>
      <c r="K19" s="38">
        <f t="shared" si="3"/>
        <v>22.2</v>
      </c>
      <c r="L19" s="38">
        <f t="shared" si="3"/>
        <v>17</v>
      </c>
      <c r="M19" s="38">
        <f t="shared" si="3"/>
        <v>21.4</v>
      </c>
    </row>
    <row r="20" spans="1:13" ht="24.75" customHeight="1">
      <c r="A20" s="45"/>
      <c r="B20" s="9">
        <v>30</v>
      </c>
      <c r="C20" s="38">
        <f>ROUND(C10/C15*100,1)</f>
        <v>22.4</v>
      </c>
      <c r="D20" s="38">
        <f t="shared" si="3"/>
        <v>24.2</v>
      </c>
      <c r="E20" s="38">
        <f t="shared" si="3"/>
        <v>23.2</v>
      </c>
      <c r="F20" s="38">
        <f t="shared" si="3"/>
        <v>27.4</v>
      </c>
      <c r="G20" s="38">
        <f t="shared" si="3"/>
        <v>23.1</v>
      </c>
      <c r="H20" s="38">
        <f t="shared" si="3"/>
        <v>21.2</v>
      </c>
      <c r="I20" s="38">
        <f t="shared" si="3"/>
        <v>18.899999999999999</v>
      </c>
      <c r="J20" s="38">
        <f t="shared" si="3"/>
        <v>24.4</v>
      </c>
      <c r="K20" s="38">
        <f t="shared" si="3"/>
        <v>22</v>
      </c>
      <c r="L20" s="38">
        <f t="shared" si="3"/>
        <v>16.5</v>
      </c>
      <c r="M20" s="38">
        <f t="shared" si="3"/>
        <v>21.1</v>
      </c>
    </row>
    <row r="21" spans="1:1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 t="s">
        <v>16</v>
      </c>
      <c r="L21" s="39"/>
      <c r="M21" s="39"/>
    </row>
  </sheetData>
  <mergeCells count="13">
    <mergeCell ref="A6:A10"/>
    <mergeCell ref="A11:A15"/>
    <mergeCell ref="A16:A20"/>
    <mergeCell ref="A4:B4"/>
    <mergeCell ref="C4:C5"/>
    <mergeCell ref="D4:E4"/>
    <mergeCell ref="F4:G4"/>
    <mergeCell ref="H4:I4"/>
    <mergeCell ref="J4:K4"/>
    <mergeCell ref="L4:L5"/>
    <mergeCell ref="M4:M5"/>
    <mergeCell ref="A5:B5"/>
    <mergeCell ref="K3:M3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表－１（日本人のみ）</vt:lpstr>
      <vt:lpstr>'表－１（日本人のみ）'!Print_Area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2020-03-20T10:54:19Z</cp:lastPrinted>
  <dcterms:created xsi:type="dcterms:W3CDTF">2020-02-28T02:56:57Z</dcterms:created>
  <dcterms:modified xsi:type="dcterms:W3CDTF">2020-03-20T10:54:32Z</dcterms:modified>
</cp:coreProperties>
</file>