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（４）" sheetId="2" r:id="rId1"/>
    <sheet name="Sheet1" sheetId="1" r:id="rId2"/>
  </sheets>
  <definedNames>
    <definedName name="_xlnm.Print_Area" localSheetId="0">'20（４）'!$A$1:$H$29</definedName>
  </definedNames>
  <calcPr calcId="152511"/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F25" i="2"/>
  <c r="E25" i="2"/>
  <c r="D25" i="2"/>
  <c r="C25" i="2"/>
  <c r="B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G5" i="2"/>
  <c r="G25" i="2" s="1"/>
  <c r="H5" i="2" l="1"/>
  <c r="H26" i="2"/>
  <c r="H25" i="2"/>
</calcChain>
</file>

<file path=xl/sharedStrings.xml><?xml version="1.0" encoding="utf-8"?>
<sst xmlns="http://schemas.openxmlformats.org/spreadsheetml/2006/main" count="48" uniqueCount="26">
  <si>
    <t>（ 令和元年12月末現在 ）</t>
    <rPh sb="2" eb="4">
      <t>レイワ</t>
    </rPh>
    <rPh sb="4" eb="5">
      <t>ガン</t>
    </rPh>
    <phoneticPr fontId="3"/>
  </si>
  <si>
    <t>フェリー</t>
    <phoneticPr fontId="3"/>
  </si>
  <si>
    <t>油槽船</t>
    <phoneticPr fontId="3"/>
  </si>
  <si>
    <t>合計</t>
    <phoneticPr fontId="3"/>
  </si>
  <si>
    <t xml:space="preserve"> </t>
    <phoneticPr fontId="3"/>
  </si>
  <si>
    <t>鹿児島</t>
  </si>
  <si>
    <t>計</t>
  </si>
  <si>
    <t xml:space="preserve"> </t>
    <phoneticPr fontId="3"/>
  </si>
  <si>
    <t>（注）１.上段は隻数を、下段は総トン数を示す。</t>
    <phoneticPr fontId="3"/>
  </si>
  <si>
    <t>　 　 ２.フェリーには、一般旅客船を含む。</t>
    <phoneticPr fontId="3"/>
  </si>
  <si>
    <t>(4) 登録船舶状況(支局等別・用途別）</t>
    <phoneticPr fontId="3"/>
  </si>
  <si>
    <t>　　用途
支局等</t>
    <rPh sb="6" eb="8">
      <t>シキョク</t>
    </rPh>
    <rPh sb="8" eb="9">
      <t>トウ</t>
    </rPh>
    <phoneticPr fontId="3"/>
  </si>
  <si>
    <t>一般貨物船</t>
    <phoneticPr fontId="3"/>
  </si>
  <si>
    <t>漁船</t>
    <phoneticPr fontId="3"/>
  </si>
  <si>
    <t>砂利船</t>
    <phoneticPr fontId="3"/>
  </si>
  <si>
    <t>その他</t>
    <phoneticPr fontId="3"/>
  </si>
  <si>
    <t>本局</t>
    <rPh sb="0" eb="1">
      <t>ホン</t>
    </rPh>
    <rPh sb="1" eb="2">
      <t>キョク</t>
    </rPh>
    <phoneticPr fontId="3"/>
  </si>
  <si>
    <t>福岡</t>
    <phoneticPr fontId="3"/>
  </si>
  <si>
    <t>若松</t>
    <rPh sb="0" eb="1">
      <t>ワカ</t>
    </rPh>
    <rPh sb="1" eb="2">
      <t>マツ</t>
    </rPh>
    <phoneticPr fontId="3"/>
  </si>
  <si>
    <t>長崎</t>
    <phoneticPr fontId="3"/>
  </si>
  <si>
    <t>佐世保</t>
    <rPh sb="0" eb="3">
      <t>サセボ</t>
    </rPh>
    <phoneticPr fontId="3"/>
  </si>
  <si>
    <t>熊本</t>
    <phoneticPr fontId="3"/>
  </si>
  <si>
    <t>大分</t>
    <phoneticPr fontId="3"/>
  </si>
  <si>
    <t>宮崎</t>
    <phoneticPr fontId="3"/>
  </si>
  <si>
    <t>下関</t>
    <rPh sb="0" eb="1">
      <t>シタ</t>
    </rPh>
    <rPh sb="1" eb="2">
      <t>セキ</t>
    </rPh>
    <phoneticPr fontId="3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</si>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</sst>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38" fontId="0" fillId="0" borderId="0" xfId="1" applyFont="1" applyFill="1"/>
    <xf numFmtId="38" fontId="4" fillId="0" borderId="0" xfId="1" applyFont="1" applyFill="1" applyAlignment="1">
      <alignment horizontal="centerContinuous"/>
    </xf>
    <xf numFmtId="38" fontId="4" fillId="0" borderId="0" xfId="1" applyFont="1" applyFill="1"/>
    <xf numFmtId="38" fontId="4" fillId="0" borderId="1" xfId="1" applyFont="1" applyFill="1" applyBorder="1" applyAlignment="1">
      <alignment horizontal="left" vertical="top" wrapText="1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3" xfId="1" applyFont="1" applyFill="1" applyBorder="1" applyAlignment="1">
      <alignment horizontal="distributed" vertical="center" justifyLastLine="1"/>
    </xf>
    <xf numFmtId="38" fontId="4" fillId="0" borderId="4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justifyLastLine="1"/>
    </xf>
    <xf numFmtId="38" fontId="5" fillId="0" borderId="7" xfId="1" applyFont="1" applyFill="1" applyBorder="1"/>
    <xf numFmtId="38" fontId="5" fillId="0" borderId="8" xfId="1" applyFont="1" applyFill="1" applyBorder="1"/>
    <xf numFmtId="38" fontId="5" fillId="0" borderId="9" xfId="1" applyFont="1" applyFill="1" applyBorder="1"/>
    <xf numFmtId="38" fontId="5" fillId="0" borderId="10" xfId="1" applyFont="1" applyFill="1" applyBorder="1"/>
    <xf numFmtId="38" fontId="4" fillId="0" borderId="11" xfId="1" applyFont="1" applyFill="1" applyBorder="1" applyAlignment="1">
      <alignment horizontal="distributed" justifyLastLine="1"/>
    </xf>
    <xf numFmtId="38" fontId="5" fillId="0" borderId="12" xfId="1" applyFont="1" applyFill="1" applyBorder="1"/>
    <xf numFmtId="38" fontId="5" fillId="0" borderId="13" xfId="1" applyFont="1" applyFill="1" applyBorder="1"/>
    <xf numFmtId="38" fontId="5" fillId="0" borderId="14" xfId="1" applyFont="1" applyFill="1" applyBorder="1"/>
    <xf numFmtId="38" fontId="5" fillId="0" borderId="15" xfId="1" applyFont="1" applyFill="1" applyBorder="1"/>
    <xf numFmtId="38" fontId="5" fillId="0" borderId="16" xfId="1" applyFont="1" applyFill="1" applyBorder="1"/>
    <xf numFmtId="38" fontId="5" fillId="0" borderId="17" xfId="1" applyFont="1" applyFill="1" applyBorder="1"/>
    <xf numFmtId="38" fontId="5" fillId="0" borderId="18" xfId="1" applyFont="1" applyFill="1" applyBorder="1"/>
    <xf numFmtId="38" fontId="5" fillId="0" borderId="19" xfId="1" applyFont="1" applyFill="1" applyBorder="1"/>
    <xf numFmtId="38" fontId="4" fillId="0" borderId="20" xfId="1" applyFont="1" applyFill="1" applyBorder="1" applyAlignment="1">
      <alignment horizontal="distributed" justifyLastLine="1"/>
    </xf>
    <xf numFmtId="38" fontId="4" fillId="0" borderId="21" xfId="1" applyFont="1" applyFill="1" applyBorder="1" applyAlignment="1">
      <alignment horizontal="center"/>
    </xf>
    <xf numFmtId="38" fontId="5" fillId="0" borderId="22" xfId="1" applyFont="1" applyFill="1" applyBorder="1"/>
    <xf numFmtId="38" fontId="5" fillId="0" borderId="23" xfId="1" applyFont="1" applyFill="1" applyBorder="1"/>
    <xf numFmtId="38" fontId="5" fillId="0" borderId="24" xfId="1" applyFont="1" applyFill="1" applyBorder="1"/>
    <xf numFmtId="38" fontId="5" fillId="0" borderId="25" xfId="1" applyFont="1" applyFill="1" applyBorder="1"/>
    <xf numFmtId="38" fontId="4" fillId="0" borderId="6" xfId="1" applyFont="1" applyFill="1" applyBorder="1" applyAlignment="1">
      <alignment horizontal="center"/>
    </xf>
    <xf numFmtId="38" fontId="5" fillId="0" borderId="26" xfId="1" applyFont="1" applyFill="1" applyBorder="1"/>
    <xf numFmtId="38" fontId="5" fillId="0" borderId="27" xfId="1" applyFont="1" applyFill="1" applyBorder="1"/>
    <xf numFmtId="38" fontId="5" fillId="0" borderId="28" xfId="1" applyFont="1" applyFill="1" applyBorder="1"/>
    <xf numFmtId="38" fontId="5" fillId="0" borderId="29" xfId="1" applyFont="1" applyFill="1" applyBorder="1"/>
    <xf numFmtId="38" fontId="4" fillId="0" borderId="30" xfId="1" applyFont="1" applyFill="1" applyBorder="1"/>
    <xf numFmtId="38" fontId="5" fillId="0" borderId="31" xfId="1" applyFont="1" applyFill="1" applyBorder="1"/>
    <xf numFmtId="38" fontId="5" fillId="0" borderId="32" xfId="1" applyFont="1" applyFill="1" applyBorder="1"/>
    <xf numFmtId="38" fontId="5" fillId="0" borderId="33" xfId="1" applyFont="1" applyFill="1" applyBorder="1"/>
    <xf numFmtId="38" fontId="5" fillId="0" borderId="34" xfId="1" applyFont="1" applyFill="1" applyBorder="1"/>
    <xf numFmtId="38" fontId="4" fillId="0" borderId="0" xfId="1" applyFont="1" applyFill="1" applyBorder="1"/>
    <xf numFmtId="38" fontId="5" fillId="0" borderId="0" xfId="1" applyFont="1" applyFill="1"/>
    <xf numFmtId="38" fontId="0" fillId="0" borderId="0" xfId="1" applyFont="1" applyFill="1" applyAlignment="1">
      <alignment horizontal="centerContinuous"/>
    </xf>
    <xf numFmtId="38" fontId="5" fillId="0" borderId="35" xfId="1" applyFont="1" applyFill="1" applyBorder="1"/>
    <xf numFmtId="38" fontId="5" fillId="0" borderId="36" xfId="1" applyFont="1" applyFill="1" applyBorder="1"/>
    <xf numFmtId="38" fontId="5" fillId="0" borderId="37" xfId="1" applyFont="1" applyFill="1" applyBorder="1"/>
    <xf numFmtId="38" fontId="5" fillId="0" borderId="38" xfId="1" applyFont="1" applyFill="1" applyBorder="1"/>
    <xf numFmtId="38" fontId="5" fillId="0" borderId="39" xfId="1" applyFont="1" applyFill="1" applyBorder="1"/>
    <xf numFmtId="38" fontId="5" fillId="0" borderId="40" xfId="1" applyFont="1" applyFill="1" applyBorder="1"/>
    <xf numFmtId="38" fontId="5" fillId="0" borderId="41" xfId="1" applyFont="1" applyFill="1" applyBorder="1"/>
    <xf numFmtId="38" fontId="5" fillId="0" borderId="42" xfId="1" applyFont="1" applyFill="1" applyBorder="1"/>
    <xf numFmtId="38" fontId="6" fillId="0" borderId="0" xfId="1" applyFont="1" applyFill="1"/>
  </cellXfs>
  <cellStyles count="2">
    <cellStyle name="桁区切り 2" xfId="1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0</xdr:col>
      <xdr:colOff>676275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6029325"/>
          <a:ext cx="6667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Normal="100" workbookViewId="0">
      <selection activeCell="K19" sqref="K19"/>
    </sheetView>
  </sheetViews>
  <sheetFormatPr defaultRowHeight="13.5"/>
  <cols>
    <col min="1" max="1" width="9.125" style="1" customWidth="1"/>
    <col min="2" max="8" width="13.5" style="1" customWidth="1"/>
    <col min="9" max="256" width="9" style="1"/>
    <col min="257" max="257" width="9.125" style="1" customWidth="1"/>
    <col min="258" max="264" width="13.5" style="1" customWidth="1"/>
    <col min="265" max="512" width="9" style="1"/>
    <col min="513" max="513" width="9.125" style="1" customWidth="1"/>
    <col min="514" max="520" width="13.5" style="1" customWidth="1"/>
    <col min="521" max="768" width="9" style="1"/>
    <col min="769" max="769" width="9.125" style="1" customWidth="1"/>
    <col min="770" max="776" width="13.5" style="1" customWidth="1"/>
    <col min="777" max="1024" width="9" style="1"/>
    <col min="1025" max="1025" width="9.125" style="1" customWidth="1"/>
    <col min="1026" max="1032" width="13.5" style="1" customWidth="1"/>
    <col min="1033" max="1280" width="9" style="1"/>
    <col min="1281" max="1281" width="9.125" style="1" customWidth="1"/>
    <col min="1282" max="1288" width="13.5" style="1" customWidth="1"/>
    <col min="1289" max="1536" width="9" style="1"/>
    <col min="1537" max="1537" width="9.125" style="1" customWidth="1"/>
    <col min="1538" max="1544" width="13.5" style="1" customWidth="1"/>
    <col min="1545" max="1792" width="9" style="1"/>
    <col min="1793" max="1793" width="9.125" style="1" customWidth="1"/>
    <col min="1794" max="1800" width="13.5" style="1" customWidth="1"/>
    <col min="1801" max="2048" width="9" style="1"/>
    <col min="2049" max="2049" width="9.125" style="1" customWidth="1"/>
    <col min="2050" max="2056" width="13.5" style="1" customWidth="1"/>
    <col min="2057" max="2304" width="9" style="1"/>
    <col min="2305" max="2305" width="9.125" style="1" customWidth="1"/>
    <col min="2306" max="2312" width="13.5" style="1" customWidth="1"/>
    <col min="2313" max="2560" width="9" style="1"/>
    <col min="2561" max="2561" width="9.125" style="1" customWidth="1"/>
    <col min="2562" max="2568" width="13.5" style="1" customWidth="1"/>
    <col min="2569" max="2816" width="9" style="1"/>
    <col min="2817" max="2817" width="9.125" style="1" customWidth="1"/>
    <col min="2818" max="2824" width="13.5" style="1" customWidth="1"/>
    <col min="2825" max="3072" width="9" style="1"/>
    <col min="3073" max="3073" width="9.125" style="1" customWidth="1"/>
    <col min="3074" max="3080" width="13.5" style="1" customWidth="1"/>
    <col min="3081" max="3328" width="9" style="1"/>
    <col min="3329" max="3329" width="9.125" style="1" customWidth="1"/>
    <col min="3330" max="3336" width="13.5" style="1" customWidth="1"/>
    <col min="3337" max="3584" width="9" style="1"/>
    <col min="3585" max="3585" width="9.125" style="1" customWidth="1"/>
    <col min="3586" max="3592" width="13.5" style="1" customWidth="1"/>
    <col min="3593" max="3840" width="9" style="1"/>
    <col min="3841" max="3841" width="9.125" style="1" customWidth="1"/>
    <col min="3842" max="3848" width="13.5" style="1" customWidth="1"/>
    <col min="3849" max="4096" width="9" style="1"/>
    <col min="4097" max="4097" width="9.125" style="1" customWidth="1"/>
    <col min="4098" max="4104" width="13.5" style="1" customWidth="1"/>
    <col min="4105" max="4352" width="9" style="1"/>
    <col min="4353" max="4353" width="9.125" style="1" customWidth="1"/>
    <col min="4354" max="4360" width="13.5" style="1" customWidth="1"/>
    <col min="4361" max="4608" width="9" style="1"/>
    <col min="4609" max="4609" width="9.125" style="1" customWidth="1"/>
    <col min="4610" max="4616" width="13.5" style="1" customWidth="1"/>
    <col min="4617" max="4864" width="9" style="1"/>
    <col min="4865" max="4865" width="9.125" style="1" customWidth="1"/>
    <col min="4866" max="4872" width="13.5" style="1" customWidth="1"/>
    <col min="4873" max="5120" width="9" style="1"/>
    <col min="5121" max="5121" width="9.125" style="1" customWidth="1"/>
    <col min="5122" max="5128" width="13.5" style="1" customWidth="1"/>
    <col min="5129" max="5376" width="9" style="1"/>
    <col min="5377" max="5377" width="9.125" style="1" customWidth="1"/>
    <col min="5378" max="5384" width="13.5" style="1" customWidth="1"/>
    <col min="5385" max="5632" width="9" style="1"/>
    <col min="5633" max="5633" width="9.125" style="1" customWidth="1"/>
    <col min="5634" max="5640" width="13.5" style="1" customWidth="1"/>
    <col min="5641" max="5888" width="9" style="1"/>
    <col min="5889" max="5889" width="9.125" style="1" customWidth="1"/>
    <col min="5890" max="5896" width="13.5" style="1" customWidth="1"/>
    <col min="5897" max="6144" width="9" style="1"/>
    <col min="6145" max="6145" width="9.125" style="1" customWidth="1"/>
    <col min="6146" max="6152" width="13.5" style="1" customWidth="1"/>
    <col min="6153" max="6400" width="9" style="1"/>
    <col min="6401" max="6401" width="9.125" style="1" customWidth="1"/>
    <col min="6402" max="6408" width="13.5" style="1" customWidth="1"/>
    <col min="6409" max="6656" width="9" style="1"/>
    <col min="6657" max="6657" width="9.125" style="1" customWidth="1"/>
    <col min="6658" max="6664" width="13.5" style="1" customWidth="1"/>
    <col min="6665" max="6912" width="9" style="1"/>
    <col min="6913" max="6913" width="9.125" style="1" customWidth="1"/>
    <col min="6914" max="6920" width="13.5" style="1" customWidth="1"/>
    <col min="6921" max="7168" width="9" style="1"/>
    <col min="7169" max="7169" width="9.125" style="1" customWidth="1"/>
    <col min="7170" max="7176" width="13.5" style="1" customWidth="1"/>
    <col min="7177" max="7424" width="9" style="1"/>
    <col min="7425" max="7425" width="9.125" style="1" customWidth="1"/>
    <col min="7426" max="7432" width="13.5" style="1" customWidth="1"/>
    <col min="7433" max="7680" width="9" style="1"/>
    <col min="7681" max="7681" width="9.125" style="1" customWidth="1"/>
    <col min="7682" max="7688" width="13.5" style="1" customWidth="1"/>
    <col min="7689" max="7936" width="9" style="1"/>
    <col min="7937" max="7937" width="9.125" style="1" customWidth="1"/>
    <col min="7938" max="7944" width="13.5" style="1" customWidth="1"/>
    <col min="7945" max="8192" width="9" style="1"/>
    <col min="8193" max="8193" width="9.125" style="1" customWidth="1"/>
    <col min="8194" max="8200" width="13.5" style="1" customWidth="1"/>
    <col min="8201" max="8448" width="9" style="1"/>
    <col min="8449" max="8449" width="9.125" style="1" customWidth="1"/>
    <col min="8450" max="8456" width="13.5" style="1" customWidth="1"/>
    <col min="8457" max="8704" width="9" style="1"/>
    <col min="8705" max="8705" width="9.125" style="1" customWidth="1"/>
    <col min="8706" max="8712" width="13.5" style="1" customWidth="1"/>
    <col min="8713" max="8960" width="9" style="1"/>
    <col min="8961" max="8961" width="9.125" style="1" customWidth="1"/>
    <col min="8962" max="8968" width="13.5" style="1" customWidth="1"/>
    <col min="8969" max="9216" width="9" style="1"/>
    <col min="9217" max="9217" width="9.125" style="1" customWidth="1"/>
    <col min="9218" max="9224" width="13.5" style="1" customWidth="1"/>
    <col min="9225" max="9472" width="9" style="1"/>
    <col min="9473" max="9473" width="9.125" style="1" customWidth="1"/>
    <col min="9474" max="9480" width="13.5" style="1" customWidth="1"/>
    <col min="9481" max="9728" width="9" style="1"/>
    <col min="9729" max="9729" width="9.125" style="1" customWidth="1"/>
    <col min="9730" max="9736" width="13.5" style="1" customWidth="1"/>
    <col min="9737" max="9984" width="9" style="1"/>
    <col min="9985" max="9985" width="9.125" style="1" customWidth="1"/>
    <col min="9986" max="9992" width="13.5" style="1" customWidth="1"/>
    <col min="9993" max="10240" width="9" style="1"/>
    <col min="10241" max="10241" width="9.125" style="1" customWidth="1"/>
    <col min="10242" max="10248" width="13.5" style="1" customWidth="1"/>
    <col min="10249" max="10496" width="9" style="1"/>
    <col min="10497" max="10497" width="9.125" style="1" customWidth="1"/>
    <col min="10498" max="10504" width="13.5" style="1" customWidth="1"/>
    <col min="10505" max="10752" width="9" style="1"/>
    <col min="10753" max="10753" width="9.125" style="1" customWidth="1"/>
    <col min="10754" max="10760" width="13.5" style="1" customWidth="1"/>
    <col min="10761" max="11008" width="9" style="1"/>
    <col min="11009" max="11009" width="9.125" style="1" customWidth="1"/>
    <col min="11010" max="11016" width="13.5" style="1" customWidth="1"/>
    <col min="11017" max="11264" width="9" style="1"/>
    <col min="11265" max="11265" width="9.125" style="1" customWidth="1"/>
    <col min="11266" max="11272" width="13.5" style="1" customWidth="1"/>
    <col min="11273" max="11520" width="9" style="1"/>
    <col min="11521" max="11521" width="9.125" style="1" customWidth="1"/>
    <col min="11522" max="11528" width="13.5" style="1" customWidth="1"/>
    <col min="11529" max="11776" width="9" style="1"/>
    <col min="11777" max="11777" width="9.125" style="1" customWidth="1"/>
    <col min="11778" max="11784" width="13.5" style="1" customWidth="1"/>
    <col min="11785" max="12032" width="9" style="1"/>
    <col min="12033" max="12033" width="9.125" style="1" customWidth="1"/>
    <col min="12034" max="12040" width="13.5" style="1" customWidth="1"/>
    <col min="12041" max="12288" width="9" style="1"/>
    <col min="12289" max="12289" width="9.125" style="1" customWidth="1"/>
    <col min="12290" max="12296" width="13.5" style="1" customWidth="1"/>
    <col min="12297" max="12544" width="9" style="1"/>
    <col min="12545" max="12545" width="9.125" style="1" customWidth="1"/>
    <col min="12546" max="12552" width="13.5" style="1" customWidth="1"/>
    <col min="12553" max="12800" width="9" style="1"/>
    <col min="12801" max="12801" width="9.125" style="1" customWidth="1"/>
    <col min="12802" max="12808" width="13.5" style="1" customWidth="1"/>
    <col min="12809" max="13056" width="9" style="1"/>
    <col min="13057" max="13057" width="9.125" style="1" customWidth="1"/>
    <col min="13058" max="13064" width="13.5" style="1" customWidth="1"/>
    <col min="13065" max="13312" width="9" style="1"/>
    <col min="13313" max="13313" width="9.125" style="1" customWidth="1"/>
    <col min="13314" max="13320" width="13.5" style="1" customWidth="1"/>
    <col min="13321" max="13568" width="9" style="1"/>
    <col min="13569" max="13569" width="9.125" style="1" customWidth="1"/>
    <col min="13570" max="13576" width="13.5" style="1" customWidth="1"/>
    <col min="13577" max="13824" width="9" style="1"/>
    <col min="13825" max="13825" width="9.125" style="1" customWidth="1"/>
    <col min="13826" max="13832" width="13.5" style="1" customWidth="1"/>
    <col min="13833" max="14080" width="9" style="1"/>
    <col min="14081" max="14081" width="9.125" style="1" customWidth="1"/>
    <col min="14082" max="14088" width="13.5" style="1" customWidth="1"/>
    <col min="14089" max="14336" width="9" style="1"/>
    <col min="14337" max="14337" width="9.125" style="1" customWidth="1"/>
    <col min="14338" max="14344" width="13.5" style="1" customWidth="1"/>
    <col min="14345" max="14592" width="9" style="1"/>
    <col min="14593" max="14593" width="9.125" style="1" customWidth="1"/>
    <col min="14594" max="14600" width="13.5" style="1" customWidth="1"/>
    <col min="14601" max="14848" width="9" style="1"/>
    <col min="14849" max="14849" width="9.125" style="1" customWidth="1"/>
    <col min="14850" max="14856" width="13.5" style="1" customWidth="1"/>
    <col min="14857" max="15104" width="9" style="1"/>
    <col min="15105" max="15105" width="9.125" style="1" customWidth="1"/>
    <col min="15106" max="15112" width="13.5" style="1" customWidth="1"/>
    <col min="15113" max="15360" width="9" style="1"/>
    <col min="15361" max="15361" width="9.125" style="1" customWidth="1"/>
    <col min="15362" max="15368" width="13.5" style="1" customWidth="1"/>
    <col min="15369" max="15616" width="9" style="1"/>
    <col min="15617" max="15617" width="9.125" style="1" customWidth="1"/>
    <col min="15618" max="15624" width="13.5" style="1" customWidth="1"/>
    <col min="15625" max="15872" width="9" style="1"/>
    <col min="15873" max="15873" width="9.125" style="1" customWidth="1"/>
    <col min="15874" max="15880" width="13.5" style="1" customWidth="1"/>
    <col min="15881" max="16128" width="9" style="1"/>
    <col min="16129" max="16129" width="9.125" style="1" customWidth="1"/>
    <col min="16130" max="16136" width="13.5" style="1" customWidth="1"/>
    <col min="16137" max="16384" width="9" style="1"/>
  </cols>
  <sheetData>
    <row r="1" spans="1:9" ht="20.100000000000001" customHeight="1"/>
    <row r="2" spans="1:9" ht="20.100000000000001" customHeight="1">
      <c r="A2" s="50" t="s">
        <v>10</v>
      </c>
      <c r="G2" s="2" t="s">
        <v>0</v>
      </c>
      <c r="H2" s="41"/>
    </row>
    <row r="3" spans="1:9" ht="8.25" customHeight="1" thickBot="1"/>
    <row r="4" spans="1:9" s="3" customFormat="1" ht="40.5" customHeight="1" thickBot="1">
      <c r="A4" s="4" t="s">
        <v>11</v>
      </c>
      <c r="B4" s="5" t="s">
        <v>12</v>
      </c>
      <c r="C4" s="6" t="s">
        <v>13</v>
      </c>
      <c r="D4" s="6" t="s">
        <v>1</v>
      </c>
      <c r="E4" s="6" t="s">
        <v>2</v>
      </c>
      <c r="F4" s="6" t="s">
        <v>14</v>
      </c>
      <c r="G4" s="7" t="s">
        <v>15</v>
      </c>
      <c r="H4" s="8" t="s">
        <v>3</v>
      </c>
    </row>
    <row r="5" spans="1:9" s="3" customFormat="1" ht="16.5" customHeight="1" thickTop="1">
      <c r="A5" s="9" t="s">
        <v>16</v>
      </c>
      <c r="B5" s="10">
        <v>56</v>
      </c>
      <c r="C5" s="11">
        <v>5</v>
      </c>
      <c r="D5" s="11">
        <v>33</v>
      </c>
      <c r="E5" s="11">
        <v>10</v>
      </c>
      <c r="F5" s="11">
        <v>7</v>
      </c>
      <c r="G5" s="12">
        <f>9+9+26</f>
        <v>44</v>
      </c>
      <c r="H5" s="13">
        <f>SUM(B5:G5)</f>
        <v>155</v>
      </c>
    </row>
    <row r="6" spans="1:9" s="3" customFormat="1" ht="16.5" customHeight="1">
      <c r="A6" s="14"/>
      <c r="B6" s="15">
        <v>18890</v>
      </c>
      <c r="C6" s="16">
        <v>990</v>
      </c>
      <c r="D6" s="16">
        <v>24492</v>
      </c>
      <c r="E6" s="16">
        <v>2706</v>
      </c>
      <c r="F6" s="16">
        <v>3997</v>
      </c>
      <c r="G6" s="17">
        <v>77171</v>
      </c>
      <c r="H6" s="18">
        <f>SUM(B6:G6)</f>
        <v>128246</v>
      </c>
      <c r="I6" s="3" t="s">
        <v>7</v>
      </c>
    </row>
    <row r="7" spans="1:9" s="3" customFormat="1" ht="16.5" customHeight="1">
      <c r="A7" s="9" t="s">
        <v>17</v>
      </c>
      <c r="B7" s="19">
        <v>15</v>
      </c>
      <c r="C7" s="20">
        <v>0</v>
      </c>
      <c r="D7" s="20">
        <v>4</v>
      </c>
      <c r="E7" s="20">
        <v>0</v>
      </c>
      <c r="F7" s="20">
        <v>4</v>
      </c>
      <c r="G7" s="21">
        <v>64</v>
      </c>
      <c r="H7" s="22">
        <f>SUM(B7:G7)</f>
        <v>87</v>
      </c>
    </row>
    <row r="8" spans="1:9" s="3" customFormat="1" ht="16.5" customHeight="1">
      <c r="A8" s="14"/>
      <c r="B8" s="15">
        <v>6894</v>
      </c>
      <c r="C8" s="16">
        <v>0</v>
      </c>
      <c r="D8" s="16">
        <v>10673</v>
      </c>
      <c r="E8" s="16">
        <v>0</v>
      </c>
      <c r="F8" s="16">
        <v>2313</v>
      </c>
      <c r="G8" s="17">
        <v>58744</v>
      </c>
      <c r="H8" s="18">
        <f>SUM(B8:G8)</f>
        <v>78624</v>
      </c>
      <c r="I8" s="3" t="s">
        <v>7</v>
      </c>
    </row>
    <row r="9" spans="1:9" s="3" customFormat="1" ht="16.5" customHeight="1">
      <c r="A9" s="23" t="s">
        <v>18</v>
      </c>
      <c r="B9" s="19">
        <v>16</v>
      </c>
      <c r="C9" s="20">
        <v>0</v>
      </c>
      <c r="D9" s="20">
        <v>3</v>
      </c>
      <c r="E9" s="20">
        <v>11</v>
      </c>
      <c r="F9" s="20">
        <v>9</v>
      </c>
      <c r="G9" s="21">
        <v>52</v>
      </c>
      <c r="H9" s="22">
        <f t="shared" ref="H9:H23" si="0">SUM(B9:G9)</f>
        <v>91</v>
      </c>
    </row>
    <row r="10" spans="1:9" s="3" customFormat="1" ht="16.5" customHeight="1">
      <c r="A10" s="14"/>
      <c r="B10" s="42">
        <v>10122</v>
      </c>
      <c r="C10" s="43">
        <v>0</v>
      </c>
      <c r="D10" s="43">
        <v>610</v>
      </c>
      <c r="E10" s="43">
        <v>12094</v>
      </c>
      <c r="F10" s="43">
        <v>4317</v>
      </c>
      <c r="G10" s="44">
        <v>160201</v>
      </c>
      <c r="H10" s="45">
        <f t="shared" si="0"/>
        <v>187344</v>
      </c>
    </row>
    <row r="11" spans="1:9" s="3" customFormat="1" ht="16.5" customHeight="1">
      <c r="A11" s="9" t="s">
        <v>19</v>
      </c>
      <c r="B11" s="19">
        <v>9</v>
      </c>
      <c r="C11" s="20">
        <v>56</v>
      </c>
      <c r="D11" s="20">
        <v>38</v>
      </c>
      <c r="E11" s="20">
        <v>25</v>
      </c>
      <c r="F11" s="20">
        <v>6</v>
      </c>
      <c r="G11" s="21">
        <v>34</v>
      </c>
      <c r="H11" s="22">
        <f t="shared" si="0"/>
        <v>168</v>
      </c>
    </row>
    <row r="12" spans="1:9" s="3" customFormat="1" ht="16.5" customHeight="1">
      <c r="A12" s="14"/>
      <c r="B12" s="15">
        <v>3282</v>
      </c>
      <c r="C12" s="16">
        <v>10880</v>
      </c>
      <c r="D12" s="16">
        <v>18679</v>
      </c>
      <c r="E12" s="16">
        <v>42213</v>
      </c>
      <c r="F12" s="16">
        <v>8603</v>
      </c>
      <c r="G12" s="17">
        <v>11637</v>
      </c>
      <c r="H12" s="18">
        <f t="shared" si="0"/>
        <v>95294</v>
      </c>
      <c r="I12" s="3" t="s">
        <v>7</v>
      </c>
    </row>
    <row r="13" spans="1:9" s="3" customFormat="1" ht="16.5" customHeight="1">
      <c r="A13" s="9" t="s">
        <v>20</v>
      </c>
      <c r="B13" s="10">
        <v>7</v>
      </c>
      <c r="C13" s="11">
        <v>31</v>
      </c>
      <c r="D13" s="11">
        <v>20</v>
      </c>
      <c r="E13" s="11">
        <v>5</v>
      </c>
      <c r="F13" s="11">
        <v>7</v>
      </c>
      <c r="G13" s="12">
        <v>13</v>
      </c>
      <c r="H13" s="13">
        <f t="shared" si="0"/>
        <v>83</v>
      </c>
    </row>
    <row r="14" spans="1:9" s="3" customFormat="1" ht="16.5" customHeight="1">
      <c r="A14" s="14"/>
      <c r="B14" s="15">
        <v>2121</v>
      </c>
      <c r="C14" s="16">
        <v>6924</v>
      </c>
      <c r="D14" s="16">
        <v>4132</v>
      </c>
      <c r="E14" s="16">
        <v>425</v>
      </c>
      <c r="F14" s="16">
        <v>4703</v>
      </c>
      <c r="G14" s="17">
        <v>4820</v>
      </c>
      <c r="H14" s="18">
        <f t="shared" si="0"/>
        <v>23125</v>
      </c>
      <c r="I14" s="3" t="s">
        <v>4</v>
      </c>
    </row>
    <row r="15" spans="1:9" s="3" customFormat="1" ht="16.5" customHeight="1">
      <c r="A15" s="23" t="s">
        <v>21</v>
      </c>
      <c r="B15" s="46">
        <v>71</v>
      </c>
      <c r="C15" s="20">
        <v>4</v>
      </c>
      <c r="D15" s="47">
        <v>5</v>
      </c>
      <c r="E15" s="20">
        <v>19</v>
      </c>
      <c r="F15" s="47">
        <v>14</v>
      </c>
      <c r="G15" s="21">
        <v>28</v>
      </c>
      <c r="H15" s="22">
        <f t="shared" si="0"/>
        <v>141</v>
      </c>
    </row>
    <row r="16" spans="1:9" s="3" customFormat="1" ht="16.5" customHeight="1">
      <c r="A16" s="14"/>
      <c r="B16" s="48">
        <v>74218</v>
      </c>
      <c r="C16" s="16">
        <v>1693</v>
      </c>
      <c r="D16" s="49">
        <v>3292</v>
      </c>
      <c r="E16" s="16">
        <v>6477</v>
      </c>
      <c r="F16" s="49">
        <v>8027</v>
      </c>
      <c r="G16" s="17">
        <v>53753</v>
      </c>
      <c r="H16" s="18">
        <f t="shared" si="0"/>
        <v>147460</v>
      </c>
    </row>
    <row r="17" spans="1:20" s="3" customFormat="1" ht="16.5" customHeight="1">
      <c r="A17" s="9" t="s">
        <v>22</v>
      </c>
      <c r="B17" s="19">
        <v>44</v>
      </c>
      <c r="C17" s="20">
        <v>15</v>
      </c>
      <c r="D17" s="20">
        <v>12</v>
      </c>
      <c r="E17" s="20">
        <v>7</v>
      </c>
      <c r="F17" s="20">
        <v>4</v>
      </c>
      <c r="G17" s="21">
        <v>49</v>
      </c>
      <c r="H17" s="22">
        <f t="shared" si="0"/>
        <v>131</v>
      </c>
    </row>
    <row r="18" spans="1:20" s="3" customFormat="1" ht="16.5" customHeight="1">
      <c r="A18" s="14"/>
      <c r="B18" s="15">
        <v>19549</v>
      </c>
      <c r="C18" s="16">
        <v>1129</v>
      </c>
      <c r="D18" s="16">
        <v>39717</v>
      </c>
      <c r="E18" s="16">
        <v>6754</v>
      </c>
      <c r="F18" s="16">
        <v>2021</v>
      </c>
      <c r="G18" s="17">
        <v>318471</v>
      </c>
      <c r="H18" s="18">
        <f t="shared" si="0"/>
        <v>387641</v>
      </c>
      <c r="I18" s="3" t="s">
        <v>7</v>
      </c>
    </row>
    <row r="19" spans="1:20" s="3" customFormat="1" ht="16.5" customHeight="1">
      <c r="A19" s="9" t="s">
        <v>23</v>
      </c>
      <c r="B19" s="19">
        <v>4</v>
      </c>
      <c r="C19" s="20">
        <v>29</v>
      </c>
      <c r="D19" s="20">
        <v>3</v>
      </c>
      <c r="E19" s="20">
        <v>1</v>
      </c>
      <c r="F19" s="20">
        <v>0</v>
      </c>
      <c r="G19" s="21">
        <v>7</v>
      </c>
      <c r="H19" s="22">
        <f t="shared" si="0"/>
        <v>44</v>
      </c>
    </row>
    <row r="20" spans="1:20" s="3" customFormat="1" ht="16.5" customHeight="1">
      <c r="A20" s="14"/>
      <c r="B20" s="15">
        <v>60299</v>
      </c>
      <c r="C20" s="16">
        <v>3232</v>
      </c>
      <c r="D20" s="16">
        <v>24060</v>
      </c>
      <c r="E20" s="16">
        <v>34</v>
      </c>
      <c r="F20" s="16">
        <v>0</v>
      </c>
      <c r="G20" s="17">
        <v>1452</v>
      </c>
      <c r="H20" s="18">
        <f t="shared" si="0"/>
        <v>89077</v>
      </c>
      <c r="I20" s="3" t="s">
        <v>4</v>
      </c>
    </row>
    <row r="21" spans="1:20" s="3" customFormat="1" ht="16.5" customHeight="1">
      <c r="A21" s="9" t="s">
        <v>5</v>
      </c>
      <c r="B21" s="19">
        <v>34</v>
      </c>
      <c r="C21" s="20">
        <v>35</v>
      </c>
      <c r="D21" s="20">
        <v>37</v>
      </c>
      <c r="E21" s="20">
        <v>6</v>
      </c>
      <c r="F21" s="20">
        <v>7</v>
      </c>
      <c r="G21" s="21">
        <v>26</v>
      </c>
      <c r="H21" s="22">
        <f t="shared" si="0"/>
        <v>145</v>
      </c>
    </row>
    <row r="22" spans="1:20" s="3" customFormat="1" ht="16.5" customHeight="1">
      <c r="A22" s="14"/>
      <c r="B22" s="15">
        <v>15445</v>
      </c>
      <c r="C22" s="16">
        <v>15212</v>
      </c>
      <c r="D22" s="16">
        <v>68112</v>
      </c>
      <c r="E22" s="16">
        <v>67083</v>
      </c>
      <c r="F22" s="16">
        <v>3167</v>
      </c>
      <c r="G22" s="17">
        <v>9044</v>
      </c>
      <c r="H22" s="18">
        <f t="shared" si="0"/>
        <v>178063</v>
      </c>
      <c r="I22" s="3" t="s">
        <v>4</v>
      </c>
    </row>
    <row r="23" spans="1:20" s="3" customFormat="1" ht="16.5" customHeight="1">
      <c r="A23" s="23" t="s">
        <v>24</v>
      </c>
      <c r="B23" s="19">
        <v>17</v>
      </c>
      <c r="C23" s="20">
        <v>12</v>
      </c>
      <c r="D23" s="20">
        <v>1</v>
      </c>
      <c r="E23" s="20">
        <v>39</v>
      </c>
      <c r="F23" s="20">
        <v>0</v>
      </c>
      <c r="G23" s="21">
        <v>50</v>
      </c>
      <c r="H23" s="22">
        <f t="shared" si="0"/>
        <v>119</v>
      </c>
    </row>
    <row r="24" spans="1:20" s="3" customFormat="1" ht="16.5" customHeight="1" thickBot="1">
      <c r="A24" s="24"/>
      <c r="B24" s="25">
        <v>5837</v>
      </c>
      <c r="C24" s="26">
        <v>900</v>
      </c>
      <c r="D24" s="26">
        <v>7747</v>
      </c>
      <c r="E24" s="26">
        <v>32324</v>
      </c>
      <c r="F24" s="26">
        <v>0</v>
      </c>
      <c r="G24" s="27">
        <v>168310</v>
      </c>
      <c r="H24" s="28">
        <f>SUM(B24:G24)</f>
        <v>215118</v>
      </c>
      <c r="I24" s="3" t="s">
        <v>4</v>
      </c>
    </row>
    <row r="25" spans="1:20" s="3" customFormat="1" ht="16.5" customHeight="1" thickTop="1">
      <c r="A25" s="29" t="s">
        <v>6</v>
      </c>
      <c r="B25" s="30">
        <f t="shared" ref="B25:G26" si="1">SUM(B5,B7,B9,B11,B13,B15,B17,B19,B21,B23)</f>
        <v>273</v>
      </c>
      <c r="C25" s="31">
        <f t="shared" si="1"/>
        <v>187</v>
      </c>
      <c r="D25" s="31">
        <f t="shared" si="1"/>
        <v>156</v>
      </c>
      <c r="E25" s="31">
        <f t="shared" si="1"/>
        <v>123</v>
      </c>
      <c r="F25" s="31">
        <f t="shared" si="1"/>
        <v>58</v>
      </c>
      <c r="G25" s="32">
        <f t="shared" si="1"/>
        <v>367</v>
      </c>
      <c r="H25" s="33">
        <f>SUM(B25:G25)</f>
        <v>1164</v>
      </c>
    </row>
    <row r="26" spans="1:20" s="3" customFormat="1" ht="16.5" customHeight="1" thickBot="1">
      <c r="A26" s="34"/>
      <c r="B26" s="35">
        <f t="shared" si="1"/>
        <v>216657</v>
      </c>
      <c r="C26" s="36">
        <f t="shared" si="1"/>
        <v>40960</v>
      </c>
      <c r="D26" s="36">
        <f t="shared" si="1"/>
        <v>201514</v>
      </c>
      <c r="E26" s="36">
        <f t="shared" si="1"/>
        <v>170110</v>
      </c>
      <c r="F26" s="36">
        <f t="shared" si="1"/>
        <v>37148</v>
      </c>
      <c r="G26" s="37">
        <f t="shared" si="1"/>
        <v>863603</v>
      </c>
      <c r="H26" s="38">
        <f>SUM(B26:G26)</f>
        <v>1529992</v>
      </c>
      <c r="I26" s="39" t="s">
        <v>7</v>
      </c>
    </row>
    <row r="27" spans="1:20" s="3" customFormat="1" ht="4.5" customHeight="1">
      <c r="B27" s="3" t="s">
        <v>4</v>
      </c>
      <c r="C27" s="3" t="s">
        <v>7</v>
      </c>
      <c r="D27" s="3" t="s">
        <v>25</v>
      </c>
      <c r="E27" s="3" t="s">
        <v>7</v>
      </c>
      <c r="F27" s="3" t="s">
        <v>7</v>
      </c>
      <c r="H27" s="3" t="s">
        <v>4</v>
      </c>
      <c r="I27" s="3" t="s">
        <v>4</v>
      </c>
      <c r="K27" s="3" t="s">
        <v>4</v>
      </c>
      <c r="L27" s="3" t="s">
        <v>7</v>
      </c>
      <c r="M27" s="3" t="s">
        <v>7</v>
      </c>
      <c r="N27" s="3" t="s">
        <v>7</v>
      </c>
      <c r="O27" s="3" t="s">
        <v>4</v>
      </c>
      <c r="Q27" s="3" t="s">
        <v>4</v>
      </c>
      <c r="R27" s="3" t="s">
        <v>4</v>
      </c>
    </row>
    <row r="28" spans="1:20" s="3" customFormat="1" ht="14.25" customHeight="1">
      <c r="A28" s="40" t="s">
        <v>8</v>
      </c>
      <c r="T28" s="3" t="s">
        <v>7</v>
      </c>
    </row>
    <row r="29" spans="1:20" s="3" customFormat="1" ht="14.25" customHeight="1">
      <c r="A29" s="40" t="s">
        <v>9</v>
      </c>
      <c r="T29" s="3" t="s">
        <v>4</v>
      </c>
    </row>
    <row r="30" spans="1:20" s="3" customFormat="1" ht="14.25" customHeight="1">
      <c r="A30" s="40"/>
    </row>
  </sheetData>
  <phoneticPr fontId="2"/>
  <pageMargins left="0.9055118110236221" right="0.70866141732283472" top="1.0236220472440944" bottom="0.74803149606299213" header="0.31496062992125984" footer="0.31496062992125984"/>
  <pageSetup paperSize="9" scale="8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20（４）</vt:lpstr>
      <vt:lpstr>Sheet1</vt:lpstr>
      <vt:lpstr>'20（４）'!Print_Area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2020-03-20T10:45:06Z</dcterms:modified>
</cp:coreProperties>
</file>