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0年.1月作成\20191223_九州運輸要覧（令和元年度版）\★（HP用）エクセルデータ\16. 港湾運送事業の現況\"/>
    </mc:Choice>
  </mc:AlternateContent>
  <bookViews>
    <workbookView xWindow="0" yWindow="0" windowWidth="20490" windowHeight="7770"/>
  </bookViews>
  <sheets>
    <sheet name="〔6〕（１）" sheetId="1" r:id="rId1"/>
  </sheets>
  <definedNames>
    <definedName name="_xlnm.Print_Area" localSheetId="0">'〔6〕（１）'!$A$1:$N$38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1" l="1"/>
  <c r="M32" i="1"/>
  <c r="L32" i="1"/>
  <c r="N32" i="1" s="1"/>
  <c r="N31" i="1"/>
  <c r="N30" i="1"/>
  <c r="N29" i="1"/>
  <c r="N28" i="1"/>
  <c r="N27" i="1"/>
  <c r="N26" i="1"/>
  <c r="N25" i="1"/>
  <c r="N24" i="1"/>
  <c r="N23" i="1"/>
  <c r="N22" i="1"/>
  <c r="N21" i="1"/>
  <c r="N20" i="1"/>
  <c r="N18" i="1"/>
  <c r="N17" i="1"/>
  <c r="N16" i="1"/>
  <c r="N14" i="1"/>
  <c r="N13" i="1"/>
  <c r="N12" i="1"/>
  <c r="N11" i="1"/>
  <c r="N10" i="1"/>
  <c r="N9" i="1"/>
</calcChain>
</file>

<file path=xl/sharedStrings.xml><?xml version="1.0" encoding="utf-8"?>
<sst xmlns="http://schemas.openxmlformats.org/spreadsheetml/2006/main" count="80" uniqueCount="47">
  <si>
    <t>〔６〕　労働生産性の推移</t>
    <rPh sb="4" eb="6">
      <t>ロウドウ</t>
    </rPh>
    <rPh sb="6" eb="9">
      <t>セイサンセイ</t>
    </rPh>
    <rPh sb="10" eb="12">
      <t>スイイ</t>
    </rPh>
    <phoneticPr fontId="3"/>
  </si>
  <si>
    <t>　　(1)　管内港別・業種別</t>
    <phoneticPr fontId="3"/>
  </si>
  <si>
    <t>年　度</t>
    <rPh sb="0" eb="1">
      <t>トシ</t>
    </rPh>
    <rPh sb="2" eb="3">
      <t>タビ</t>
    </rPh>
    <phoneticPr fontId="3"/>
  </si>
  <si>
    <t>港</t>
    <rPh sb="0" eb="1">
      <t>ミナト</t>
    </rPh>
    <phoneticPr fontId="3"/>
  </si>
  <si>
    <t>業　種</t>
    <rPh sb="0" eb="1">
      <t>ギョウ</t>
    </rPh>
    <rPh sb="2" eb="3">
      <t>タネ</t>
    </rPh>
    <phoneticPr fontId="3"/>
  </si>
  <si>
    <t>港　湾　荷　役</t>
    <rPh sb="0" eb="7">
      <t>コウワンニヤク</t>
    </rPh>
    <phoneticPr fontId="3"/>
  </si>
  <si>
    <t>荷役量</t>
    <rPh sb="0" eb="3">
      <t>ニヤクリョウ</t>
    </rPh>
    <phoneticPr fontId="3"/>
  </si>
  <si>
    <t>労働者</t>
    <rPh sb="0" eb="3">
      <t>ロウドウシャ</t>
    </rPh>
    <phoneticPr fontId="3"/>
  </si>
  <si>
    <t>生産性</t>
    <rPh sb="0" eb="3">
      <t>セイサンセイ</t>
    </rPh>
    <phoneticPr fontId="3"/>
  </si>
  <si>
    <t>一種港</t>
    <rPh sb="0" eb="2">
      <t>イッシュ</t>
    </rPh>
    <rPh sb="2" eb="3">
      <t>コウ</t>
    </rPh>
    <phoneticPr fontId="3"/>
  </si>
  <si>
    <t>関門</t>
    <rPh sb="0" eb="2">
      <t>カンモン</t>
    </rPh>
    <phoneticPr fontId="3"/>
  </si>
  <si>
    <t>延人員</t>
    <rPh sb="0" eb="1">
      <t>ノ</t>
    </rPh>
    <rPh sb="1" eb="3">
      <t>ジンイン</t>
    </rPh>
    <phoneticPr fontId="3"/>
  </si>
  <si>
    <t>二種港</t>
    <rPh sb="0" eb="2">
      <t>ニシュ</t>
    </rPh>
    <rPh sb="2" eb="3">
      <t>コウ</t>
    </rPh>
    <phoneticPr fontId="3"/>
  </si>
  <si>
    <t>博多</t>
    <rPh sb="0" eb="2">
      <t>ハカタ</t>
    </rPh>
    <phoneticPr fontId="3"/>
  </si>
  <si>
    <t>(A)</t>
    <phoneticPr fontId="3"/>
  </si>
  <si>
    <t>(B)</t>
    <phoneticPr fontId="3"/>
  </si>
  <si>
    <t>Ａ／Ｂ</t>
    <phoneticPr fontId="3"/>
  </si>
  <si>
    <t>三池</t>
    <rPh sb="0" eb="2">
      <t>ミイケ</t>
    </rPh>
    <phoneticPr fontId="3"/>
  </si>
  <si>
    <t>千トン</t>
    <rPh sb="0" eb="1">
      <t>セン</t>
    </rPh>
    <phoneticPr fontId="3"/>
  </si>
  <si>
    <t>百人</t>
    <rPh sb="0" eb="1">
      <t>１００</t>
    </rPh>
    <rPh sb="1" eb="2">
      <t>ニン</t>
    </rPh>
    <phoneticPr fontId="3"/>
  </si>
  <si>
    <t>ﾄﾝ/人日</t>
    <rPh sb="3" eb="4">
      <t>ジン</t>
    </rPh>
    <rPh sb="4" eb="5">
      <t>ニチ</t>
    </rPh>
    <phoneticPr fontId="3"/>
  </si>
  <si>
    <t>水俣</t>
    <rPh sb="0" eb="2">
      <t>ミナマタ</t>
    </rPh>
    <phoneticPr fontId="3"/>
  </si>
  <si>
    <t>鹿児島</t>
    <rPh sb="0" eb="3">
      <t>カゴシマ</t>
    </rPh>
    <phoneticPr fontId="3"/>
  </si>
  <si>
    <t>三種港</t>
    <rPh sb="0" eb="2">
      <t>サンシュ</t>
    </rPh>
    <rPh sb="2" eb="3">
      <t>ミナト</t>
    </rPh>
    <phoneticPr fontId="3"/>
  </si>
  <si>
    <t>苅田</t>
    <rPh sb="0" eb="2">
      <t>カンダ</t>
    </rPh>
    <phoneticPr fontId="3"/>
  </si>
  <si>
    <t>大牟田</t>
    <rPh sb="0" eb="3">
      <t>オオムタ</t>
    </rPh>
    <phoneticPr fontId="3"/>
  </si>
  <si>
    <t>唐津</t>
    <rPh sb="0" eb="2">
      <t>カラツ</t>
    </rPh>
    <phoneticPr fontId="3"/>
  </si>
  <si>
    <t>伊万里</t>
    <rPh sb="0" eb="3">
      <t>イマリ</t>
    </rPh>
    <phoneticPr fontId="3"/>
  </si>
  <si>
    <t>臼浦</t>
    <rPh sb="0" eb="1">
      <t>ウス</t>
    </rPh>
    <rPh sb="1" eb="2">
      <t>ウラ</t>
    </rPh>
    <phoneticPr fontId="3"/>
  </si>
  <si>
    <t>相浦</t>
    <rPh sb="0" eb="2">
      <t>アイウラ</t>
    </rPh>
    <phoneticPr fontId="3"/>
  </si>
  <si>
    <t>佐世保</t>
    <rPh sb="0" eb="3">
      <t>サセボ</t>
    </rPh>
    <phoneticPr fontId="3"/>
  </si>
  <si>
    <t>長崎</t>
    <rPh sb="0" eb="2">
      <t>ナガサキ</t>
    </rPh>
    <phoneticPr fontId="3"/>
  </si>
  <si>
    <t>三角</t>
    <rPh sb="0" eb="2">
      <t>ミスミ</t>
    </rPh>
    <phoneticPr fontId="3"/>
  </si>
  <si>
    <t>八代</t>
    <rPh sb="0" eb="2">
      <t>ヤツシロ</t>
    </rPh>
    <phoneticPr fontId="3"/>
  </si>
  <si>
    <t>大分</t>
    <rPh sb="0" eb="2">
      <t>オオイタ</t>
    </rPh>
    <phoneticPr fontId="3"/>
  </si>
  <si>
    <t>津久見</t>
    <rPh sb="0" eb="3">
      <t>ツクミ</t>
    </rPh>
    <phoneticPr fontId="3"/>
  </si>
  <si>
    <t>佐伯</t>
    <rPh sb="0" eb="2">
      <t>サエキ</t>
    </rPh>
    <phoneticPr fontId="3"/>
  </si>
  <si>
    <t>細島</t>
    <rPh sb="0" eb="2">
      <t>ホソシマ</t>
    </rPh>
    <phoneticPr fontId="3"/>
  </si>
  <si>
    <t>油津</t>
    <rPh sb="0" eb="2">
      <t>アブラツ</t>
    </rPh>
    <phoneticPr fontId="3"/>
  </si>
  <si>
    <t>名瀬</t>
    <rPh sb="0" eb="2">
      <t>ナセ</t>
    </rPh>
    <phoneticPr fontId="3"/>
  </si>
  <si>
    <t>宇部</t>
    <rPh sb="0" eb="2">
      <t>ウベ</t>
    </rPh>
    <phoneticPr fontId="3"/>
  </si>
  <si>
    <t>小野田</t>
    <rPh sb="0" eb="3">
      <t>オノダ</t>
    </rPh>
    <phoneticPr fontId="3"/>
  </si>
  <si>
    <t>合　　計</t>
    <rPh sb="0" eb="4">
      <t>ゴウケイ</t>
    </rPh>
    <phoneticPr fontId="3"/>
  </si>
  <si>
    <t>全国（百万ﾄﾝ、千人ﾄﾝ/人日)</t>
    <rPh sb="0" eb="2">
      <t>ゼンコク</t>
    </rPh>
    <rPh sb="3" eb="4">
      <t>１００</t>
    </rPh>
    <rPh sb="4" eb="5">
      <t>マン</t>
    </rPh>
    <rPh sb="8" eb="9">
      <t>１０００</t>
    </rPh>
    <rPh sb="9" eb="10">
      <t>ニン</t>
    </rPh>
    <rPh sb="13" eb="14">
      <t>ニン</t>
    </rPh>
    <rPh sb="14" eb="15">
      <t>ニチ</t>
    </rPh>
    <phoneticPr fontId="3"/>
  </si>
  <si>
    <t>（注）１．端数処理のため一部合計値が一致しない場合がある。</t>
    <rPh sb="5" eb="7">
      <t>ハスウ</t>
    </rPh>
    <rPh sb="7" eb="9">
      <t>ショリ</t>
    </rPh>
    <rPh sb="12" eb="14">
      <t>イチブ</t>
    </rPh>
    <rPh sb="14" eb="17">
      <t>ゴウケイチ</t>
    </rPh>
    <rPh sb="18" eb="20">
      <t>イッチ</t>
    </rPh>
    <rPh sb="23" eb="25">
      <t>バアイ</t>
    </rPh>
    <phoneticPr fontId="3"/>
  </si>
  <si>
    <t>資料：国土交通省「港運統計資料」</t>
    <rPh sb="0" eb="2">
      <t>シリョウ</t>
    </rPh>
    <rPh sb="3" eb="5">
      <t>コクド</t>
    </rPh>
    <rPh sb="5" eb="8">
      <t>コウツウショウ</t>
    </rPh>
    <rPh sb="9" eb="11">
      <t>コウウン</t>
    </rPh>
    <rPh sb="11" eb="13">
      <t>トウケイ</t>
    </rPh>
    <rPh sb="13" eb="15">
      <t>シリョウ</t>
    </rPh>
    <phoneticPr fontId="3"/>
  </si>
  <si>
    <t>　　　２．30年度の全国の数値は速報値。</t>
    <rPh sb="7" eb="8">
      <t>ネン</t>
    </rPh>
    <rPh sb="8" eb="9">
      <t>ド</t>
    </rPh>
    <rPh sb="10" eb="12">
      <t>ゼンコク</t>
    </rPh>
    <rPh sb="13" eb="15">
      <t>スウチ</t>
    </rPh>
    <rPh sb="16" eb="19">
      <t>ソクホウチ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</si>
</sst>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,##0.0;[Red]\-#,##0.0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0"/>
      <color rgb="FFFF0000"/>
      <name val="ＭＳ Ｐ明朝"/>
      <family val="1"/>
      <charset val="128"/>
    </font>
    <font>
      <strike/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3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176" fontId="5" fillId="0" borderId="0" xfId="0" applyNumberFormat="1" applyFont="1" applyFill="1"/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vertical="center" shrinkToFit="1"/>
    </xf>
    <xf numFmtId="38" fontId="4" fillId="0" borderId="11" xfId="1" applyFont="1" applyFill="1" applyBorder="1" applyAlignment="1">
      <alignment vertical="center" shrinkToFit="1"/>
    </xf>
    <xf numFmtId="177" fontId="4" fillId="0" borderId="12" xfId="1" applyNumberFormat="1" applyFont="1" applyFill="1" applyBorder="1" applyAlignment="1">
      <alignment vertical="center" shrinkToFit="1"/>
    </xf>
    <xf numFmtId="177" fontId="5" fillId="0" borderId="0" xfId="1" applyNumberFormat="1" applyFont="1" applyFill="1" applyBorder="1" applyAlignment="1">
      <alignment vertical="center" shrinkToFit="1"/>
    </xf>
    <xf numFmtId="38" fontId="5" fillId="0" borderId="0" xfId="1" applyFont="1" applyFill="1" applyBorder="1" applyAlignment="1">
      <alignment vertical="center" shrinkToFit="1"/>
    </xf>
    <xf numFmtId="38" fontId="5" fillId="0" borderId="0" xfId="1" applyNumberFormat="1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distributed" vertical="center"/>
    </xf>
    <xf numFmtId="38" fontId="4" fillId="0" borderId="9" xfId="1" applyFont="1" applyFill="1" applyBorder="1" applyAlignment="1">
      <alignment vertical="center" shrinkToFit="1"/>
    </xf>
    <xf numFmtId="38" fontId="5" fillId="0" borderId="0" xfId="0" applyNumberFormat="1" applyFont="1" applyFill="1"/>
    <xf numFmtId="38" fontId="4" fillId="0" borderId="9" xfId="1" applyNumberFormat="1" applyFont="1" applyFill="1" applyBorder="1" applyAlignment="1">
      <alignment vertical="center" shrinkToFit="1"/>
    </xf>
    <xf numFmtId="38" fontId="4" fillId="0" borderId="9" xfId="1" applyFont="1" applyFill="1" applyBorder="1" applyAlignment="1">
      <alignment horizontal="center" vertical="center" shrinkToFit="1"/>
    </xf>
    <xf numFmtId="38" fontId="4" fillId="0" borderId="9" xfId="1" applyFont="1" applyFill="1" applyBorder="1" applyAlignment="1">
      <alignment horizontal="right" vertical="center" shrinkToFit="1"/>
    </xf>
    <xf numFmtId="177" fontId="4" fillId="0" borderId="12" xfId="1" applyNumberFormat="1" applyFont="1" applyFill="1" applyBorder="1" applyAlignment="1">
      <alignment horizontal="right" vertical="center" shrinkToFit="1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/>
    <xf numFmtId="38" fontId="7" fillId="0" borderId="0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8" fontId="4" fillId="0" borderId="0" xfId="0" applyNumberFormat="1" applyFont="1" applyFill="1"/>
    <xf numFmtId="38" fontId="4" fillId="0" borderId="0" xfId="1" applyFont="1" applyFill="1" applyBorder="1" applyAlignment="1">
      <alignment horizontal="left" vertical="center"/>
    </xf>
    <xf numFmtId="177" fontId="5" fillId="0" borderId="0" xfId="1" applyNumberFormat="1" applyFont="1" applyFill="1" applyBorder="1" applyAlignment="1">
      <alignment horizontal="right" vertical="center" shrinkToFit="1"/>
    </xf>
    <xf numFmtId="0" fontId="6" fillId="0" borderId="0" xfId="0" applyFont="1" applyFill="1"/>
    <xf numFmtId="38" fontId="4" fillId="0" borderId="12" xfId="1" applyFont="1" applyFill="1" applyBorder="1" applyAlignment="1">
      <alignment horizontal="right" vertical="center" shrinkToFit="1"/>
    </xf>
    <xf numFmtId="38" fontId="4" fillId="0" borderId="11" xfId="1" applyFont="1" applyFill="1" applyBorder="1" applyAlignment="1">
      <alignment horizontal="right" vertical="center" shrinkToFit="1"/>
    </xf>
    <xf numFmtId="38" fontId="4" fillId="0" borderId="9" xfId="1" applyNumberFormat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/>
    <xf numFmtId="0" fontId="10" fillId="0" borderId="0" xfId="0" applyFont="1" applyFill="1" applyAlignment="1">
      <alignment horizontal="right"/>
    </xf>
    <xf numFmtId="0" fontId="10" fillId="0" borderId="0" xfId="0" applyFont="1" applyFill="1"/>
    <xf numFmtId="0" fontId="4" fillId="0" borderId="15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center" shrinkToFit="1"/>
    </xf>
    <xf numFmtId="0" fontId="4" fillId="0" borderId="6" xfId="0" applyFont="1" applyFill="1" applyBorder="1" applyAlignment="1">
      <alignment horizontal="distributed"/>
    </xf>
    <xf numFmtId="0" fontId="4" fillId="0" borderId="12" xfId="0" applyFont="1" applyFill="1" applyBorder="1" applyAlignment="1">
      <alignment horizontal="distributed"/>
    </xf>
    <xf numFmtId="0" fontId="4" fillId="0" borderId="6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7938</xdr:colOff>
      <xdr:row>2</xdr:row>
      <xdr:rowOff>0</xdr:rowOff>
    </xdr:from>
    <xdr:to>
      <xdr:col>2</xdr:col>
      <xdr:colOff>0</xdr:colOff>
      <xdr:row>6</xdr:row>
      <xdr:rowOff>219075</xdr:rowOff>
    </xdr:to>
    <xdr:sp macro="" textlink="">
      <xdr:nvSpPr>
        <xdr:cNvPr id="2" name="Line 90"/>
        <xdr:cNvSpPr>
          <a:spLocks noChangeShapeType="1"/>
        </xdr:cNvSpPr>
      </xdr:nvSpPr>
      <xdr:spPr bwMode="auto">
        <a:xfrm>
          <a:off x="7938" y="762000"/>
          <a:ext cx="1309687" cy="1108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7937</xdr:colOff>
      <xdr:row>3</xdr:row>
      <xdr:rowOff>7938</xdr:rowOff>
    </xdr:to>
    <xdr:sp macro="" textlink="">
      <xdr:nvSpPr>
        <xdr:cNvPr id="3" name="Line 90"/>
        <xdr:cNvSpPr>
          <a:spLocks noChangeShapeType="1"/>
        </xdr:cNvSpPr>
      </xdr:nvSpPr>
      <xdr:spPr bwMode="auto">
        <a:xfrm>
          <a:off x="0" y="762000"/>
          <a:ext cx="666750" cy="2301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tabSelected="1" view="pageBreakPreview" zoomScale="120" zoomScaleNormal="100" zoomScaleSheetLayoutView="120" workbookViewId="0">
      <selection activeCell="E2" sqref="E2"/>
    </sheetView>
  </sheetViews>
  <sheetFormatPr defaultRowHeight="12" x14ac:dyDescent="0.15"/>
  <cols>
    <col min="1" max="16" width="8.625" style="2" customWidth="1"/>
    <col min="17" max="17" width="8.5" style="2" customWidth="1"/>
    <col min="18" max="18" width="10.5" style="2" customWidth="1"/>
    <col min="19" max="19" width="12.625" style="2" customWidth="1"/>
    <col min="20" max="21" width="9.875" style="2" customWidth="1"/>
    <col min="22" max="23" width="9.625" style="2" customWidth="1"/>
    <col min="24" max="24" width="11.375" style="2" customWidth="1"/>
    <col min="25" max="25" width="12.375" style="2" customWidth="1"/>
    <col min="26" max="26" width="9.125" style="2" customWidth="1"/>
    <col min="27" max="27" width="12.125" style="2" customWidth="1"/>
    <col min="28" max="28" width="12.375" style="2" customWidth="1"/>
    <col min="29" max="29" width="9.625" style="2" customWidth="1"/>
    <col min="30" max="16384" width="9" style="2"/>
  </cols>
  <sheetData>
    <row r="1" spans="1:19" s="47" customFormat="1" ht="30" customHeight="1" x14ac:dyDescent="0.2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  <c r="P1" s="44"/>
      <c r="Q1" s="45"/>
      <c r="R1" s="45"/>
      <c r="S1" s="46"/>
    </row>
    <row r="2" spans="1:19" s="47" customFormat="1" ht="30" customHeight="1" x14ac:dyDescent="0.2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P2" s="44"/>
      <c r="Q2" s="45"/>
      <c r="R2" s="45"/>
    </row>
    <row r="3" spans="1:19" ht="17.25" customHeight="1" x14ac:dyDescent="0.15">
      <c r="A3" s="3"/>
      <c r="B3" s="4" t="s">
        <v>2</v>
      </c>
      <c r="C3" s="49">
        <v>27</v>
      </c>
      <c r="D3" s="50"/>
      <c r="E3" s="51"/>
      <c r="F3" s="49">
        <v>28</v>
      </c>
      <c r="G3" s="50"/>
      <c r="H3" s="51"/>
      <c r="I3" s="49">
        <v>29</v>
      </c>
      <c r="J3" s="50"/>
      <c r="K3" s="51"/>
      <c r="L3" s="49">
        <v>30</v>
      </c>
      <c r="M3" s="50"/>
      <c r="N3" s="51"/>
      <c r="O3" s="5"/>
      <c r="P3" s="5"/>
      <c r="Q3" s="5"/>
      <c r="R3" s="5"/>
    </row>
    <row r="4" spans="1:19" ht="17.25" customHeight="1" x14ac:dyDescent="0.15">
      <c r="A4" s="6"/>
      <c r="B4" s="48" t="s">
        <v>4</v>
      </c>
      <c r="C4" s="49" t="s">
        <v>5</v>
      </c>
      <c r="D4" s="50"/>
      <c r="E4" s="51"/>
      <c r="F4" s="49" t="s">
        <v>5</v>
      </c>
      <c r="G4" s="50"/>
      <c r="H4" s="51"/>
      <c r="I4" s="52" t="s">
        <v>5</v>
      </c>
      <c r="J4" s="52"/>
      <c r="K4" s="52"/>
      <c r="L4" s="52" t="s">
        <v>5</v>
      </c>
      <c r="M4" s="52"/>
      <c r="N4" s="52"/>
      <c r="O4" s="5"/>
      <c r="P4" s="5"/>
      <c r="Q4" s="5"/>
      <c r="R4" s="5"/>
    </row>
    <row r="5" spans="1:19" ht="17.25" customHeight="1" x14ac:dyDescent="0.15">
      <c r="A5" s="6"/>
      <c r="B5" s="7"/>
      <c r="C5" s="8" t="s">
        <v>6</v>
      </c>
      <c r="D5" s="8" t="s">
        <v>7</v>
      </c>
      <c r="E5" s="8" t="s">
        <v>8</v>
      </c>
      <c r="F5" s="8" t="s">
        <v>6</v>
      </c>
      <c r="G5" s="8" t="s">
        <v>7</v>
      </c>
      <c r="H5" s="8" t="s">
        <v>8</v>
      </c>
      <c r="I5" s="8" t="s">
        <v>6</v>
      </c>
      <c r="J5" s="8" t="s">
        <v>7</v>
      </c>
      <c r="K5" s="8" t="s">
        <v>8</v>
      </c>
      <c r="L5" s="8" t="s">
        <v>6</v>
      </c>
      <c r="M5" s="8" t="s">
        <v>7</v>
      </c>
      <c r="N5" s="8" t="s">
        <v>8</v>
      </c>
      <c r="O5" s="5"/>
      <c r="P5" s="5"/>
      <c r="Q5" s="5"/>
      <c r="R5" s="5"/>
      <c r="S5" s="9"/>
    </row>
    <row r="6" spans="1:19" ht="17.25" customHeight="1" x14ac:dyDescent="0.15">
      <c r="A6" s="10"/>
      <c r="B6" s="11"/>
      <c r="C6" s="12"/>
      <c r="D6" s="12" t="s">
        <v>11</v>
      </c>
      <c r="E6" s="12"/>
      <c r="F6" s="12"/>
      <c r="G6" s="12" t="s">
        <v>11</v>
      </c>
      <c r="H6" s="12"/>
      <c r="I6" s="12"/>
      <c r="J6" s="12" t="s">
        <v>11</v>
      </c>
      <c r="K6" s="12"/>
      <c r="L6" s="12"/>
      <c r="M6" s="12" t="s">
        <v>11</v>
      </c>
      <c r="N6" s="12"/>
      <c r="O6" s="5"/>
      <c r="P6" s="5"/>
      <c r="Q6" s="5"/>
      <c r="R6" s="5"/>
      <c r="S6" s="9"/>
    </row>
    <row r="7" spans="1:19" ht="17.25" customHeight="1" x14ac:dyDescent="0.15">
      <c r="A7" s="13" t="s">
        <v>3</v>
      </c>
      <c r="B7" s="14"/>
      <c r="C7" s="15" t="s">
        <v>14</v>
      </c>
      <c r="D7" s="15" t="s">
        <v>15</v>
      </c>
      <c r="E7" s="15" t="s">
        <v>16</v>
      </c>
      <c r="F7" s="15" t="s">
        <v>14</v>
      </c>
      <c r="G7" s="15" t="s">
        <v>15</v>
      </c>
      <c r="H7" s="15" t="s">
        <v>16</v>
      </c>
      <c r="I7" s="15" t="s">
        <v>14</v>
      </c>
      <c r="J7" s="15" t="s">
        <v>15</v>
      </c>
      <c r="K7" s="15" t="s">
        <v>16</v>
      </c>
      <c r="L7" s="15" t="s">
        <v>14</v>
      </c>
      <c r="M7" s="15" t="s">
        <v>15</v>
      </c>
      <c r="N7" s="15" t="s">
        <v>16</v>
      </c>
      <c r="O7" s="5"/>
      <c r="P7" s="5"/>
      <c r="Q7" s="5"/>
      <c r="R7" s="5"/>
      <c r="S7" s="9"/>
    </row>
    <row r="8" spans="1:19" ht="17.25" customHeight="1" x14ac:dyDescent="0.15">
      <c r="A8" s="54" t="s">
        <v>9</v>
      </c>
      <c r="B8" s="56" t="s">
        <v>10</v>
      </c>
      <c r="C8" s="8" t="s">
        <v>18</v>
      </c>
      <c r="D8" s="16" t="s">
        <v>19</v>
      </c>
      <c r="E8" s="8" t="s">
        <v>20</v>
      </c>
      <c r="F8" s="8" t="s">
        <v>18</v>
      </c>
      <c r="G8" s="16" t="s">
        <v>19</v>
      </c>
      <c r="H8" s="8" t="s">
        <v>20</v>
      </c>
      <c r="I8" s="8" t="s">
        <v>18</v>
      </c>
      <c r="J8" s="16" t="s">
        <v>19</v>
      </c>
      <c r="K8" s="8" t="s">
        <v>20</v>
      </c>
      <c r="L8" s="8" t="s">
        <v>18</v>
      </c>
      <c r="M8" s="16" t="s">
        <v>19</v>
      </c>
      <c r="N8" s="8" t="s">
        <v>20</v>
      </c>
      <c r="O8" s="5"/>
      <c r="P8" s="5"/>
      <c r="Q8" s="5"/>
      <c r="R8" s="5"/>
      <c r="S8" s="9"/>
    </row>
    <row r="9" spans="1:19" ht="17.25" customHeight="1" x14ac:dyDescent="0.15">
      <c r="A9" s="55"/>
      <c r="B9" s="57"/>
      <c r="C9" s="17">
        <v>74159</v>
      </c>
      <c r="D9" s="18">
        <v>6254</v>
      </c>
      <c r="E9" s="19">
        <v>118.5785097537576</v>
      </c>
      <c r="F9" s="17">
        <v>74650</v>
      </c>
      <c r="G9" s="18">
        <v>5552</v>
      </c>
      <c r="H9" s="19">
        <v>134.5</v>
      </c>
      <c r="I9" s="17">
        <v>75920</v>
      </c>
      <c r="J9" s="18">
        <v>4739</v>
      </c>
      <c r="K9" s="19">
        <v>160.19999999999999</v>
      </c>
      <c r="L9" s="39">
        <v>78148</v>
      </c>
      <c r="M9" s="40">
        <v>4676</v>
      </c>
      <c r="N9" s="29">
        <f t="shared" ref="N9:N31" si="0">ROUND((L9*10)/M9,1)</f>
        <v>167.1</v>
      </c>
      <c r="O9" s="20"/>
      <c r="P9" s="21"/>
      <c r="Q9" s="22"/>
      <c r="R9" s="20"/>
      <c r="S9" s="9"/>
    </row>
    <row r="10" spans="1:19" ht="17.25" customHeight="1" x14ac:dyDescent="0.15">
      <c r="A10" s="58" t="s">
        <v>12</v>
      </c>
      <c r="B10" s="23" t="s">
        <v>13</v>
      </c>
      <c r="C10" s="24">
        <v>49542</v>
      </c>
      <c r="D10" s="24">
        <v>1811</v>
      </c>
      <c r="E10" s="19">
        <v>273.56156819436774</v>
      </c>
      <c r="F10" s="24">
        <v>52188</v>
      </c>
      <c r="G10" s="24">
        <v>1807</v>
      </c>
      <c r="H10" s="19">
        <v>288.8</v>
      </c>
      <c r="I10" s="24">
        <v>53253</v>
      </c>
      <c r="J10" s="24">
        <v>1788</v>
      </c>
      <c r="K10" s="19">
        <v>297.8</v>
      </c>
      <c r="L10" s="28">
        <v>54227</v>
      </c>
      <c r="M10" s="28">
        <v>1775</v>
      </c>
      <c r="N10" s="29">
        <f t="shared" si="0"/>
        <v>305.5</v>
      </c>
      <c r="O10" s="20"/>
      <c r="P10" s="21"/>
      <c r="Q10" s="22"/>
      <c r="R10" s="20"/>
      <c r="S10" s="9"/>
    </row>
    <row r="11" spans="1:19" ht="17.25" customHeight="1" x14ac:dyDescent="0.15">
      <c r="A11" s="59"/>
      <c r="B11" s="23" t="s">
        <v>17</v>
      </c>
      <c r="C11" s="24">
        <v>1515</v>
      </c>
      <c r="D11" s="24">
        <v>330</v>
      </c>
      <c r="E11" s="19">
        <v>45.909090909090907</v>
      </c>
      <c r="F11" s="24">
        <v>1457</v>
      </c>
      <c r="G11" s="24">
        <v>327</v>
      </c>
      <c r="H11" s="19">
        <v>44.6</v>
      </c>
      <c r="I11" s="24">
        <v>2740</v>
      </c>
      <c r="J11" s="24">
        <v>327</v>
      </c>
      <c r="K11" s="19">
        <v>83.8</v>
      </c>
      <c r="L11" s="28">
        <v>3643</v>
      </c>
      <c r="M11" s="28">
        <v>326</v>
      </c>
      <c r="N11" s="29">
        <f t="shared" si="0"/>
        <v>111.7</v>
      </c>
      <c r="O11" s="20"/>
      <c r="P11" s="21"/>
      <c r="Q11" s="22"/>
      <c r="R11" s="20"/>
      <c r="S11" s="9"/>
    </row>
    <row r="12" spans="1:19" ht="17.25" customHeight="1" x14ac:dyDescent="0.15">
      <c r="A12" s="59"/>
      <c r="B12" s="23" t="s">
        <v>21</v>
      </c>
      <c r="C12" s="24">
        <v>213</v>
      </c>
      <c r="D12" s="24">
        <v>69</v>
      </c>
      <c r="E12" s="19">
        <v>30.869565217391305</v>
      </c>
      <c r="F12" s="24">
        <v>218</v>
      </c>
      <c r="G12" s="24">
        <v>71</v>
      </c>
      <c r="H12" s="19">
        <v>30.7</v>
      </c>
      <c r="I12" s="24">
        <v>192</v>
      </c>
      <c r="J12" s="24">
        <v>68</v>
      </c>
      <c r="K12" s="19">
        <v>28.2</v>
      </c>
      <c r="L12" s="28">
        <v>107</v>
      </c>
      <c r="M12" s="28">
        <v>35</v>
      </c>
      <c r="N12" s="29">
        <f t="shared" si="0"/>
        <v>30.6</v>
      </c>
      <c r="O12" s="20"/>
      <c r="P12" s="21"/>
      <c r="Q12" s="22"/>
      <c r="R12" s="20"/>
      <c r="S12" s="9"/>
    </row>
    <row r="13" spans="1:19" ht="17.25" customHeight="1" x14ac:dyDescent="0.15">
      <c r="A13" s="60"/>
      <c r="B13" s="23" t="s">
        <v>22</v>
      </c>
      <c r="C13" s="24">
        <v>5132</v>
      </c>
      <c r="D13" s="24">
        <v>1232</v>
      </c>
      <c r="E13" s="19">
        <v>41.655844155844157</v>
      </c>
      <c r="F13" s="24">
        <v>5134</v>
      </c>
      <c r="G13" s="24">
        <v>1249</v>
      </c>
      <c r="H13" s="19">
        <v>41.1</v>
      </c>
      <c r="I13" s="24">
        <v>5351</v>
      </c>
      <c r="J13" s="24">
        <v>1260</v>
      </c>
      <c r="K13" s="19">
        <v>42.5</v>
      </c>
      <c r="L13" s="28">
        <v>6150</v>
      </c>
      <c r="M13" s="28">
        <v>1248</v>
      </c>
      <c r="N13" s="29">
        <f t="shared" si="0"/>
        <v>49.3</v>
      </c>
      <c r="O13" s="20"/>
      <c r="P13" s="21"/>
      <c r="Q13" s="22"/>
      <c r="R13" s="20"/>
      <c r="S13" s="9"/>
    </row>
    <row r="14" spans="1:19" ht="17.25" customHeight="1" x14ac:dyDescent="0.15">
      <c r="A14" s="61" t="s">
        <v>23</v>
      </c>
      <c r="B14" s="23" t="s">
        <v>24</v>
      </c>
      <c r="C14" s="24">
        <v>27894</v>
      </c>
      <c r="D14" s="24">
        <v>680</v>
      </c>
      <c r="E14" s="19">
        <v>410.20588235294116</v>
      </c>
      <c r="F14" s="24">
        <v>32228</v>
      </c>
      <c r="G14" s="24">
        <v>658</v>
      </c>
      <c r="H14" s="19">
        <v>489.8</v>
      </c>
      <c r="I14" s="24">
        <v>33237</v>
      </c>
      <c r="J14" s="24">
        <v>681</v>
      </c>
      <c r="K14" s="19">
        <v>488.1</v>
      </c>
      <c r="L14" s="28">
        <v>31589</v>
      </c>
      <c r="M14" s="28">
        <v>686</v>
      </c>
      <c r="N14" s="29">
        <f t="shared" si="0"/>
        <v>460.5</v>
      </c>
      <c r="O14" s="20"/>
      <c r="P14" s="21"/>
      <c r="Q14" s="22"/>
      <c r="R14" s="20"/>
      <c r="S14" s="9"/>
    </row>
    <row r="15" spans="1:19" ht="17.25" customHeight="1" x14ac:dyDescent="0.15">
      <c r="A15" s="62"/>
      <c r="B15" s="23" t="s">
        <v>25</v>
      </c>
      <c r="C15" s="24">
        <v>0</v>
      </c>
      <c r="D15" s="24">
        <v>0</v>
      </c>
      <c r="E15" s="19">
        <v>0</v>
      </c>
      <c r="F15" s="24">
        <v>0</v>
      </c>
      <c r="G15" s="24">
        <v>0</v>
      </c>
      <c r="H15" s="19">
        <v>0</v>
      </c>
      <c r="I15" s="24">
        <v>0</v>
      </c>
      <c r="J15" s="24">
        <v>0</v>
      </c>
      <c r="K15" s="19">
        <v>0</v>
      </c>
      <c r="L15" s="28">
        <v>0</v>
      </c>
      <c r="M15" s="28">
        <v>0</v>
      </c>
      <c r="N15" s="29">
        <v>0</v>
      </c>
      <c r="O15" s="20"/>
      <c r="P15" s="21"/>
      <c r="Q15" s="22"/>
      <c r="R15" s="20"/>
    </row>
    <row r="16" spans="1:19" ht="17.25" customHeight="1" x14ac:dyDescent="0.15">
      <c r="A16" s="62"/>
      <c r="B16" s="23" t="s">
        <v>26</v>
      </c>
      <c r="C16" s="24">
        <v>60</v>
      </c>
      <c r="D16" s="24">
        <v>130</v>
      </c>
      <c r="E16" s="19">
        <v>4.615384615384615</v>
      </c>
      <c r="F16" s="24">
        <v>77</v>
      </c>
      <c r="G16" s="24">
        <v>130</v>
      </c>
      <c r="H16" s="19">
        <v>5.9</v>
      </c>
      <c r="I16" s="24">
        <v>103</v>
      </c>
      <c r="J16" s="24">
        <v>156</v>
      </c>
      <c r="K16" s="19">
        <v>6.6</v>
      </c>
      <c r="L16" s="28">
        <v>95</v>
      </c>
      <c r="M16" s="28">
        <v>149</v>
      </c>
      <c r="N16" s="29">
        <f t="shared" si="0"/>
        <v>6.4</v>
      </c>
      <c r="O16" s="20"/>
      <c r="P16" s="21"/>
      <c r="Q16" s="22"/>
      <c r="R16" s="20"/>
      <c r="S16" s="9"/>
    </row>
    <row r="17" spans="1:19" ht="17.25" customHeight="1" x14ac:dyDescent="0.15">
      <c r="A17" s="62"/>
      <c r="B17" s="23" t="s">
        <v>27</v>
      </c>
      <c r="C17" s="24">
        <v>3794</v>
      </c>
      <c r="D17" s="24">
        <v>221</v>
      </c>
      <c r="E17" s="19">
        <v>171.67420814479638</v>
      </c>
      <c r="F17" s="24">
        <v>4229</v>
      </c>
      <c r="G17" s="24">
        <v>226</v>
      </c>
      <c r="H17" s="19">
        <v>187.1</v>
      </c>
      <c r="I17" s="24">
        <v>4421</v>
      </c>
      <c r="J17" s="24">
        <v>222</v>
      </c>
      <c r="K17" s="19">
        <v>199.1</v>
      </c>
      <c r="L17" s="28">
        <v>4636</v>
      </c>
      <c r="M17" s="28">
        <v>226</v>
      </c>
      <c r="N17" s="29">
        <f t="shared" si="0"/>
        <v>205.1</v>
      </c>
      <c r="O17" s="20"/>
      <c r="P17" s="21"/>
      <c r="Q17" s="22"/>
      <c r="R17" s="20"/>
      <c r="S17" s="9"/>
    </row>
    <row r="18" spans="1:19" ht="17.25" customHeight="1" x14ac:dyDescent="0.15">
      <c r="A18" s="62"/>
      <c r="B18" s="23" t="s">
        <v>28</v>
      </c>
      <c r="C18" s="24">
        <v>35</v>
      </c>
      <c r="D18" s="24">
        <v>4</v>
      </c>
      <c r="E18" s="19">
        <v>87.5</v>
      </c>
      <c r="F18" s="24">
        <v>29</v>
      </c>
      <c r="G18" s="24">
        <v>4</v>
      </c>
      <c r="H18" s="19">
        <v>72.5</v>
      </c>
      <c r="I18" s="24">
        <v>18</v>
      </c>
      <c r="J18" s="24">
        <v>4</v>
      </c>
      <c r="K18" s="19">
        <v>45</v>
      </c>
      <c r="L18" s="28">
        <v>17</v>
      </c>
      <c r="M18" s="28">
        <v>3</v>
      </c>
      <c r="N18" s="29">
        <f t="shared" si="0"/>
        <v>56.7</v>
      </c>
      <c r="O18" s="20"/>
      <c r="P18" s="21"/>
      <c r="Q18" s="22"/>
      <c r="R18" s="20"/>
      <c r="S18" s="9"/>
    </row>
    <row r="19" spans="1:19" ht="17.25" customHeight="1" x14ac:dyDescent="0.15">
      <c r="A19" s="62"/>
      <c r="B19" s="23" t="s">
        <v>29</v>
      </c>
      <c r="C19" s="24">
        <v>0</v>
      </c>
      <c r="D19" s="24">
        <v>0</v>
      </c>
      <c r="E19" s="19">
        <v>0</v>
      </c>
      <c r="F19" s="24">
        <v>0</v>
      </c>
      <c r="G19" s="24">
        <v>0</v>
      </c>
      <c r="H19" s="19">
        <v>0</v>
      </c>
      <c r="I19" s="24">
        <v>0</v>
      </c>
      <c r="J19" s="24">
        <v>0</v>
      </c>
      <c r="K19" s="19">
        <v>0</v>
      </c>
      <c r="L19" s="28">
        <v>0</v>
      </c>
      <c r="M19" s="28">
        <v>0</v>
      </c>
      <c r="N19" s="29">
        <v>0</v>
      </c>
      <c r="O19" s="20"/>
      <c r="P19" s="21"/>
      <c r="Q19" s="22"/>
      <c r="R19" s="20"/>
      <c r="S19" s="9"/>
    </row>
    <row r="20" spans="1:19" ht="17.25" customHeight="1" x14ac:dyDescent="0.15">
      <c r="A20" s="62"/>
      <c r="B20" s="23" t="s">
        <v>30</v>
      </c>
      <c r="C20" s="24">
        <v>607</v>
      </c>
      <c r="D20" s="24">
        <v>130</v>
      </c>
      <c r="E20" s="19">
        <v>46.692307692307693</v>
      </c>
      <c r="F20" s="24">
        <v>640</v>
      </c>
      <c r="G20" s="24">
        <v>130</v>
      </c>
      <c r="H20" s="19">
        <v>49.2</v>
      </c>
      <c r="I20" s="24">
        <v>691</v>
      </c>
      <c r="J20" s="24">
        <v>213</v>
      </c>
      <c r="K20" s="19">
        <v>32.4</v>
      </c>
      <c r="L20" s="28">
        <v>783</v>
      </c>
      <c r="M20" s="28">
        <v>198</v>
      </c>
      <c r="N20" s="29">
        <f t="shared" si="0"/>
        <v>39.5</v>
      </c>
      <c r="O20" s="20"/>
      <c r="P20" s="21"/>
      <c r="Q20" s="22"/>
      <c r="R20" s="20"/>
      <c r="S20" s="9"/>
    </row>
    <row r="21" spans="1:19" ht="17.25" customHeight="1" x14ac:dyDescent="0.15">
      <c r="A21" s="62"/>
      <c r="B21" s="23" t="s">
        <v>31</v>
      </c>
      <c r="C21" s="24">
        <v>863</v>
      </c>
      <c r="D21" s="24">
        <v>291</v>
      </c>
      <c r="E21" s="19">
        <v>29.656357388316152</v>
      </c>
      <c r="F21" s="24">
        <v>841</v>
      </c>
      <c r="G21" s="24">
        <v>290</v>
      </c>
      <c r="H21" s="19">
        <v>29</v>
      </c>
      <c r="I21" s="24">
        <v>807</v>
      </c>
      <c r="J21" s="24">
        <v>286</v>
      </c>
      <c r="K21" s="19">
        <v>28.2</v>
      </c>
      <c r="L21" s="28">
        <v>1014</v>
      </c>
      <c r="M21" s="28">
        <v>286</v>
      </c>
      <c r="N21" s="29">
        <f t="shared" si="0"/>
        <v>35.5</v>
      </c>
      <c r="O21" s="20"/>
      <c r="P21" s="21"/>
      <c r="Q21" s="22"/>
      <c r="R21" s="20"/>
      <c r="S21" s="9"/>
    </row>
    <row r="22" spans="1:19" ht="17.25" customHeight="1" x14ac:dyDescent="0.15">
      <c r="A22" s="62"/>
      <c r="B22" s="23" t="s">
        <v>32</v>
      </c>
      <c r="C22" s="24">
        <v>7</v>
      </c>
      <c r="D22" s="24">
        <v>99</v>
      </c>
      <c r="E22" s="19">
        <v>0.70707070707070707</v>
      </c>
      <c r="F22" s="24">
        <v>54</v>
      </c>
      <c r="G22" s="24">
        <v>99</v>
      </c>
      <c r="H22" s="19">
        <v>5.5</v>
      </c>
      <c r="I22" s="24">
        <v>34</v>
      </c>
      <c r="J22" s="24">
        <v>100</v>
      </c>
      <c r="K22" s="19">
        <v>3.4</v>
      </c>
      <c r="L22" s="28">
        <v>61</v>
      </c>
      <c r="M22" s="28">
        <v>98</v>
      </c>
      <c r="N22" s="29">
        <f t="shared" si="0"/>
        <v>6.2</v>
      </c>
      <c r="O22" s="20"/>
      <c r="P22" s="21"/>
      <c r="Q22" s="22"/>
      <c r="R22" s="20"/>
      <c r="S22" s="9"/>
    </row>
    <row r="23" spans="1:19" ht="17.25" customHeight="1" x14ac:dyDescent="0.15">
      <c r="A23" s="62"/>
      <c r="B23" s="23" t="s">
        <v>33</v>
      </c>
      <c r="C23" s="24">
        <v>3373</v>
      </c>
      <c r="D23" s="24">
        <v>460</v>
      </c>
      <c r="E23" s="19">
        <v>73.326086956521735</v>
      </c>
      <c r="F23" s="24">
        <v>3416</v>
      </c>
      <c r="G23" s="24">
        <v>455</v>
      </c>
      <c r="H23" s="19">
        <v>75.099999999999994</v>
      </c>
      <c r="I23" s="24">
        <v>3467</v>
      </c>
      <c r="J23" s="24">
        <v>448</v>
      </c>
      <c r="K23" s="19">
        <v>77.400000000000006</v>
      </c>
      <c r="L23" s="28">
        <v>4180</v>
      </c>
      <c r="M23" s="28">
        <v>484</v>
      </c>
      <c r="N23" s="29">
        <f t="shared" si="0"/>
        <v>86.4</v>
      </c>
      <c r="O23" s="20"/>
      <c r="P23" s="21"/>
      <c r="Q23" s="22"/>
      <c r="R23" s="20"/>
      <c r="S23" s="9"/>
    </row>
    <row r="24" spans="1:19" ht="17.25" customHeight="1" x14ac:dyDescent="0.15">
      <c r="A24" s="62"/>
      <c r="B24" s="23" t="s">
        <v>34</v>
      </c>
      <c r="C24" s="24">
        <v>40543</v>
      </c>
      <c r="D24" s="24">
        <v>772</v>
      </c>
      <c r="E24" s="19">
        <v>525.16839378238342</v>
      </c>
      <c r="F24" s="24">
        <v>41061</v>
      </c>
      <c r="G24" s="24">
        <v>944</v>
      </c>
      <c r="H24" s="19">
        <v>435</v>
      </c>
      <c r="I24" s="24">
        <v>42102</v>
      </c>
      <c r="J24" s="24">
        <v>1011</v>
      </c>
      <c r="K24" s="19">
        <v>416.4</v>
      </c>
      <c r="L24" s="28">
        <v>43857</v>
      </c>
      <c r="M24" s="28">
        <v>987</v>
      </c>
      <c r="N24" s="29">
        <f t="shared" si="0"/>
        <v>444.3</v>
      </c>
      <c r="O24" s="20"/>
      <c r="P24" s="21"/>
      <c r="Q24" s="22"/>
      <c r="R24" s="20"/>
      <c r="S24" s="9"/>
    </row>
    <row r="25" spans="1:19" ht="17.25" customHeight="1" x14ac:dyDescent="0.15">
      <c r="A25" s="62"/>
      <c r="B25" s="23" t="s">
        <v>35</v>
      </c>
      <c r="C25" s="24">
        <v>9707</v>
      </c>
      <c r="D25" s="24">
        <v>174</v>
      </c>
      <c r="E25" s="19">
        <v>557.87356321839081</v>
      </c>
      <c r="F25" s="24">
        <v>10034</v>
      </c>
      <c r="G25" s="24">
        <v>174</v>
      </c>
      <c r="H25" s="19">
        <v>576.70000000000005</v>
      </c>
      <c r="I25" s="24">
        <v>9636</v>
      </c>
      <c r="J25" s="24">
        <v>175</v>
      </c>
      <c r="K25" s="19">
        <v>550.6</v>
      </c>
      <c r="L25" s="28">
        <v>8910</v>
      </c>
      <c r="M25" s="28">
        <v>177</v>
      </c>
      <c r="N25" s="29">
        <f t="shared" si="0"/>
        <v>503.4</v>
      </c>
      <c r="O25" s="20"/>
      <c r="P25" s="21"/>
      <c r="Q25" s="22"/>
      <c r="R25" s="20"/>
      <c r="S25" s="9"/>
    </row>
    <row r="26" spans="1:19" ht="17.25" customHeight="1" x14ac:dyDescent="0.15">
      <c r="A26" s="62"/>
      <c r="B26" s="23" t="s">
        <v>36</v>
      </c>
      <c r="C26" s="24">
        <v>162</v>
      </c>
      <c r="D26" s="24">
        <v>49</v>
      </c>
      <c r="E26" s="19">
        <v>33.061224489795919</v>
      </c>
      <c r="F26" s="24">
        <v>301</v>
      </c>
      <c r="G26" s="24">
        <v>51</v>
      </c>
      <c r="H26" s="19">
        <v>59</v>
      </c>
      <c r="I26" s="24">
        <v>457</v>
      </c>
      <c r="J26" s="24">
        <v>50</v>
      </c>
      <c r="K26" s="19">
        <v>91.4</v>
      </c>
      <c r="L26" s="28">
        <v>568</v>
      </c>
      <c r="M26" s="28">
        <v>51</v>
      </c>
      <c r="N26" s="29">
        <f t="shared" si="0"/>
        <v>111.4</v>
      </c>
      <c r="O26" s="20"/>
      <c r="P26" s="21"/>
      <c r="Q26" s="22"/>
      <c r="R26" s="20"/>
      <c r="S26" s="9"/>
    </row>
    <row r="27" spans="1:19" ht="17.25" customHeight="1" x14ac:dyDescent="0.15">
      <c r="A27" s="62"/>
      <c r="B27" s="23" t="s">
        <v>37</v>
      </c>
      <c r="C27" s="24">
        <v>6436</v>
      </c>
      <c r="D27" s="24">
        <v>430</v>
      </c>
      <c r="E27" s="19">
        <v>149.67441860465115</v>
      </c>
      <c r="F27" s="24">
        <v>4588</v>
      </c>
      <c r="G27" s="24">
        <v>419</v>
      </c>
      <c r="H27" s="19">
        <v>109.5</v>
      </c>
      <c r="I27" s="24">
        <v>4240</v>
      </c>
      <c r="J27" s="24">
        <v>421</v>
      </c>
      <c r="K27" s="19">
        <v>100.7</v>
      </c>
      <c r="L27" s="28">
        <v>5699</v>
      </c>
      <c r="M27" s="28">
        <v>421</v>
      </c>
      <c r="N27" s="29">
        <f t="shared" si="0"/>
        <v>135.4</v>
      </c>
      <c r="O27" s="20"/>
      <c r="P27" s="21"/>
      <c r="Q27" s="22"/>
      <c r="R27" s="20"/>
      <c r="S27" s="9"/>
    </row>
    <row r="28" spans="1:19" ht="17.25" customHeight="1" x14ac:dyDescent="0.15">
      <c r="A28" s="62"/>
      <c r="B28" s="23" t="s">
        <v>38</v>
      </c>
      <c r="C28" s="24">
        <v>766</v>
      </c>
      <c r="D28" s="24">
        <v>81</v>
      </c>
      <c r="E28" s="19">
        <v>94.567901234567898</v>
      </c>
      <c r="F28" s="24">
        <v>681</v>
      </c>
      <c r="G28" s="24">
        <v>81</v>
      </c>
      <c r="H28" s="19">
        <v>84.1</v>
      </c>
      <c r="I28" s="24">
        <v>651</v>
      </c>
      <c r="J28" s="24">
        <v>82</v>
      </c>
      <c r="K28" s="19">
        <v>79.400000000000006</v>
      </c>
      <c r="L28" s="28">
        <v>625</v>
      </c>
      <c r="M28" s="28">
        <v>82</v>
      </c>
      <c r="N28" s="29">
        <f t="shared" si="0"/>
        <v>76.2</v>
      </c>
      <c r="O28" s="20"/>
      <c r="P28" s="21"/>
      <c r="Q28" s="22"/>
      <c r="R28" s="20"/>
      <c r="S28" s="25"/>
    </row>
    <row r="29" spans="1:19" ht="17.25" customHeight="1" x14ac:dyDescent="0.15">
      <c r="A29" s="62"/>
      <c r="B29" s="23" t="s">
        <v>39</v>
      </c>
      <c r="C29" s="24">
        <v>1437</v>
      </c>
      <c r="D29" s="24">
        <v>260</v>
      </c>
      <c r="E29" s="19">
        <v>55.269230769230766</v>
      </c>
      <c r="F29" s="24">
        <v>1512</v>
      </c>
      <c r="G29" s="24">
        <v>267</v>
      </c>
      <c r="H29" s="19">
        <v>56.6</v>
      </c>
      <c r="I29" s="24">
        <v>1665</v>
      </c>
      <c r="J29" s="24">
        <v>283</v>
      </c>
      <c r="K29" s="19">
        <v>58.8</v>
      </c>
      <c r="L29" s="28">
        <v>1837</v>
      </c>
      <c r="M29" s="28">
        <v>270</v>
      </c>
      <c r="N29" s="29">
        <f t="shared" si="0"/>
        <v>68</v>
      </c>
      <c r="O29" s="20"/>
      <c r="P29" s="21"/>
      <c r="Q29" s="22"/>
      <c r="R29" s="20"/>
    </row>
    <row r="30" spans="1:19" ht="17.25" customHeight="1" x14ac:dyDescent="0.15">
      <c r="A30" s="62"/>
      <c r="B30" s="23" t="s">
        <v>40</v>
      </c>
      <c r="C30" s="24">
        <v>25694</v>
      </c>
      <c r="D30" s="24">
        <v>711</v>
      </c>
      <c r="E30" s="19">
        <v>361.37834036568216</v>
      </c>
      <c r="F30" s="24">
        <v>23496</v>
      </c>
      <c r="G30" s="24">
        <v>695</v>
      </c>
      <c r="H30" s="19">
        <v>338.1</v>
      </c>
      <c r="I30" s="24">
        <v>24323</v>
      </c>
      <c r="J30" s="24">
        <v>749</v>
      </c>
      <c r="K30" s="19">
        <v>324.7</v>
      </c>
      <c r="L30" s="28">
        <v>20495</v>
      </c>
      <c r="M30" s="28">
        <v>821</v>
      </c>
      <c r="N30" s="29">
        <f t="shared" si="0"/>
        <v>249.6</v>
      </c>
      <c r="O30" s="20"/>
      <c r="P30" s="21"/>
      <c r="Q30" s="22"/>
      <c r="R30" s="20"/>
    </row>
    <row r="31" spans="1:19" ht="17.25" customHeight="1" x14ac:dyDescent="0.15">
      <c r="A31" s="62"/>
      <c r="B31" s="23" t="s">
        <v>41</v>
      </c>
      <c r="C31" s="24">
        <v>833</v>
      </c>
      <c r="D31" s="24">
        <v>183</v>
      </c>
      <c r="E31" s="19">
        <v>45.519125683060111</v>
      </c>
      <c r="F31" s="24">
        <v>830</v>
      </c>
      <c r="G31" s="24">
        <v>180</v>
      </c>
      <c r="H31" s="19">
        <v>46.1</v>
      </c>
      <c r="I31" s="24">
        <v>865</v>
      </c>
      <c r="J31" s="24">
        <v>183</v>
      </c>
      <c r="K31" s="19">
        <v>47.3</v>
      </c>
      <c r="L31" s="28">
        <v>905</v>
      </c>
      <c r="M31" s="28">
        <v>189</v>
      </c>
      <c r="N31" s="29">
        <f t="shared" si="0"/>
        <v>47.9</v>
      </c>
      <c r="O31" s="20"/>
      <c r="P31" s="21"/>
      <c r="Q31" s="22"/>
      <c r="R31" s="20"/>
    </row>
    <row r="32" spans="1:19" ht="17.25" customHeight="1" x14ac:dyDescent="0.15">
      <c r="A32" s="52" t="s">
        <v>42</v>
      </c>
      <c r="B32" s="52"/>
      <c r="C32" s="26">
        <v>252770</v>
      </c>
      <c r="D32" s="26">
        <v>14371</v>
      </c>
      <c r="E32" s="19">
        <v>175.88894301022893</v>
      </c>
      <c r="F32" s="26">
        <v>257664</v>
      </c>
      <c r="G32" s="26">
        <v>13809</v>
      </c>
      <c r="H32" s="19">
        <v>186.6</v>
      </c>
      <c r="I32" s="26">
        <v>264173</v>
      </c>
      <c r="J32" s="26">
        <v>13246</v>
      </c>
      <c r="K32" s="19">
        <v>199.4</v>
      </c>
      <c r="L32" s="41">
        <f>SUM(L9:L31)</f>
        <v>267546</v>
      </c>
      <c r="M32" s="41">
        <f>SUM(M9:M31)</f>
        <v>13188</v>
      </c>
      <c r="N32" s="29">
        <f>ROUND((L32*10)/M32,1)</f>
        <v>202.9</v>
      </c>
      <c r="O32" s="20"/>
      <c r="P32" s="21"/>
      <c r="Q32" s="22"/>
      <c r="R32" s="20"/>
    </row>
    <row r="33" spans="1:18" ht="27" customHeight="1" x14ac:dyDescent="0.15">
      <c r="A33" s="53" t="s">
        <v>43</v>
      </c>
      <c r="B33" s="53"/>
      <c r="C33" s="27">
        <v>2151</v>
      </c>
      <c r="D33" s="27">
        <v>10137</v>
      </c>
      <c r="E33" s="19">
        <v>212.2</v>
      </c>
      <c r="F33" s="27">
        <v>2184</v>
      </c>
      <c r="G33" s="27">
        <v>9971</v>
      </c>
      <c r="H33" s="19">
        <v>219</v>
      </c>
      <c r="I33" s="28">
        <v>2261</v>
      </c>
      <c r="J33" s="28">
        <v>9631</v>
      </c>
      <c r="K33" s="29">
        <v>2.2999999999999998</v>
      </c>
      <c r="L33" s="28">
        <v>2487</v>
      </c>
      <c r="M33" s="28">
        <v>9904</v>
      </c>
      <c r="N33" s="29">
        <f>ROUND((L33*10)/M33,1)</f>
        <v>2.5</v>
      </c>
      <c r="O33" s="20"/>
      <c r="P33" s="21"/>
      <c r="Q33" s="22"/>
      <c r="R33" s="20"/>
    </row>
    <row r="34" spans="1:18" ht="17.25" customHeight="1" x14ac:dyDescent="0.15">
      <c r="A34" s="30" t="s">
        <v>45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/>
      <c r="P34" s="21"/>
      <c r="Q34" s="22"/>
      <c r="R34" s="20"/>
    </row>
    <row r="35" spans="1:18" ht="17.25" customHeight="1" x14ac:dyDescent="0.15">
      <c r="A35" s="33"/>
      <c r="B35" s="34"/>
      <c r="C35" s="32"/>
      <c r="D35" s="32"/>
      <c r="E35" s="32"/>
      <c r="F35" s="32"/>
      <c r="G35" s="32"/>
      <c r="H35" s="32"/>
      <c r="I35" s="32"/>
      <c r="J35" s="32"/>
      <c r="K35" s="32"/>
      <c r="L35" s="35"/>
      <c r="M35" s="35"/>
      <c r="N35" s="32"/>
      <c r="O35" s="20"/>
      <c r="P35" s="22"/>
      <c r="Q35" s="22"/>
      <c r="R35" s="20"/>
    </row>
    <row r="36" spans="1:18" ht="14.25" customHeight="1" x14ac:dyDescent="0.15">
      <c r="A36" s="36" t="s">
        <v>44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7"/>
      <c r="P36" s="37"/>
      <c r="Q36" s="37"/>
      <c r="R36" s="37"/>
    </row>
    <row r="37" spans="1:18" ht="17.25" customHeight="1" x14ac:dyDescent="0.15">
      <c r="A37" s="30" t="s">
        <v>46</v>
      </c>
      <c r="B37" s="32"/>
      <c r="C37" s="32"/>
      <c r="D37" s="32"/>
      <c r="E37" s="38"/>
      <c r="F37" s="32"/>
      <c r="G37" s="32"/>
      <c r="H37" s="32"/>
      <c r="I37" s="32"/>
      <c r="J37" s="32"/>
      <c r="K37" s="32"/>
      <c r="L37" s="32"/>
      <c r="M37" s="32"/>
      <c r="N37" s="32"/>
      <c r="R37" s="1"/>
    </row>
    <row r="38" spans="1:18" ht="17.25" customHeight="1" x14ac:dyDescent="0.1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R38" s="1"/>
    </row>
  </sheetData>
  <mergeCells count="14">
    <mergeCell ref="A32:B32"/>
    <mergeCell ref="A33:B33"/>
    <mergeCell ref="A8:A9"/>
    <mergeCell ref="B8:B9"/>
    <mergeCell ref="A10:A13"/>
    <mergeCell ref="A14:A31"/>
    <mergeCell ref="C4:E4"/>
    <mergeCell ref="F4:H4"/>
    <mergeCell ref="I4:K4"/>
    <mergeCell ref="L4:N4"/>
    <mergeCell ref="C3:E3"/>
    <mergeCell ref="F3:H3"/>
    <mergeCell ref="I3:K3"/>
    <mergeCell ref="L3:N3"/>
  </mergeCells>
  <phoneticPr fontId="2"/>
  <printOptions horizontalCentered="1"/>
  <pageMargins left="0.78740157480314965" right="0.59055118110236227" top="0.78740157480314965" bottom="0.51181102362204722" header="0.51181102362204722" footer="0.31496062992125984"/>
  <pageSetup paperSize="9" scale="74" orientation="portrait" r:id="rId1"/>
  <headerFooter alignWithMargins="0"/>
  <colBreaks count="1" manualBreakCount="1">
    <brk id="15" max="5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〔6〕（１）</vt:lpstr>
      <vt:lpstr>'〔6〕（１）'!Print_Area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2020-03-22T09:53:46Z</cp:lastPrinted>
  <dcterms:created xsi:type="dcterms:W3CDTF">2020-02-14T02:46:19Z</dcterms:created>
  <dcterms:modified xsi:type="dcterms:W3CDTF">2020-03-22T09:53:49Z</dcterms:modified>
</cp:coreProperties>
</file>