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〔8〕沿岸荷役実績（１）" sheetId="1" r:id="rId1"/>
  </sheets>
  <definedNames>
    <definedName name="_xlnm.Print_Area" localSheetId="0">'〔8〕沿岸荷役実績（１）'!$A$1:$R$40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R33" i="1"/>
  <c r="R35" i="1" s="1"/>
  <c r="P33" i="1"/>
  <c r="P35" i="1" s="1"/>
  <c r="O33" i="1"/>
  <c r="O35" i="1" s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33" i="1" l="1"/>
  <c r="Q35" i="1" s="1"/>
</calcChain>
</file>

<file path=xl/comments1.xml><?xml version="1.0" encoding="utf-8"?>
<comments xmlns="http://schemas.openxmlformats.org/spreadsheetml/2006/main">
  <authors>
    <author>tanoue-h6362</author>
  </authors>
  <commentList>
    <comment ref="G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・総トン数500ﾄﾝ未満の～
・接岸船舶に係る積卸し～
・はしけ積卸し</t>
        </r>
      </text>
    </comment>
    <comment ref="H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・荷さばき場から～
・ｺﾝﾃﾅ詰出し</t>
        </r>
      </text>
    </comment>
    <comment ref="K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・総トン数500ﾄﾝ未満の～
・接岸船舶に係る積卸し～
・はしけ積卸し</t>
        </r>
      </text>
    </comment>
    <comment ref="L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・荷さばき場から～
・ｺﾝﾃﾅ詰出し</t>
        </r>
      </text>
    </comment>
    <comment ref="O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・総トン数500ﾄﾝ未満の～
・接岸船舶に係る積卸し～
・はしけ積卸し</t>
        </r>
      </text>
    </comment>
    <comment ref="P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・荷さばき場から～
・ｺﾝﾃﾅ詰出し</t>
        </r>
      </text>
    </comment>
  </commentList>
</comments>
</file>

<file path=xl/sharedStrings.xml><?xml version="1.0" encoding="utf-8"?>
<sst xmlns="http://schemas.openxmlformats.org/spreadsheetml/2006/main" count="74" uniqueCount="46">
  <si>
    <t>　　(1)　管内港別</t>
    <phoneticPr fontId="3"/>
  </si>
  <si>
    <t>（単位：千トン）</t>
    <rPh sb="1" eb="3">
      <t>タンイ</t>
    </rPh>
    <rPh sb="4" eb="5">
      <t>セン</t>
    </rPh>
    <phoneticPr fontId="3"/>
  </si>
  <si>
    <t>年　度</t>
    <rPh sb="0" eb="1">
      <t>トシ</t>
    </rPh>
    <rPh sb="2" eb="3">
      <t>タビ</t>
    </rPh>
    <phoneticPr fontId="3"/>
  </si>
  <si>
    <t>区　分</t>
    <rPh sb="0" eb="1">
      <t>ク</t>
    </rPh>
    <rPh sb="2" eb="3">
      <t>ブン</t>
    </rPh>
    <phoneticPr fontId="3"/>
  </si>
  <si>
    <t>船　舶　・　は　し　け</t>
    <rPh sb="0" eb="3">
      <t>センパク</t>
    </rPh>
    <phoneticPr fontId="3"/>
  </si>
  <si>
    <t>荷さばき場</t>
    <rPh sb="0" eb="5">
      <t>ニサバキジョウ</t>
    </rPh>
    <phoneticPr fontId="3"/>
  </si>
  <si>
    <t>500トン未満の接岸船舶</t>
    <rPh sb="5" eb="7">
      <t>ミマン</t>
    </rPh>
    <rPh sb="8" eb="10">
      <t>セツガン</t>
    </rPh>
    <rPh sb="10" eb="12">
      <t>センパク</t>
    </rPh>
    <phoneticPr fontId="3"/>
  </si>
  <si>
    <t>計</t>
    <rPh sb="0" eb="1">
      <t>ケイ</t>
    </rPh>
    <phoneticPr fontId="3"/>
  </si>
  <si>
    <t>※</t>
    <phoneticPr fontId="3"/>
  </si>
  <si>
    <t>※</t>
    <phoneticPr fontId="3"/>
  </si>
  <si>
    <t>港</t>
    <rPh sb="0" eb="1">
      <t>ミナト</t>
    </rPh>
    <phoneticPr fontId="3"/>
  </si>
  <si>
    <t>荷さばき場</t>
    <rPh sb="0" eb="1">
      <t>ニ</t>
    </rPh>
    <rPh sb="4" eb="5">
      <t>ジョウ</t>
    </rPh>
    <phoneticPr fontId="3"/>
  </si>
  <si>
    <t>(※の内数)</t>
    <rPh sb="3" eb="4">
      <t>ウチ</t>
    </rPh>
    <rPh sb="4" eb="5">
      <t>スウ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</si>
  <si>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</si>
  <si>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</si>
  <si>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</si>
  <si>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</si>
  <si>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</si>
  <si>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</si>
  <si>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</si>
  <si>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</si>
  <si>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</si>
  <si>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</si>
  <si>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</si>
  <si>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</si>
  <si>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</si>
  <si>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</si>
  <si>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</si>
  <si>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</si>
  <si>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</si>
  <si>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</si>
  <si>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</si>
  <si>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</si>
  <si>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</si>
  <si>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</si>
  <si>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</si>
  <si>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</si>
  <si>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</si>
  <si>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</si>
  <si>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　計</t>
    <rPh sb="0" eb="5">
      <t>ゴウケイ</t>
    </rPh>
    <phoneticPr fontId="3"/>
  </si>
  <si>
    <t>全　　　国</t>
    <rPh sb="0" eb="5">
      <t>ゼンコク</t>
    </rPh>
    <phoneticPr fontId="3"/>
  </si>
  <si>
    <t>対全国比（％）</t>
    <rPh sb="0" eb="1">
      <t>タイ</t>
    </rPh>
    <rPh sb="1" eb="4">
      <t>ゼンコクヒ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</si>
  <si>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</si>
  <si>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</si>
  <si>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　２．30年度の全国の数値は速報値。</t>
    <rPh sb="7" eb="8">
      <t>ネン</t>
    </rPh>
    <rPh sb="8" eb="9">
      <t>ド</t>
    </rPh>
    <rPh sb="10" eb="12">
      <t>ゼンコク</t>
    </rPh>
    <rPh sb="13" eb="15">
      <t>スウチ</t>
    </rPh>
    <rPh sb="16" eb="19">
      <t>ソクホウチ</t>
    </rPh>
    <phoneticPr fontId="2"/>
  </si>
  <si>
    <t>〔8〕　沿岸荷役実績の推移</t>
    <rPh sb="4" eb="6">
      <t>エンガン</t>
    </rPh>
    <rPh sb="6" eb="8">
      <t>ニヤク</t>
    </rPh>
    <rPh sb="8" eb="10">
      <t>ジッセキ</t>
    </rPh>
    <rPh sb="11" eb="13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</si>
</sst>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trike/>
      <sz val="10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6" fillId="0" borderId="0" xfId="0" applyFont="1" applyFill="1"/>
    <xf numFmtId="38" fontId="4" fillId="0" borderId="0" xfId="1" applyFont="1" applyFill="1"/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4</xdr:row>
      <xdr:rowOff>180975</xdr:rowOff>
    </xdr:from>
    <xdr:to>
      <xdr:col>11</xdr:col>
      <xdr:colOff>390525</xdr:colOff>
      <xdr:row>7</xdr:row>
      <xdr:rowOff>104775</xdr:rowOff>
    </xdr:to>
    <xdr:sp macro="" textlink="">
      <xdr:nvSpPr>
        <xdr:cNvPr id="2" name="Line 125"/>
        <xdr:cNvSpPr>
          <a:spLocks noChangeShapeType="1"/>
        </xdr:cNvSpPr>
      </xdr:nvSpPr>
      <xdr:spPr bwMode="auto">
        <a:xfrm>
          <a:off x="9744075" y="942975"/>
          <a:ext cx="95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5</xdr:row>
      <xdr:rowOff>57150</xdr:rowOff>
    </xdr:from>
    <xdr:to>
      <xdr:col>2</xdr:col>
      <xdr:colOff>200025</xdr:colOff>
      <xdr:row>7</xdr:row>
      <xdr:rowOff>152400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571625" y="10096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266700</xdr:colOff>
      <xdr:row>4</xdr:row>
      <xdr:rowOff>152400</xdr:rowOff>
    </xdr:from>
    <xdr:to>
      <xdr:col>3</xdr:col>
      <xdr:colOff>276225</xdr:colOff>
      <xdr:row>7</xdr:row>
      <xdr:rowOff>171450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524125" y="914400"/>
          <a:ext cx="95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5</xdr:row>
      <xdr:rowOff>38100</xdr:rowOff>
    </xdr:from>
    <xdr:to>
      <xdr:col>5</xdr:col>
      <xdr:colOff>409575</xdr:colOff>
      <xdr:row>7</xdr:row>
      <xdr:rowOff>19050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438650" y="99060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409575</xdr:colOff>
      <xdr:row>4</xdr:row>
      <xdr:rowOff>123825</xdr:rowOff>
    </xdr:from>
    <xdr:to>
      <xdr:col>7</xdr:col>
      <xdr:colOff>409575</xdr:colOff>
      <xdr:row>7</xdr:row>
      <xdr:rowOff>114300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6210300" y="88582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5</xdr:row>
      <xdr:rowOff>47625</xdr:rowOff>
    </xdr:from>
    <xdr:to>
      <xdr:col>9</xdr:col>
      <xdr:colOff>400050</xdr:colOff>
      <xdr:row>6</xdr:row>
      <xdr:rowOff>180975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7972425" y="100012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428625</xdr:colOff>
      <xdr:row>5</xdr:row>
      <xdr:rowOff>57150</xdr:rowOff>
    </xdr:from>
    <xdr:to>
      <xdr:col>13</xdr:col>
      <xdr:colOff>428625</xdr:colOff>
      <xdr:row>6</xdr:row>
      <xdr:rowOff>161925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1601450" y="10096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5</xdr:row>
      <xdr:rowOff>66675</xdr:rowOff>
    </xdr:from>
    <xdr:to>
      <xdr:col>10</xdr:col>
      <xdr:colOff>228600</xdr:colOff>
      <xdr:row>7</xdr:row>
      <xdr:rowOff>152400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8686800" y="10191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400050</xdr:colOff>
      <xdr:row>5</xdr:row>
      <xdr:rowOff>9525</xdr:rowOff>
    </xdr:from>
    <xdr:to>
      <xdr:col>17</xdr:col>
      <xdr:colOff>400050</xdr:colOff>
      <xdr:row>6</xdr:row>
      <xdr:rowOff>123825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>
          <a:off x="15001875" y="9620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5</xdr:row>
      <xdr:rowOff>28575</xdr:rowOff>
    </xdr:from>
    <xdr:to>
      <xdr:col>6</xdr:col>
      <xdr:colOff>228600</xdr:colOff>
      <xdr:row>7</xdr:row>
      <xdr:rowOff>114300</xdr:rowOff>
    </xdr:to>
    <xdr:sp macro="" textlink="">
      <xdr:nvSpPr>
        <xdr:cNvPr id="21" name="Line 41"/>
        <xdr:cNvSpPr>
          <a:spLocks noChangeShapeType="1"/>
        </xdr:cNvSpPr>
      </xdr:nvSpPr>
      <xdr:spPr bwMode="auto">
        <a:xfrm>
          <a:off x="5143500" y="9810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5</xdr:row>
      <xdr:rowOff>66675</xdr:rowOff>
    </xdr:from>
    <xdr:to>
      <xdr:col>14</xdr:col>
      <xdr:colOff>276225</xdr:colOff>
      <xdr:row>7</xdr:row>
      <xdr:rowOff>114300</xdr:rowOff>
    </xdr:to>
    <xdr:sp macro="" textlink="">
      <xdr:nvSpPr>
        <xdr:cNvPr id="25" name="Line 45"/>
        <xdr:cNvSpPr>
          <a:spLocks noChangeShapeType="1"/>
        </xdr:cNvSpPr>
      </xdr:nvSpPr>
      <xdr:spPr bwMode="auto">
        <a:xfrm>
          <a:off x="12353925" y="101917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447675</xdr:colOff>
      <xdr:row>4</xdr:row>
      <xdr:rowOff>95250</xdr:rowOff>
    </xdr:from>
    <xdr:to>
      <xdr:col>15</xdr:col>
      <xdr:colOff>447675</xdr:colOff>
      <xdr:row>7</xdr:row>
      <xdr:rowOff>104775</xdr:rowOff>
    </xdr:to>
    <xdr:sp macro="" textlink="">
      <xdr:nvSpPr>
        <xdr:cNvPr id="27" name="Line 47"/>
        <xdr:cNvSpPr>
          <a:spLocks noChangeShapeType="1"/>
        </xdr:cNvSpPr>
      </xdr:nvSpPr>
      <xdr:spPr bwMode="auto">
        <a:xfrm>
          <a:off x="13430250" y="85725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657225</xdr:colOff>
      <xdr:row>8</xdr:row>
      <xdr:rowOff>180975</xdr:rowOff>
    </xdr:to>
    <xdr:sp macro="" textlink="">
      <xdr:nvSpPr>
        <xdr:cNvPr id="28" name="Line 66"/>
        <xdr:cNvSpPr>
          <a:spLocks noChangeShapeType="1"/>
        </xdr:cNvSpPr>
      </xdr:nvSpPr>
      <xdr:spPr bwMode="auto">
        <a:xfrm>
          <a:off x="9525" y="390525"/>
          <a:ext cx="13335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2" width="9" style="2"/>
    <col min="3" max="10" width="11.625" style="2" customWidth="1"/>
    <col min="11" max="16" width="11.875" style="2" customWidth="1"/>
    <col min="17" max="17" width="9.375" style="2" customWidth="1"/>
    <col min="18" max="18" width="11.625" style="2" customWidth="1"/>
    <col min="19" max="16384" width="9" style="2"/>
  </cols>
  <sheetData>
    <row r="1" spans="1:18" ht="29.25" customHeight="1" x14ac:dyDescent="0.15">
      <c r="A1" s="39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9.25" customHeight="1" x14ac:dyDescent="0.15">
      <c r="A2" s="3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 t="s">
        <v>1</v>
      </c>
    </row>
    <row r="3" spans="1:18" ht="15" customHeight="1" x14ac:dyDescent="0.15">
      <c r="A3" s="4"/>
      <c r="B3" s="5" t="s">
        <v>2</v>
      </c>
      <c r="C3" s="28">
        <v>27</v>
      </c>
      <c r="D3" s="28"/>
      <c r="E3" s="28"/>
      <c r="F3" s="28"/>
      <c r="G3" s="28">
        <v>28</v>
      </c>
      <c r="H3" s="28"/>
      <c r="I3" s="28"/>
      <c r="J3" s="28"/>
      <c r="K3" s="28">
        <v>29</v>
      </c>
      <c r="L3" s="28"/>
      <c r="M3" s="28"/>
      <c r="N3" s="28"/>
      <c r="O3" s="28">
        <v>30</v>
      </c>
      <c r="P3" s="28"/>
      <c r="Q3" s="28"/>
      <c r="R3" s="28"/>
    </row>
    <row r="4" spans="1:18" ht="15" customHeight="1" x14ac:dyDescent="0.15">
      <c r="A4" s="6"/>
      <c r="B4" s="7" t="s">
        <v>3</v>
      </c>
      <c r="C4" s="29" t="s">
        <v>4</v>
      </c>
      <c r="D4" s="8" t="s">
        <v>5</v>
      </c>
      <c r="E4" s="9"/>
      <c r="F4" s="31" t="s">
        <v>6</v>
      </c>
      <c r="G4" s="29" t="s">
        <v>4</v>
      </c>
      <c r="H4" s="8" t="s">
        <v>5</v>
      </c>
      <c r="I4" s="9"/>
      <c r="J4" s="31" t="s">
        <v>6</v>
      </c>
      <c r="K4" s="29" t="s">
        <v>4</v>
      </c>
      <c r="L4" s="8" t="s">
        <v>5</v>
      </c>
      <c r="M4" s="9"/>
      <c r="N4" s="31" t="s">
        <v>6</v>
      </c>
      <c r="O4" s="29" t="s">
        <v>4</v>
      </c>
      <c r="P4" s="8" t="s">
        <v>5</v>
      </c>
      <c r="Q4" s="9"/>
      <c r="R4" s="31" t="s">
        <v>6</v>
      </c>
    </row>
    <row r="5" spans="1:18" ht="15" customHeight="1" x14ac:dyDescent="0.15">
      <c r="A5" s="6"/>
      <c r="B5" s="10"/>
      <c r="C5" s="30"/>
      <c r="D5" s="11"/>
      <c r="E5" s="11"/>
      <c r="F5" s="32"/>
      <c r="G5" s="30"/>
      <c r="H5" s="11"/>
      <c r="I5" s="11"/>
      <c r="J5" s="32"/>
      <c r="K5" s="30"/>
      <c r="L5" s="11"/>
      <c r="M5" s="11"/>
      <c r="N5" s="32"/>
      <c r="O5" s="30"/>
      <c r="P5" s="11"/>
      <c r="Q5" s="11"/>
      <c r="R5" s="32"/>
    </row>
    <row r="6" spans="1:18" ht="15" customHeight="1" x14ac:dyDescent="0.15">
      <c r="A6" s="6"/>
      <c r="B6" s="10"/>
      <c r="C6" s="11"/>
      <c r="D6" s="11"/>
      <c r="E6" s="12" t="s">
        <v>7</v>
      </c>
      <c r="F6" s="12"/>
      <c r="G6" s="11"/>
      <c r="H6" s="11"/>
      <c r="I6" s="12" t="s">
        <v>7</v>
      </c>
      <c r="J6" s="12"/>
      <c r="K6" s="11"/>
      <c r="L6" s="11"/>
      <c r="M6" s="12" t="s">
        <v>7</v>
      </c>
      <c r="N6" s="12"/>
      <c r="O6" s="11"/>
      <c r="P6" s="11"/>
      <c r="Q6" s="12" t="s">
        <v>7</v>
      </c>
      <c r="R6" s="12"/>
    </row>
    <row r="7" spans="1:18" ht="15" customHeight="1" x14ac:dyDescent="0.15">
      <c r="A7" s="6"/>
      <c r="B7" s="10"/>
      <c r="C7" s="12" t="s">
        <v>8</v>
      </c>
      <c r="D7" s="12"/>
      <c r="E7" s="11"/>
      <c r="F7" s="12"/>
      <c r="G7" s="12" t="s">
        <v>8</v>
      </c>
      <c r="H7" s="12"/>
      <c r="I7" s="11"/>
      <c r="J7" s="12"/>
      <c r="K7" s="12" t="s">
        <v>8</v>
      </c>
      <c r="L7" s="12"/>
      <c r="M7" s="11"/>
      <c r="N7" s="12"/>
      <c r="O7" s="12" t="s">
        <v>9</v>
      </c>
      <c r="P7" s="12"/>
      <c r="Q7" s="11"/>
      <c r="R7" s="12"/>
    </row>
    <row r="8" spans="1:18" ht="15" customHeight="1" x14ac:dyDescent="0.15">
      <c r="A8" s="6"/>
      <c r="B8" s="10"/>
      <c r="C8" s="11"/>
      <c r="D8" s="11"/>
      <c r="E8" s="11"/>
      <c r="F8" s="12" t="s">
        <v>5</v>
      </c>
      <c r="G8" s="11"/>
      <c r="H8" s="11"/>
      <c r="I8" s="11"/>
      <c r="J8" s="12" t="s">
        <v>5</v>
      </c>
      <c r="K8" s="11"/>
      <c r="L8" s="11"/>
      <c r="M8" s="11"/>
      <c r="N8" s="12" t="s">
        <v>5</v>
      </c>
      <c r="O8" s="11"/>
      <c r="P8" s="11"/>
      <c r="Q8" s="11"/>
      <c r="R8" s="12" t="s">
        <v>5</v>
      </c>
    </row>
    <row r="9" spans="1:18" ht="15" customHeight="1" x14ac:dyDescent="0.15">
      <c r="A9" s="13" t="s">
        <v>10</v>
      </c>
      <c r="B9" s="14"/>
      <c r="C9" s="15" t="s">
        <v>11</v>
      </c>
      <c r="D9" s="16" t="s">
        <v>5</v>
      </c>
      <c r="E9" s="15"/>
      <c r="F9" s="16" t="s">
        <v>12</v>
      </c>
      <c r="G9" s="15" t="s">
        <v>11</v>
      </c>
      <c r="H9" s="16" t="s">
        <v>5</v>
      </c>
      <c r="I9" s="15"/>
      <c r="J9" s="16" t="s">
        <v>12</v>
      </c>
      <c r="K9" s="15" t="s">
        <v>11</v>
      </c>
      <c r="L9" s="16" t="s">
        <v>5</v>
      </c>
      <c r="M9" s="15"/>
      <c r="N9" s="16" t="s">
        <v>12</v>
      </c>
      <c r="O9" s="15" t="s">
        <v>11</v>
      </c>
      <c r="P9" s="16" t="s">
        <v>5</v>
      </c>
      <c r="Q9" s="15"/>
      <c r="R9" s="16" t="s">
        <v>12</v>
      </c>
    </row>
    <row r="10" spans="1:18" ht="15" customHeight="1" x14ac:dyDescent="0.15">
      <c r="A10" s="17" t="s">
        <v>13</v>
      </c>
      <c r="B10" s="18" t="s">
        <v>14</v>
      </c>
      <c r="C10" s="19">
        <v>30873</v>
      </c>
      <c r="D10" s="19">
        <v>2205</v>
      </c>
      <c r="E10" s="19">
        <v>33078</v>
      </c>
      <c r="F10" s="19">
        <v>7983</v>
      </c>
      <c r="G10" s="19">
        <v>31200</v>
      </c>
      <c r="H10" s="19">
        <v>2077</v>
      </c>
      <c r="I10" s="19">
        <v>33277</v>
      </c>
      <c r="J10" s="19">
        <v>7643</v>
      </c>
      <c r="K10" s="19">
        <v>31744</v>
      </c>
      <c r="L10" s="19">
        <v>2299</v>
      </c>
      <c r="M10" s="19">
        <v>34043</v>
      </c>
      <c r="N10" s="19">
        <v>7753</v>
      </c>
      <c r="O10" s="19">
        <v>33658</v>
      </c>
      <c r="P10" s="19">
        <v>2234</v>
      </c>
      <c r="Q10" s="19">
        <f>SUM(O10:P10)</f>
        <v>35892</v>
      </c>
      <c r="R10" s="19">
        <v>7949</v>
      </c>
    </row>
    <row r="11" spans="1:18" ht="15" customHeight="1" x14ac:dyDescent="0.15">
      <c r="A11" s="34" t="s">
        <v>15</v>
      </c>
      <c r="B11" s="18" t="s">
        <v>16</v>
      </c>
      <c r="C11" s="19">
        <v>27885</v>
      </c>
      <c r="D11" s="19">
        <v>113</v>
      </c>
      <c r="E11" s="19">
        <v>27999</v>
      </c>
      <c r="F11" s="19">
        <v>11560</v>
      </c>
      <c r="G11" s="19">
        <v>29770</v>
      </c>
      <c r="H11" s="19">
        <v>105</v>
      </c>
      <c r="I11" s="19">
        <v>29875</v>
      </c>
      <c r="J11" s="19">
        <v>12700</v>
      </c>
      <c r="K11" s="19">
        <v>43754</v>
      </c>
      <c r="L11" s="19">
        <v>219</v>
      </c>
      <c r="M11" s="19">
        <v>43973</v>
      </c>
      <c r="N11" s="19">
        <v>6863</v>
      </c>
      <c r="O11" s="19">
        <v>21817</v>
      </c>
      <c r="P11" s="19">
        <v>135</v>
      </c>
      <c r="Q11" s="19">
        <f t="shared" ref="Q11:Q31" si="0">SUM(O11:P11)</f>
        <v>21952</v>
      </c>
      <c r="R11" s="19">
        <v>1435</v>
      </c>
    </row>
    <row r="12" spans="1:18" ht="15" customHeight="1" x14ac:dyDescent="0.15">
      <c r="A12" s="35"/>
      <c r="B12" s="18" t="s">
        <v>17</v>
      </c>
      <c r="C12" s="19">
        <v>106</v>
      </c>
      <c r="D12" s="19">
        <v>0</v>
      </c>
      <c r="E12" s="19">
        <v>106</v>
      </c>
      <c r="F12" s="19">
        <v>106</v>
      </c>
      <c r="G12" s="19">
        <v>119</v>
      </c>
      <c r="H12" s="19">
        <v>0</v>
      </c>
      <c r="I12" s="19">
        <v>119</v>
      </c>
      <c r="J12" s="19">
        <v>119</v>
      </c>
      <c r="K12" s="19">
        <v>1128</v>
      </c>
      <c r="L12" s="19">
        <v>0</v>
      </c>
      <c r="M12" s="19">
        <v>1128</v>
      </c>
      <c r="N12" s="19">
        <v>158</v>
      </c>
      <c r="O12" s="19">
        <v>1902</v>
      </c>
      <c r="P12" s="19">
        <v>0</v>
      </c>
      <c r="Q12" s="19">
        <f>SUM(O12:P12)</f>
        <v>1902</v>
      </c>
      <c r="R12" s="19">
        <v>162</v>
      </c>
    </row>
    <row r="13" spans="1:18" ht="15" customHeight="1" x14ac:dyDescent="0.15">
      <c r="A13" s="35"/>
      <c r="B13" s="18" t="s">
        <v>18</v>
      </c>
      <c r="C13" s="19">
        <v>106</v>
      </c>
      <c r="D13" s="19">
        <v>0</v>
      </c>
      <c r="E13" s="19">
        <v>106</v>
      </c>
      <c r="F13" s="19">
        <v>1</v>
      </c>
      <c r="G13" s="19">
        <v>108</v>
      </c>
      <c r="H13" s="19">
        <v>0</v>
      </c>
      <c r="I13" s="19">
        <v>108</v>
      </c>
      <c r="J13" s="19">
        <v>1</v>
      </c>
      <c r="K13" s="19">
        <v>93</v>
      </c>
      <c r="L13" s="19">
        <v>0</v>
      </c>
      <c r="M13" s="19">
        <v>93</v>
      </c>
      <c r="N13" s="19">
        <v>6</v>
      </c>
      <c r="O13" s="19">
        <v>54</v>
      </c>
      <c r="P13" s="19">
        <v>0</v>
      </c>
      <c r="Q13" s="19">
        <f t="shared" si="0"/>
        <v>54</v>
      </c>
      <c r="R13" s="19">
        <v>0</v>
      </c>
    </row>
    <row r="14" spans="1:18" ht="15" customHeight="1" x14ac:dyDescent="0.15">
      <c r="A14" s="36"/>
      <c r="B14" s="18" t="s">
        <v>19</v>
      </c>
      <c r="C14" s="19">
        <v>2462</v>
      </c>
      <c r="D14" s="19">
        <v>0</v>
      </c>
      <c r="E14" s="19">
        <v>2462</v>
      </c>
      <c r="F14" s="19">
        <v>825</v>
      </c>
      <c r="G14" s="19">
        <v>2470</v>
      </c>
      <c r="H14" s="19">
        <v>0</v>
      </c>
      <c r="I14" s="19">
        <v>2470</v>
      </c>
      <c r="J14" s="19">
        <v>825</v>
      </c>
      <c r="K14" s="19">
        <v>2444</v>
      </c>
      <c r="L14" s="19">
        <v>0</v>
      </c>
      <c r="M14" s="19">
        <v>2444</v>
      </c>
      <c r="N14" s="19">
        <v>794</v>
      </c>
      <c r="O14" s="19">
        <v>3052</v>
      </c>
      <c r="P14" s="19">
        <v>167</v>
      </c>
      <c r="Q14" s="19">
        <f t="shared" si="0"/>
        <v>3219</v>
      </c>
      <c r="R14" s="19">
        <v>1029</v>
      </c>
    </row>
    <row r="15" spans="1:18" ht="15" customHeight="1" x14ac:dyDescent="0.15">
      <c r="A15" s="37" t="s">
        <v>20</v>
      </c>
      <c r="B15" s="18" t="s">
        <v>21</v>
      </c>
      <c r="C15" s="19">
        <v>11803</v>
      </c>
      <c r="D15" s="19">
        <v>0</v>
      </c>
      <c r="E15" s="19">
        <v>11803</v>
      </c>
      <c r="F15" s="19">
        <v>3535</v>
      </c>
      <c r="G15" s="19">
        <v>13408</v>
      </c>
      <c r="H15" s="19">
        <v>0</v>
      </c>
      <c r="I15" s="19">
        <v>13408</v>
      </c>
      <c r="J15" s="19">
        <v>3964</v>
      </c>
      <c r="K15" s="19">
        <v>12888</v>
      </c>
      <c r="L15" s="19">
        <v>0</v>
      </c>
      <c r="M15" s="19">
        <v>12888</v>
      </c>
      <c r="N15" s="19">
        <v>3940</v>
      </c>
      <c r="O15" s="19">
        <v>13129</v>
      </c>
      <c r="P15" s="19">
        <v>0</v>
      </c>
      <c r="Q15" s="19">
        <f t="shared" si="0"/>
        <v>13129</v>
      </c>
      <c r="R15" s="19">
        <v>4093</v>
      </c>
    </row>
    <row r="16" spans="1:18" ht="15" customHeight="1" x14ac:dyDescent="0.15">
      <c r="A16" s="38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f t="shared" si="0"/>
        <v>0</v>
      </c>
      <c r="R16" s="19">
        <v>0</v>
      </c>
    </row>
    <row r="17" spans="1:18" ht="15" customHeight="1" x14ac:dyDescent="0.15">
      <c r="A17" s="38"/>
      <c r="B17" s="18" t="s">
        <v>23</v>
      </c>
      <c r="C17" s="19">
        <v>45</v>
      </c>
      <c r="D17" s="19">
        <v>0</v>
      </c>
      <c r="E17" s="19">
        <v>45</v>
      </c>
      <c r="F17" s="19">
        <v>45</v>
      </c>
      <c r="G17" s="19">
        <v>75</v>
      </c>
      <c r="H17" s="19">
        <v>0</v>
      </c>
      <c r="I17" s="19">
        <v>75</v>
      </c>
      <c r="J17" s="19">
        <v>75</v>
      </c>
      <c r="K17" s="19">
        <v>98</v>
      </c>
      <c r="L17" s="19">
        <v>0</v>
      </c>
      <c r="M17" s="19">
        <v>98</v>
      </c>
      <c r="N17" s="19">
        <v>98</v>
      </c>
      <c r="O17" s="19">
        <v>91</v>
      </c>
      <c r="P17" s="19">
        <v>0</v>
      </c>
      <c r="Q17" s="19">
        <f t="shared" si="0"/>
        <v>91</v>
      </c>
      <c r="R17" s="19">
        <v>91</v>
      </c>
    </row>
    <row r="18" spans="1:18" ht="15" customHeight="1" x14ac:dyDescent="0.15">
      <c r="A18" s="38"/>
      <c r="B18" s="18" t="s">
        <v>24</v>
      </c>
      <c r="C18" s="19">
        <v>2033</v>
      </c>
      <c r="D18" s="19">
        <v>0</v>
      </c>
      <c r="E18" s="19">
        <v>2033</v>
      </c>
      <c r="F18" s="19">
        <v>272</v>
      </c>
      <c r="G18" s="19">
        <v>2302</v>
      </c>
      <c r="H18" s="19">
        <v>0</v>
      </c>
      <c r="I18" s="19">
        <v>2302</v>
      </c>
      <c r="J18" s="19">
        <v>375</v>
      </c>
      <c r="K18" s="19">
        <v>2362</v>
      </c>
      <c r="L18" s="19">
        <v>0</v>
      </c>
      <c r="M18" s="19">
        <v>2362</v>
      </c>
      <c r="N18" s="19">
        <v>303</v>
      </c>
      <c r="O18" s="19">
        <v>2528</v>
      </c>
      <c r="P18" s="19">
        <v>0</v>
      </c>
      <c r="Q18" s="19">
        <f t="shared" si="0"/>
        <v>2528</v>
      </c>
      <c r="R18" s="19">
        <v>419</v>
      </c>
    </row>
    <row r="19" spans="1:18" ht="15" customHeight="1" x14ac:dyDescent="0.15">
      <c r="A19" s="38"/>
      <c r="B19" s="18" t="s">
        <v>25</v>
      </c>
      <c r="C19" s="19">
        <v>18</v>
      </c>
      <c r="D19" s="19">
        <v>0</v>
      </c>
      <c r="E19" s="19">
        <v>18</v>
      </c>
      <c r="F19" s="19">
        <v>0</v>
      </c>
      <c r="G19" s="19">
        <v>24</v>
      </c>
      <c r="H19" s="19">
        <v>0</v>
      </c>
      <c r="I19" s="19">
        <v>24</v>
      </c>
      <c r="J19" s="19">
        <v>18</v>
      </c>
      <c r="K19" s="19">
        <v>18</v>
      </c>
      <c r="L19" s="19">
        <v>0</v>
      </c>
      <c r="M19" s="19">
        <v>18</v>
      </c>
      <c r="N19" s="19">
        <v>18</v>
      </c>
      <c r="O19" s="19">
        <v>17</v>
      </c>
      <c r="P19" s="19">
        <v>0</v>
      </c>
      <c r="Q19" s="19">
        <f t="shared" si="0"/>
        <v>17</v>
      </c>
      <c r="R19" s="19">
        <v>17</v>
      </c>
    </row>
    <row r="20" spans="1:18" ht="15" customHeight="1" x14ac:dyDescent="0.15">
      <c r="A20" s="38"/>
      <c r="B20" s="18" t="s">
        <v>26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f>SUM(O20:P20)</f>
        <v>0</v>
      </c>
      <c r="R20" s="19">
        <v>0</v>
      </c>
    </row>
    <row r="21" spans="1:18" ht="15" customHeight="1" x14ac:dyDescent="0.15">
      <c r="A21" s="38"/>
      <c r="B21" s="18" t="s">
        <v>27</v>
      </c>
      <c r="C21" s="19">
        <v>333</v>
      </c>
      <c r="D21" s="19">
        <v>0</v>
      </c>
      <c r="E21" s="19">
        <v>333</v>
      </c>
      <c r="F21" s="19">
        <v>245</v>
      </c>
      <c r="G21" s="19">
        <v>389</v>
      </c>
      <c r="H21" s="19">
        <v>0</v>
      </c>
      <c r="I21" s="19">
        <v>389</v>
      </c>
      <c r="J21" s="19">
        <v>247</v>
      </c>
      <c r="K21" s="19">
        <v>455</v>
      </c>
      <c r="L21" s="19">
        <v>0</v>
      </c>
      <c r="M21" s="19">
        <v>455</v>
      </c>
      <c r="N21" s="19">
        <v>267</v>
      </c>
      <c r="O21" s="19">
        <v>561</v>
      </c>
      <c r="P21" s="19">
        <v>0</v>
      </c>
      <c r="Q21" s="19">
        <f t="shared" si="0"/>
        <v>561</v>
      </c>
      <c r="R21" s="19">
        <v>340</v>
      </c>
    </row>
    <row r="22" spans="1:18" ht="15" customHeight="1" x14ac:dyDescent="0.15">
      <c r="A22" s="38"/>
      <c r="B22" s="18" t="s">
        <v>28</v>
      </c>
      <c r="C22" s="19">
        <v>388</v>
      </c>
      <c r="D22" s="19">
        <v>0</v>
      </c>
      <c r="E22" s="19">
        <v>388</v>
      </c>
      <c r="F22" s="19">
        <v>139</v>
      </c>
      <c r="G22" s="19">
        <v>379</v>
      </c>
      <c r="H22" s="19">
        <v>0</v>
      </c>
      <c r="I22" s="19">
        <v>379</v>
      </c>
      <c r="J22" s="19">
        <v>153</v>
      </c>
      <c r="K22" s="19">
        <v>361</v>
      </c>
      <c r="L22" s="19">
        <v>0</v>
      </c>
      <c r="M22" s="19">
        <v>361</v>
      </c>
      <c r="N22" s="19">
        <v>143</v>
      </c>
      <c r="O22" s="19">
        <v>461</v>
      </c>
      <c r="P22" s="19">
        <v>0</v>
      </c>
      <c r="Q22" s="19">
        <f t="shared" si="0"/>
        <v>461</v>
      </c>
      <c r="R22" s="19">
        <v>148</v>
      </c>
    </row>
    <row r="23" spans="1:18" ht="15" customHeight="1" x14ac:dyDescent="0.15">
      <c r="A23" s="38"/>
      <c r="B23" s="18" t="s">
        <v>29</v>
      </c>
      <c r="C23" s="19">
        <v>4</v>
      </c>
      <c r="D23" s="19">
        <v>0</v>
      </c>
      <c r="E23" s="19">
        <v>4</v>
      </c>
      <c r="F23" s="19">
        <v>1</v>
      </c>
      <c r="G23" s="19">
        <v>36</v>
      </c>
      <c r="H23" s="19">
        <v>0</v>
      </c>
      <c r="I23" s="19">
        <v>36</v>
      </c>
      <c r="J23" s="19">
        <v>17</v>
      </c>
      <c r="K23" s="19">
        <v>18</v>
      </c>
      <c r="L23" s="19">
        <v>0</v>
      </c>
      <c r="M23" s="19">
        <v>18</v>
      </c>
      <c r="N23" s="19">
        <v>2</v>
      </c>
      <c r="O23" s="19">
        <v>35</v>
      </c>
      <c r="P23" s="19">
        <v>0</v>
      </c>
      <c r="Q23" s="19">
        <f t="shared" si="0"/>
        <v>35</v>
      </c>
      <c r="R23" s="19">
        <v>8</v>
      </c>
    </row>
    <row r="24" spans="1:18" ht="15" customHeight="1" x14ac:dyDescent="0.15">
      <c r="A24" s="38"/>
      <c r="B24" s="18" t="s">
        <v>30</v>
      </c>
      <c r="C24" s="19">
        <v>1240</v>
      </c>
      <c r="D24" s="19">
        <v>0</v>
      </c>
      <c r="E24" s="19">
        <v>1240</v>
      </c>
      <c r="F24" s="19">
        <v>262</v>
      </c>
      <c r="G24" s="19">
        <v>1222</v>
      </c>
      <c r="H24" s="19">
        <v>0</v>
      </c>
      <c r="I24" s="19">
        <v>1222</v>
      </c>
      <c r="J24" s="19">
        <v>227</v>
      </c>
      <c r="K24" s="19">
        <v>1280</v>
      </c>
      <c r="L24" s="19">
        <v>0</v>
      </c>
      <c r="M24" s="19">
        <v>1280</v>
      </c>
      <c r="N24" s="19">
        <v>280</v>
      </c>
      <c r="O24" s="19">
        <v>1734</v>
      </c>
      <c r="P24" s="19">
        <v>0</v>
      </c>
      <c r="Q24" s="19">
        <f t="shared" si="0"/>
        <v>1734</v>
      </c>
      <c r="R24" s="19">
        <v>230</v>
      </c>
    </row>
    <row r="25" spans="1:18" ht="15" customHeight="1" x14ac:dyDescent="0.15">
      <c r="A25" s="38"/>
      <c r="B25" s="18" t="s">
        <v>31</v>
      </c>
      <c r="C25" s="19">
        <v>10281</v>
      </c>
      <c r="D25" s="19">
        <v>604</v>
      </c>
      <c r="E25" s="19">
        <v>10885</v>
      </c>
      <c r="F25" s="19">
        <v>9722</v>
      </c>
      <c r="G25" s="19">
        <v>5632</v>
      </c>
      <c r="H25" s="19">
        <v>4061</v>
      </c>
      <c r="I25" s="19">
        <v>9693</v>
      </c>
      <c r="J25" s="19">
        <v>4992</v>
      </c>
      <c r="K25" s="19">
        <v>7394</v>
      </c>
      <c r="L25" s="19">
        <v>3933</v>
      </c>
      <c r="M25" s="19">
        <v>11327</v>
      </c>
      <c r="N25" s="19">
        <v>6571</v>
      </c>
      <c r="O25" s="19">
        <v>9595</v>
      </c>
      <c r="P25" s="19">
        <v>3723</v>
      </c>
      <c r="Q25" s="19">
        <f t="shared" si="0"/>
        <v>13318</v>
      </c>
      <c r="R25" s="19">
        <v>7664</v>
      </c>
    </row>
    <row r="26" spans="1:18" ht="15" customHeight="1" x14ac:dyDescent="0.15">
      <c r="A26" s="38"/>
      <c r="B26" s="18" t="s">
        <v>32</v>
      </c>
      <c r="C26" s="19">
        <v>4641</v>
      </c>
      <c r="D26" s="19">
        <v>0</v>
      </c>
      <c r="E26" s="19">
        <v>4641</v>
      </c>
      <c r="F26" s="19">
        <v>1939</v>
      </c>
      <c r="G26" s="19">
        <v>4646</v>
      </c>
      <c r="H26" s="19">
        <v>0</v>
      </c>
      <c r="I26" s="19">
        <v>4646</v>
      </c>
      <c r="J26" s="19">
        <v>2003</v>
      </c>
      <c r="K26" s="19">
        <v>4612</v>
      </c>
      <c r="L26" s="19">
        <v>0</v>
      </c>
      <c r="M26" s="19">
        <v>4612</v>
      </c>
      <c r="N26" s="19">
        <v>2196</v>
      </c>
      <c r="O26" s="19">
        <v>4423</v>
      </c>
      <c r="P26" s="19">
        <v>0</v>
      </c>
      <c r="Q26" s="19">
        <f t="shared" si="0"/>
        <v>4423</v>
      </c>
      <c r="R26" s="19">
        <v>2179</v>
      </c>
    </row>
    <row r="27" spans="1:18" ht="15" customHeight="1" x14ac:dyDescent="0.15">
      <c r="A27" s="38"/>
      <c r="B27" s="18" t="s">
        <v>33</v>
      </c>
      <c r="C27" s="19">
        <v>0</v>
      </c>
      <c r="D27" s="19">
        <v>0</v>
      </c>
      <c r="E27" s="19">
        <v>0</v>
      </c>
      <c r="F27" s="19">
        <v>0</v>
      </c>
      <c r="G27" s="19">
        <v>11</v>
      </c>
      <c r="H27" s="19">
        <v>0</v>
      </c>
      <c r="I27" s="19">
        <v>11</v>
      </c>
      <c r="J27" s="19">
        <v>11</v>
      </c>
      <c r="K27" s="19">
        <v>6</v>
      </c>
      <c r="L27" s="19">
        <v>0</v>
      </c>
      <c r="M27" s="19">
        <v>6</v>
      </c>
      <c r="N27" s="19">
        <v>6</v>
      </c>
      <c r="O27" s="19">
        <v>55</v>
      </c>
      <c r="P27" s="19">
        <v>107</v>
      </c>
      <c r="Q27" s="19">
        <f t="shared" si="0"/>
        <v>162</v>
      </c>
      <c r="R27" s="19">
        <v>34</v>
      </c>
    </row>
    <row r="28" spans="1:18" ht="15" customHeight="1" x14ac:dyDescent="0.15">
      <c r="A28" s="38"/>
      <c r="B28" s="18" t="s">
        <v>34</v>
      </c>
      <c r="C28" s="19">
        <v>3699</v>
      </c>
      <c r="D28" s="19">
        <v>0</v>
      </c>
      <c r="E28" s="19">
        <v>3699</v>
      </c>
      <c r="F28" s="19">
        <v>948</v>
      </c>
      <c r="G28" s="19">
        <v>2254</v>
      </c>
      <c r="H28" s="19">
        <v>0</v>
      </c>
      <c r="I28" s="19">
        <v>2254</v>
      </c>
      <c r="J28" s="19">
        <v>670</v>
      </c>
      <c r="K28" s="19">
        <v>1752</v>
      </c>
      <c r="L28" s="19">
        <v>0</v>
      </c>
      <c r="M28" s="19">
        <v>1752</v>
      </c>
      <c r="N28" s="19">
        <v>639</v>
      </c>
      <c r="O28" s="19">
        <v>3403</v>
      </c>
      <c r="P28" s="19">
        <v>0</v>
      </c>
      <c r="Q28" s="19">
        <f t="shared" si="0"/>
        <v>3403</v>
      </c>
      <c r="R28" s="19">
        <v>861</v>
      </c>
    </row>
    <row r="29" spans="1:18" ht="15" customHeight="1" x14ac:dyDescent="0.15">
      <c r="A29" s="38"/>
      <c r="B29" s="18" t="s">
        <v>35</v>
      </c>
      <c r="C29" s="19">
        <v>161</v>
      </c>
      <c r="D29" s="19">
        <v>101</v>
      </c>
      <c r="E29" s="19">
        <v>262</v>
      </c>
      <c r="F29" s="19">
        <v>158</v>
      </c>
      <c r="G29" s="19">
        <v>152</v>
      </c>
      <c r="H29" s="19">
        <v>64</v>
      </c>
      <c r="I29" s="19">
        <v>216</v>
      </c>
      <c r="J29" s="19">
        <v>147</v>
      </c>
      <c r="K29" s="19">
        <v>143</v>
      </c>
      <c r="L29" s="19">
        <v>70</v>
      </c>
      <c r="M29" s="19">
        <v>213</v>
      </c>
      <c r="N29" s="19">
        <v>140</v>
      </c>
      <c r="O29" s="19">
        <v>147</v>
      </c>
      <c r="P29" s="19">
        <v>83</v>
      </c>
      <c r="Q29" s="19">
        <f t="shared" si="0"/>
        <v>230</v>
      </c>
      <c r="R29" s="19">
        <v>143</v>
      </c>
    </row>
    <row r="30" spans="1:18" ht="15" customHeight="1" x14ac:dyDescent="0.15">
      <c r="A30" s="38"/>
      <c r="B30" s="18" t="s">
        <v>36</v>
      </c>
      <c r="C30" s="19">
        <v>739</v>
      </c>
      <c r="D30" s="19">
        <v>0</v>
      </c>
      <c r="E30" s="19">
        <v>739</v>
      </c>
      <c r="F30" s="19">
        <v>41</v>
      </c>
      <c r="G30" s="19">
        <v>763</v>
      </c>
      <c r="H30" s="19">
        <v>0</v>
      </c>
      <c r="I30" s="19">
        <v>763</v>
      </c>
      <c r="J30" s="19">
        <v>14</v>
      </c>
      <c r="K30" s="19">
        <v>844</v>
      </c>
      <c r="L30" s="19">
        <v>0</v>
      </c>
      <c r="M30" s="19">
        <v>844</v>
      </c>
      <c r="N30" s="19">
        <v>24</v>
      </c>
      <c r="O30" s="19">
        <v>931</v>
      </c>
      <c r="P30" s="19">
        <v>0</v>
      </c>
      <c r="Q30" s="19">
        <f t="shared" si="0"/>
        <v>931</v>
      </c>
      <c r="R30" s="19">
        <v>28</v>
      </c>
    </row>
    <row r="31" spans="1:18" ht="15" customHeight="1" x14ac:dyDescent="0.15">
      <c r="A31" s="38"/>
      <c r="B31" s="18" t="s">
        <v>37</v>
      </c>
      <c r="C31" s="19">
        <v>9922</v>
      </c>
      <c r="D31" s="19">
        <v>0</v>
      </c>
      <c r="E31" s="19">
        <v>9922</v>
      </c>
      <c r="F31" s="19">
        <v>1458</v>
      </c>
      <c r="G31" s="19">
        <v>9292</v>
      </c>
      <c r="H31" s="19">
        <v>0</v>
      </c>
      <c r="I31" s="19">
        <v>9292</v>
      </c>
      <c r="J31" s="19">
        <v>1304</v>
      </c>
      <c r="K31" s="19">
        <v>9451</v>
      </c>
      <c r="L31" s="19">
        <v>0</v>
      </c>
      <c r="M31" s="19">
        <v>9451</v>
      </c>
      <c r="N31" s="19">
        <v>1198</v>
      </c>
      <c r="O31" s="19">
        <v>5671</v>
      </c>
      <c r="P31" s="19">
        <v>0</v>
      </c>
      <c r="Q31" s="19">
        <f t="shared" si="0"/>
        <v>5671</v>
      </c>
      <c r="R31" s="19">
        <v>1660</v>
      </c>
    </row>
    <row r="32" spans="1:18" ht="15" customHeight="1" x14ac:dyDescent="0.15">
      <c r="A32" s="38"/>
      <c r="B32" s="18" t="s">
        <v>38</v>
      </c>
      <c r="C32" s="19">
        <v>688</v>
      </c>
      <c r="D32" s="19">
        <v>0</v>
      </c>
      <c r="E32" s="19">
        <v>688</v>
      </c>
      <c r="F32" s="19">
        <v>680</v>
      </c>
      <c r="G32" s="19">
        <v>701</v>
      </c>
      <c r="H32" s="19">
        <v>0</v>
      </c>
      <c r="I32" s="19">
        <v>701</v>
      </c>
      <c r="J32" s="19">
        <v>701</v>
      </c>
      <c r="K32" s="19">
        <v>727</v>
      </c>
      <c r="L32" s="19">
        <v>0</v>
      </c>
      <c r="M32" s="19">
        <v>727</v>
      </c>
      <c r="N32" s="19">
        <v>727</v>
      </c>
      <c r="O32" s="19">
        <v>744</v>
      </c>
      <c r="P32" s="19">
        <v>0</v>
      </c>
      <c r="Q32" s="19">
        <f>SUM(O32:P32)</f>
        <v>744</v>
      </c>
      <c r="R32" s="19">
        <v>744</v>
      </c>
    </row>
    <row r="33" spans="1:18" ht="15" customHeight="1" x14ac:dyDescent="0.15">
      <c r="A33" s="33" t="s">
        <v>39</v>
      </c>
      <c r="B33" s="33"/>
      <c r="C33" s="19">
        <v>107427</v>
      </c>
      <c r="D33" s="19">
        <v>3023</v>
      </c>
      <c r="E33" s="19">
        <v>110450</v>
      </c>
      <c r="F33" s="19">
        <v>39919</v>
      </c>
      <c r="G33" s="19">
        <v>104951</v>
      </c>
      <c r="H33" s="19">
        <v>6307</v>
      </c>
      <c r="I33" s="19">
        <v>111257</v>
      </c>
      <c r="J33" s="19">
        <v>36207</v>
      </c>
      <c r="K33" s="19">
        <v>121572</v>
      </c>
      <c r="L33" s="19">
        <v>6521</v>
      </c>
      <c r="M33" s="19">
        <v>128093</v>
      </c>
      <c r="N33" s="19">
        <v>32126</v>
      </c>
      <c r="O33" s="19">
        <f>SUM(O10:O32)</f>
        <v>104008</v>
      </c>
      <c r="P33" s="19">
        <f>SUM(P10:P32)</f>
        <v>6449</v>
      </c>
      <c r="Q33" s="19">
        <f>SUM(Q10:Q32)</f>
        <v>110457</v>
      </c>
      <c r="R33" s="19">
        <f>SUM(R10:R32)</f>
        <v>29234</v>
      </c>
    </row>
    <row r="34" spans="1:18" ht="15" customHeight="1" x14ac:dyDescent="0.15">
      <c r="A34" s="33" t="s">
        <v>40</v>
      </c>
      <c r="B34" s="33"/>
      <c r="C34" s="19">
        <v>863461</v>
      </c>
      <c r="D34" s="19">
        <v>64182</v>
      </c>
      <c r="E34" s="19">
        <v>927643</v>
      </c>
      <c r="F34" s="19">
        <v>175428</v>
      </c>
      <c r="G34" s="19">
        <v>873252</v>
      </c>
      <c r="H34" s="19">
        <v>64654</v>
      </c>
      <c r="I34" s="19">
        <v>937905</v>
      </c>
      <c r="J34" s="19">
        <v>164794</v>
      </c>
      <c r="K34" s="19">
        <v>905496</v>
      </c>
      <c r="L34" s="19">
        <v>64053</v>
      </c>
      <c r="M34" s="19">
        <v>969549</v>
      </c>
      <c r="N34" s="19">
        <v>163812</v>
      </c>
      <c r="O34" s="19">
        <v>913148</v>
      </c>
      <c r="P34" s="19">
        <v>65274</v>
      </c>
      <c r="Q34" s="19">
        <f>O34+P34</f>
        <v>978422</v>
      </c>
      <c r="R34" s="19">
        <v>155466</v>
      </c>
    </row>
    <row r="35" spans="1:18" ht="15" customHeight="1" x14ac:dyDescent="0.15">
      <c r="A35" s="33" t="s">
        <v>41</v>
      </c>
      <c r="B35" s="33"/>
      <c r="C35" s="20">
        <v>12.441442057024</v>
      </c>
      <c r="D35" s="20">
        <v>4.7100433143248885</v>
      </c>
      <c r="E35" s="20">
        <v>11.906520072915981</v>
      </c>
      <c r="F35" s="20">
        <v>22.755204414346629</v>
      </c>
      <c r="G35" s="20">
        <v>12.018409348046154</v>
      </c>
      <c r="H35" s="20">
        <v>9.755003557397842</v>
      </c>
      <c r="I35" s="20">
        <v>11.862288824561123</v>
      </c>
      <c r="J35" s="20">
        <v>21.971066907775768</v>
      </c>
      <c r="K35" s="20">
        <v>13.42601182114554</v>
      </c>
      <c r="L35" s="20">
        <v>10.180631664402915</v>
      </c>
      <c r="M35" s="20">
        <v>13.211606633599745</v>
      </c>
      <c r="N35" s="20">
        <v>19.611505872585646</v>
      </c>
      <c r="O35" s="20">
        <f>(O33/O34)*100</f>
        <v>11.390048491591724</v>
      </c>
      <c r="P35" s="20">
        <f>(P33/P34)*100</f>
        <v>9.8798909213469379</v>
      </c>
      <c r="Q35" s="20">
        <f>(Q33/Q34)*100</f>
        <v>11.289300526766569</v>
      </c>
      <c r="R35" s="20">
        <f>(R33/R34)*100</f>
        <v>18.804111509912136</v>
      </c>
    </row>
    <row r="36" spans="1:18" ht="15" customHeight="1" x14ac:dyDescent="0.15">
      <c r="A36" s="21" t="s">
        <v>42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 x14ac:dyDescent="0.15">
      <c r="A37" s="22"/>
      <c r="B37" s="2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 x14ac:dyDescent="0.15">
      <c r="A38" s="24" t="s">
        <v>43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customHeight="1" x14ac:dyDescent="0.15">
      <c r="A39" s="25" t="s">
        <v>44</v>
      </c>
      <c r="B39" s="1"/>
      <c r="C39" s="1"/>
      <c r="D39" s="26"/>
      <c r="E39" s="1"/>
      <c r="F39" s="1"/>
      <c r="G39" s="1"/>
      <c r="H39" s="1"/>
      <c r="I39" s="1"/>
      <c r="J39" s="1"/>
      <c r="K39" s="27"/>
      <c r="L39" s="27"/>
      <c r="M39" s="1"/>
      <c r="N39" s="27"/>
      <c r="O39" s="1"/>
      <c r="P39" s="1"/>
      <c r="Q39" s="1"/>
      <c r="R39" s="1"/>
    </row>
    <row r="40" spans="1:18" ht="1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27"/>
      <c r="L40" s="27"/>
      <c r="M40" s="1"/>
      <c r="N40" s="27"/>
      <c r="O40" s="1"/>
      <c r="P40" s="1"/>
      <c r="Q40" s="1"/>
      <c r="R40" s="1"/>
    </row>
  </sheetData>
  <mergeCells count="17">
    <mergeCell ref="A35:B35"/>
    <mergeCell ref="A34:B34"/>
    <mergeCell ref="C3:F3"/>
    <mergeCell ref="G3:J3"/>
    <mergeCell ref="K3:N3"/>
    <mergeCell ref="A11:A14"/>
    <mergeCell ref="A15:A32"/>
    <mergeCell ref="A33:B33"/>
    <mergeCell ref="O3:R3"/>
    <mergeCell ref="C4:C5"/>
    <mergeCell ref="F4:F5"/>
    <mergeCell ref="G4:G5"/>
    <mergeCell ref="J4:J5"/>
    <mergeCell ref="K4:K5"/>
    <mergeCell ref="N4:N5"/>
    <mergeCell ref="O4:O5"/>
    <mergeCell ref="R4:R5"/>
  </mergeCells>
  <phoneticPr fontId="2"/>
  <printOptions horizontalCentered="1"/>
  <pageMargins left="0.78740157480314965" right="0.54" top="1.18" bottom="0.55118110236220474" header="0.9" footer="0.31496062992125984"/>
  <pageSetup paperSize="8" scale="9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〔8〕沿岸荷役実績（１）</vt:lpstr>
      <vt:lpstr>'〔8〕沿岸荷役実績（１）'!Print_Area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2020-03-20T09:48:00Z</cp:lastPrinted>
  <dcterms:created xsi:type="dcterms:W3CDTF">2020-02-14T02:50:37Z</dcterms:created>
  <dcterms:modified xsi:type="dcterms:W3CDTF">2020-03-20T09:48:04Z</dcterms:modified>
</cp:coreProperties>
</file>