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6．バス事業の概況\"/>
    </mc:Choice>
  </mc:AlternateContent>
  <bookViews>
    <workbookView xWindow="0" yWindow="0" windowWidth="20490" windowHeight="7815"/>
  </bookViews>
  <sheets>
    <sheet name="事業者の概要（ｱ)" sheetId="1" r:id="rId1"/>
  </sheets>
  <definedNames>
    <definedName name="_xlnm.Print_Area" localSheetId="0">'事業者の概要（ｱ)'!$A$1:$N$17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M14" i="1"/>
  <c r="J14" i="1"/>
  <c r="J15" i="1" s="1"/>
  <c r="I14" i="1"/>
  <c r="I15" i="1" s="1"/>
  <c r="F14" i="1"/>
  <c r="F15" i="1" s="1"/>
  <c r="E14" i="1"/>
  <c r="E15" i="1" s="1"/>
  <c r="H13" i="1"/>
  <c r="D13" i="1"/>
  <c r="C13" i="1" s="1"/>
  <c r="D12" i="1"/>
  <c r="C12" i="1"/>
  <c r="D11" i="1"/>
  <c r="C11" i="1" s="1"/>
  <c r="D10" i="1"/>
  <c r="C10" i="1"/>
  <c r="H9" i="1"/>
  <c r="D9" i="1"/>
  <c r="H8" i="1"/>
  <c r="D8" i="1"/>
  <c r="C8" i="1"/>
  <c r="H7" i="1"/>
  <c r="H14" i="1" s="1"/>
  <c r="H15" i="1" s="1"/>
  <c r="D7" i="1"/>
  <c r="C9" i="1" l="1"/>
  <c r="C7" i="1"/>
  <c r="C14" i="1" s="1"/>
  <c r="C15" i="1" s="1"/>
  <c r="D14" i="1"/>
  <c r="D15" i="1" s="1"/>
</calcChain>
</file>

<file path=xl/sharedStrings.xml><?xml version="1.0" encoding="utf-8"?>
<sst xmlns="http://schemas.openxmlformats.org/spreadsheetml/2006/main" count="32" uniqueCount="31">
  <si>
    <t>〔１〕　事業者の概要</t>
    <rPh sb="4" eb="7">
      <t>ジギョウシャ</t>
    </rPh>
    <rPh sb="8" eb="10">
      <t>ガイヨウ</t>
    </rPh>
    <phoneticPr fontId="2"/>
  </si>
  <si>
    <t>　（１）　経営形態別事業者数</t>
    <rPh sb="5" eb="7">
      <t>ケイエイ</t>
    </rPh>
    <rPh sb="7" eb="9">
      <t>ケイタイ</t>
    </rPh>
    <rPh sb="9" eb="10">
      <t>ベツ</t>
    </rPh>
    <rPh sb="10" eb="13">
      <t>ジギョウシャ</t>
    </rPh>
    <rPh sb="13" eb="14">
      <t>スウ</t>
    </rPh>
    <phoneticPr fontId="2"/>
  </si>
  <si>
    <t>平成３１年３月末現在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</si>
  <si>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区　別</t>
    <rPh sb="0" eb="1">
      <t>ク</t>
    </rPh>
    <rPh sb="2" eb="3">
      <t>ベツ</t>
    </rPh>
    <phoneticPr fontId="2"/>
  </si>
  <si>
    <t>合計</t>
    <rPh sb="0" eb="1">
      <t>ゴウ</t>
    </rPh>
    <rPh sb="1" eb="2">
      <t>ケイ</t>
    </rPh>
    <phoneticPr fontId="7"/>
  </si>
  <si>
    <t>民営</t>
    <rPh sb="0" eb="2">
      <t>ミンエイ</t>
    </rPh>
    <phoneticPr fontId="7"/>
  </si>
  <si>
    <t>公営</t>
    <rPh sb="0" eb="1">
      <t>オオヤケ</t>
    </rPh>
    <rPh sb="1" eb="2">
      <t>エイ</t>
    </rPh>
    <phoneticPr fontId="7"/>
  </si>
  <si>
    <t>個人</t>
    <rPh sb="0" eb="2">
      <t>コジン</t>
    </rPh>
    <phoneticPr fontId="2"/>
  </si>
  <si>
    <t>県　別</t>
    <rPh sb="0" eb="1">
      <t>ケン</t>
    </rPh>
    <rPh sb="2" eb="3">
      <t>ベツ</t>
    </rPh>
    <phoneticPr fontId="2"/>
  </si>
  <si>
    <t>計</t>
    <rPh sb="0" eb="1">
      <t>ケイ</t>
    </rPh>
    <phoneticPr fontId="7"/>
  </si>
  <si>
    <t>株式</t>
    <rPh sb="0" eb="2">
      <t>カブシキ</t>
    </rPh>
    <phoneticPr fontId="2"/>
  </si>
  <si>
    <t>有限</t>
    <rPh sb="0" eb="2">
      <t>ユウゲン</t>
    </rPh>
    <phoneticPr fontId="7"/>
  </si>
  <si>
    <t>合資</t>
    <rPh sb="0" eb="2">
      <t>ゴウシ</t>
    </rPh>
    <phoneticPr fontId="7"/>
  </si>
  <si>
    <t>県</t>
    <rPh sb="0" eb="1">
      <t>ケン</t>
    </rPh>
    <phoneticPr fontId="7"/>
  </si>
  <si>
    <t>市</t>
    <rPh sb="0" eb="1">
      <t>シ</t>
    </rPh>
    <phoneticPr fontId="7"/>
  </si>
  <si>
    <t>町</t>
    <rPh sb="0" eb="1">
      <t>マチ</t>
    </rPh>
    <phoneticPr fontId="7"/>
  </si>
  <si>
    <t>村</t>
    <rPh sb="0" eb="1">
      <t>ムラ</t>
    </rPh>
    <phoneticPr fontId="7"/>
  </si>
  <si>
    <t>その他</t>
    <rPh sb="2" eb="3">
      <t>タ</t>
    </rPh>
    <phoneticPr fontId="2"/>
  </si>
  <si>
    <t>福岡</t>
    <rPh sb="0" eb="2">
      <t>フクオカ</t>
    </rPh>
    <phoneticPr fontId="7"/>
  </si>
  <si>
    <t>佐賀</t>
    <rPh sb="0" eb="2">
      <t>サガ</t>
    </rPh>
    <phoneticPr fontId="7"/>
  </si>
  <si>
    <t>長崎</t>
    <rPh sb="0" eb="2">
      <t>ナガサキ</t>
    </rPh>
    <phoneticPr fontId="7"/>
  </si>
  <si>
    <t>熊本</t>
    <rPh sb="0" eb="2">
      <t>クマモト</t>
    </rPh>
    <phoneticPr fontId="7"/>
  </si>
  <si>
    <t>大分</t>
    <rPh sb="0" eb="2">
      <t>オオイタ</t>
    </rPh>
    <phoneticPr fontId="7"/>
  </si>
  <si>
    <t>宮崎</t>
    <rPh sb="0" eb="2">
      <t>ミヤザキ</t>
    </rPh>
    <phoneticPr fontId="7"/>
  </si>
  <si>
    <t>鹿児島</t>
    <rPh sb="0" eb="3">
      <t>カゴシマ</t>
    </rPh>
    <phoneticPr fontId="7"/>
  </si>
  <si>
    <t>管　　　　　　　　　　　　　　　　　内</t>
    <rPh sb="0" eb="1">
      <t>カン</t>
    </rPh>
    <rPh sb="18" eb="19">
      <t>ウチ</t>
    </rPh>
    <phoneticPr fontId="2"/>
  </si>
  <si>
    <t>合計</t>
    <rPh sb="0" eb="2">
      <t>ゴウケイ</t>
    </rPh>
    <phoneticPr fontId="2"/>
  </si>
  <si>
    <t>本土</t>
    <rPh sb="0" eb="2">
      <t>ホンド</t>
    </rPh>
    <phoneticPr fontId="2"/>
  </si>
  <si>
    <t>離島</t>
    <rPh sb="0" eb="2">
      <t>リトウ</t>
    </rPh>
    <phoneticPr fontId="2"/>
  </si>
  <si>
    <t>※福岡県において、西鉄高速バス㈱は平成３１年３月１１日付け合併。</t>
    <rPh sb="1" eb="4">
      <t>フクオカケン</t>
    </rPh>
    <rPh sb="9" eb="11">
      <t>ニシテツ</t>
    </rPh>
    <rPh sb="11" eb="13">
      <t>コウソク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ヅ</t>
    </rPh>
    <rPh sb="29" eb="31">
      <t>ガッペイ</t>
    </rPh>
    <phoneticPr fontId="2"/>
  </si>
  <si>
    <t>　　(ｱ)　乗合バス（許可基準を充足した路線定期運行事業者）</t>
    <rPh sb="6" eb="8">
      <t>ノリアイ</t>
    </rPh>
    <rPh sb="11" eb="13">
      <t>キョカ</t>
    </rPh>
    <rPh sb="13" eb="15">
      <t>キジュン</t>
    </rPh>
    <rPh sb="16" eb="18">
      <t>ジュウソク</t>
    </rPh>
    <rPh sb="20" eb="22">
      <t>ロセン</t>
    </rPh>
    <rPh sb="22" eb="24">
      <t>テイキ</t>
    </rPh>
    <rPh sb="24" eb="26">
      <t>ウンコウ</t>
    </rPh>
    <rPh sb="26" eb="29">
      <t>ジギョウシャ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</si>
</sst>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38" fontId="5" fillId="2" borderId="0" xfId="1" applyFont="1" applyFill="1">
      <alignment vertical="center"/>
    </xf>
    <xf numFmtId="38" fontId="6" fillId="3" borderId="0" xfId="1" applyFont="1" applyFill="1">
      <alignment vertical="center"/>
    </xf>
    <xf numFmtId="38" fontId="8" fillId="3" borderId="0" xfId="1" applyFont="1" applyFill="1">
      <alignment vertical="center"/>
    </xf>
    <xf numFmtId="38" fontId="8" fillId="0" borderId="0" xfId="1" applyFont="1">
      <alignment vertical="center"/>
    </xf>
    <xf numFmtId="38" fontId="9" fillId="3" borderId="0" xfId="1" applyFont="1" applyFill="1" applyBorder="1">
      <alignment vertical="center"/>
    </xf>
    <xf numFmtId="38" fontId="11" fillId="2" borderId="4" xfId="1" applyFont="1" applyFill="1" applyBorder="1" applyAlignment="1">
      <alignment horizontal="center" vertical="center" wrapText="1"/>
    </xf>
    <xf numFmtId="38" fontId="10" fillId="2" borderId="4" xfId="1" applyFont="1" applyFill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4" xfId="1" applyFont="1" applyFill="1" applyBorder="1" applyAlignment="1">
      <alignment horizontal="center" vertical="center"/>
    </xf>
    <xf numFmtId="38" fontId="10" fillId="2" borderId="0" xfId="1" applyFont="1" applyFill="1" applyAlignment="1">
      <alignment horizontal="left" vertical="top"/>
    </xf>
    <xf numFmtId="38" fontId="11" fillId="2" borderId="0" xfId="1" applyFont="1" applyFill="1" applyAlignment="1">
      <alignment horizontal="center" vertical="center"/>
    </xf>
    <xf numFmtId="38" fontId="12" fillId="2" borderId="0" xfId="1" applyFont="1" applyFill="1">
      <alignment vertical="center"/>
    </xf>
    <xf numFmtId="38" fontId="11" fillId="2" borderId="0" xfId="1" applyFont="1" applyFill="1">
      <alignment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4" xfId="1" applyFont="1" applyFill="1" applyBorder="1" applyAlignment="1">
      <alignment horizontal="center" vertical="center" wrapText="1"/>
    </xf>
    <xf numFmtId="38" fontId="4" fillId="2" borderId="0" xfId="1" applyFont="1" applyFill="1" applyAlignment="1">
      <alignment horizontal="left" vertical="center"/>
    </xf>
    <xf numFmtId="38" fontId="5" fillId="2" borderId="1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right" vertical="center"/>
    </xf>
    <xf numFmtId="38" fontId="11" fillId="2" borderId="2" xfId="1" applyFont="1" applyFill="1" applyBorder="1" applyAlignment="1">
      <alignment horizontal="right" vertical="center" wrapText="1"/>
    </xf>
    <xf numFmtId="38" fontId="11" fillId="2" borderId="3" xfId="1" applyFont="1" applyFill="1" applyBorder="1" applyAlignment="1">
      <alignment horizontal="right" vertical="center" wrapText="1"/>
    </xf>
    <xf numFmtId="38" fontId="11" fillId="2" borderId="4" xfId="1" applyFont="1" applyFill="1" applyBorder="1" applyAlignment="1">
      <alignment horizontal="center" vertical="center" wrapText="1"/>
    </xf>
    <xf numFmtId="38" fontId="11" fillId="2" borderId="4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 wrapText="1"/>
    </xf>
    <xf numFmtId="38" fontId="11" fillId="2" borderId="6" xfId="1" applyFont="1" applyFill="1" applyBorder="1" applyAlignment="1">
      <alignment horizontal="center" vertical="center" wrapText="1"/>
    </xf>
    <xf numFmtId="38" fontId="11" fillId="2" borderId="7" xfId="1" applyFont="1" applyFill="1" applyBorder="1" applyAlignment="1">
      <alignment horizontal="center" vertical="center" wrapText="1"/>
    </xf>
    <xf numFmtId="38" fontId="11" fillId="2" borderId="2" xfId="1" applyFont="1" applyFill="1" applyBorder="1" applyAlignment="1">
      <alignment horizontal="center" vertical="center" wrapText="1"/>
    </xf>
    <xf numFmtId="38" fontId="11" fillId="2" borderId="8" xfId="1" applyFont="1" applyFill="1" applyBorder="1" applyAlignment="1">
      <alignment horizontal="center" vertical="center" wrapText="1"/>
    </xf>
    <xf numFmtId="38" fontId="11" fillId="2" borderId="9" xfId="1" applyFont="1" applyFill="1" applyBorder="1" applyAlignment="1">
      <alignment horizontal="left" vertical="center" wrapText="1"/>
    </xf>
    <xf numFmtId="38" fontId="11" fillId="2" borderId="10" xfId="1" applyFont="1" applyFill="1" applyBorder="1" applyAlignment="1">
      <alignment horizontal="left" vertical="center" wrapText="1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4</xdr:row>
      <xdr:rowOff>14654</xdr:rowOff>
    </xdr:from>
    <xdr:to>
      <xdr:col>1</xdr:col>
      <xdr:colOff>410308</xdr:colOff>
      <xdr:row>5</xdr:row>
      <xdr:rowOff>249114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81" y="1386254"/>
          <a:ext cx="816952" cy="4821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view="pageBreakPreview" zoomScaleNormal="100" zoomScaleSheetLayoutView="100" workbookViewId="0">
      <pane xSplit="1" ySplit="6" topLeftCell="B7" activePane="bottomRight" state="frozen"/>
      <selection activeCell="H6" sqref="H6"/>
      <selection pane="topRight" activeCell="H6" sqref="H6"/>
      <selection pane="bottomLeft" activeCell="H6" sqref="H6"/>
      <selection pane="bottomRight" sqref="A1:XFD2"/>
    </sheetView>
  </sheetViews>
  <sheetFormatPr defaultColWidth="3.375" defaultRowHeight="13.5"/>
  <cols>
    <col min="1" max="14" width="5.625" style="1" customWidth="1"/>
    <col min="16" max="17" width="3.75" bestFit="1" customWidth="1"/>
  </cols>
  <sheetData>
    <row r="1" spans="1:50" s="2" customFormat="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50" s="2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50" s="2" customFormat="1" ht="20.100000000000001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50" s="4" customFormat="1" ht="20.100000000000001" customHeight="1">
      <c r="A4" s="21"/>
      <c r="B4" s="21"/>
      <c r="C4" s="3"/>
      <c r="D4" s="3"/>
      <c r="E4" s="3"/>
      <c r="F4" s="3"/>
      <c r="G4" s="3"/>
      <c r="H4" s="3"/>
      <c r="I4" s="3"/>
      <c r="J4" s="3"/>
      <c r="K4" s="22" t="s">
        <v>2</v>
      </c>
      <c r="L4" s="22"/>
      <c r="M4" s="22"/>
      <c r="N4" s="22"/>
    </row>
    <row r="5" spans="1:50" s="5" customFormat="1" ht="20.100000000000001" customHeight="1">
      <c r="A5" s="23" t="s">
        <v>3</v>
      </c>
      <c r="B5" s="24"/>
      <c r="C5" s="25" t="s">
        <v>4</v>
      </c>
      <c r="D5" s="27" t="s">
        <v>5</v>
      </c>
      <c r="E5" s="28"/>
      <c r="F5" s="28"/>
      <c r="G5" s="29"/>
      <c r="H5" s="30" t="s">
        <v>6</v>
      </c>
      <c r="I5" s="31"/>
      <c r="J5" s="31"/>
      <c r="K5" s="31"/>
      <c r="L5" s="31"/>
      <c r="M5" s="31"/>
      <c r="N5" s="25" t="s">
        <v>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5" customFormat="1" ht="20.100000000000001" customHeight="1">
      <c r="A6" s="32" t="s">
        <v>8</v>
      </c>
      <c r="B6" s="33"/>
      <c r="C6" s="26"/>
      <c r="D6" s="8" t="s">
        <v>9</v>
      </c>
      <c r="E6" s="8" t="s">
        <v>10</v>
      </c>
      <c r="F6" s="8" t="s">
        <v>11</v>
      </c>
      <c r="G6" s="8" t="s">
        <v>12</v>
      </c>
      <c r="H6" s="8" t="s">
        <v>9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20.100000000000001" customHeight="1">
      <c r="A7" s="17" t="s">
        <v>18</v>
      </c>
      <c r="B7" s="18"/>
      <c r="C7" s="9">
        <f>SUM(D7+H7+N7)</f>
        <v>14</v>
      </c>
      <c r="D7" s="9">
        <f>SUM(E7:G7)</f>
        <v>13</v>
      </c>
      <c r="E7" s="9">
        <v>13</v>
      </c>
      <c r="F7" s="9"/>
      <c r="G7" s="9"/>
      <c r="H7" s="9">
        <f>SUM(I7:M7)</f>
        <v>1</v>
      </c>
      <c r="I7" s="9"/>
      <c r="J7" s="9">
        <v>1</v>
      </c>
      <c r="K7" s="9"/>
      <c r="L7" s="9"/>
      <c r="M7" s="9"/>
      <c r="N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50" s="5" customFormat="1" ht="20.100000000000001" customHeight="1">
      <c r="A8" s="17" t="s">
        <v>19</v>
      </c>
      <c r="B8" s="18"/>
      <c r="C8" s="9">
        <f t="shared" ref="C8:C13" si="0">SUM(D8+H8+N8)</f>
        <v>4</v>
      </c>
      <c r="D8" s="9">
        <f t="shared" ref="D8:D13" si="1">SUM(E8:G8)</f>
        <v>3</v>
      </c>
      <c r="E8" s="9">
        <v>3</v>
      </c>
      <c r="F8" s="9"/>
      <c r="G8" s="9"/>
      <c r="H8" s="9">
        <f t="shared" ref="H8:H13" si="2">SUM(I8:M8)</f>
        <v>1</v>
      </c>
      <c r="I8" s="9"/>
      <c r="J8" s="9">
        <v>1</v>
      </c>
      <c r="K8" s="9"/>
      <c r="L8" s="9"/>
      <c r="M8" s="9"/>
      <c r="N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50" s="6" customFormat="1" ht="20.100000000000001" customHeight="1">
      <c r="A9" s="17" t="s">
        <v>20</v>
      </c>
      <c r="B9" s="18"/>
      <c r="C9" s="9">
        <f t="shared" si="0"/>
        <v>15</v>
      </c>
      <c r="D9" s="9">
        <f t="shared" si="1"/>
        <v>13</v>
      </c>
      <c r="E9" s="9">
        <v>11</v>
      </c>
      <c r="F9" s="9">
        <v>2</v>
      </c>
      <c r="G9" s="9"/>
      <c r="H9" s="9">
        <f t="shared" si="2"/>
        <v>2</v>
      </c>
      <c r="I9" s="9">
        <v>1</v>
      </c>
      <c r="J9" s="9">
        <v>1</v>
      </c>
      <c r="K9" s="9"/>
      <c r="L9" s="9"/>
      <c r="M9" s="9"/>
      <c r="N9" s="10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50" s="5" customFormat="1" ht="20.100000000000001" customHeight="1">
      <c r="A10" s="17" t="s">
        <v>21</v>
      </c>
      <c r="B10" s="18"/>
      <c r="C10" s="9">
        <f t="shared" si="0"/>
        <v>6</v>
      </c>
      <c r="D10" s="9">
        <f t="shared" si="1"/>
        <v>6</v>
      </c>
      <c r="E10" s="9">
        <v>5</v>
      </c>
      <c r="F10" s="9">
        <v>1</v>
      </c>
      <c r="G10" s="9"/>
      <c r="H10" s="9">
        <v>0</v>
      </c>
      <c r="I10" s="9"/>
      <c r="J10" s="9"/>
      <c r="K10" s="9"/>
      <c r="L10" s="9"/>
      <c r="M10" s="9"/>
      <c r="N10" s="1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50" s="5" customFormat="1" ht="20.100000000000001" customHeight="1">
      <c r="A11" s="17" t="s">
        <v>22</v>
      </c>
      <c r="B11" s="18"/>
      <c r="C11" s="9">
        <f t="shared" si="0"/>
        <v>9</v>
      </c>
      <c r="D11" s="9">
        <f t="shared" si="1"/>
        <v>9</v>
      </c>
      <c r="E11" s="9">
        <v>9</v>
      </c>
      <c r="F11" s="9"/>
      <c r="G11" s="9"/>
      <c r="H11" s="9">
        <v>0</v>
      </c>
      <c r="I11" s="9"/>
      <c r="J11" s="9"/>
      <c r="K11" s="9"/>
      <c r="L11" s="9"/>
      <c r="M11" s="9"/>
      <c r="N11" s="1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50" s="5" customFormat="1" ht="20.100000000000001" customHeight="1">
      <c r="A12" s="17" t="s">
        <v>23</v>
      </c>
      <c r="B12" s="18"/>
      <c r="C12" s="9">
        <f t="shared" si="0"/>
        <v>3</v>
      </c>
      <c r="D12" s="9">
        <f t="shared" si="1"/>
        <v>3</v>
      </c>
      <c r="E12" s="9">
        <v>3</v>
      </c>
      <c r="F12" s="9"/>
      <c r="G12" s="9"/>
      <c r="H12" s="9">
        <v>0</v>
      </c>
      <c r="I12" s="9"/>
      <c r="J12" s="9"/>
      <c r="K12" s="9"/>
      <c r="L12" s="9"/>
      <c r="M12" s="9"/>
      <c r="N12" s="1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50" s="5" customFormat="1" ht="20.100000000000001" customHeight="1">
      <c r="A13" s="17" t="s">
        <v>24</v>
      </c>
      <c r="B13" s="18"/>
      <c r="C13" s="9">
        <f t="shared" si="0"/>
        <v>11</v>
      </c>
      <c r="D13" s="9">
        <f t="shared" si="1"/>
        <v>9</v>
      </c>
      <c r="E13" s="9">
        <v>7</v>
      </c>
      <c r="F13" s="9">
        <v>2</v>
      </c>
      <c r="G13" s="9"/>
      <c r="H13" s="9">
        <f t="shared" si="2"/>
        <v>2</v>
      </c>
      <c r="I13" s="9"/>
      <c r="J13" s="9">
        <v>1</v>
      </c>
      <c r="K13" s="9"/>
      <c r="L13" s="9"/>
      <c r="M13" s="9">
        <v>1</v>
      </c>
      <c r="N13" s="1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50" s="5" customFormat="1" ht="20.100000000000001" customHeight="1">
      <c r="A14" s="19" t="s">
        <v>25</v>
      </c>
      <c r="B14" s="11" t="s">
        <v>26</v>
      </c>
      <c r="C14" s="9">
        <f>SUM(C7:C13)</f>
        <v>62</v>
      </c>
      <c r="D14" s="9">
        <f t="shared" ref="D14:M14" si="3">SUM(D7:D13)</f>
        <v>56</v>
      </c>
      <c r="E14" s="9">
        <f t="shared" si="3"/>
        <v>51</v>
      </c>
      <c r="F14" s="9">
        <f t="shared" si="3"/>
        <v>5</v>
      </c>
      <c r="G14" s="9"/>
      <c r="H14" s="9">
        <f t="shared" si="3"/>
        <v>6</v>
      </c>
      <c r="I14" s="9">
        <f t="shared" si="3"/>
        <v>1</v>
      </c>
      <c r="J14" s="9">
        <f t="shared" si="3"/>
        <v>4</v>
      </c>
      <c r="K14" s="9"/>
      <c r="L14" s="9"/>
      <c r="M14" s="9">
        <f t="shared" si="3"/>
        <v>1</v>
      </c>
      <c r="N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50" s="5" customFormat="1" ht="20.100000000000001" customHeight="1">
      <c r="A15" s="19"/>
      <c r="B15" s="11" t="s">
        <v>27</v>
      </c>
      <c r="C15" s="9">
        <f>C14-C16</f>
        <v>52</v>
      </c>
      <c r="D15" s="9">
        <f t="shared" ref="D15:J15" si="4">D14-D16</f>
        <v>47</v>
      </c>
      <c r="E15" s="9">
        <f t="shared" si="4"/>
        <v>44</v>
      </c>
      <c r="F15" s="9">
        <f t="shared" si="4"/>
        <v>3</v>
      </c>
      <c r="G15" s="9"/>
      <c r="H15" s="9">
        <f t="shared" si="4"/>
        <v>6</v>
      </c>
      <c r="I15" s="9">
        <f t="shared" si="4"/>
        <v>1</v>
      </c>
      <c r="J15" s="9">
        <f t="shared" si="4"/>
        <v>4</v>
      </c>
      <c r="K15" s="9"/>
      <c r="L15" s="9"/>
      <c r="M15" s="9"/>
      <c r="N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50" s="7" customFormat="1" ht="20.100000000000001" customHeight="1">
      <c r="A16" s="19"/>
      <c r="B16" s="12" t="s">
        <v>28</v>
      </c>
      <c r="C16" s="9">
        <v>10</v>
      </c>
      <c r="D16" s="9">
        <f t="shared" ref="D16" si="5">SUM(E16:G16)</f>
        <v>9</v>
      </c>
      <c r="E16" s="9">
        <v>7</v>
      </c>
      <c r="F16" s="9">
        <v>2</v>
      </c>
      <c r="G16" s="9"/>
      <c r="H16" s="9">
        <v>0</v>
      </c>
      <c r="I16" s="9"/>
      <c r="J16" s="9"/>
      <c r="K16" s="9"/>
      <c r="L16" s="9"/>
      <c r="M16" s="9">
        <v>1</v>
      </c>
      <c r="N16" s="10"/>
    </row>
    <row r="17" spans="1:29" s="6" customFormat="1" ht="20.100000000000001" customHeight="1">
      <c r="A17" s="13" t="s">
        <v>29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</sheetData>
  <mergeCells count="17">
    <mergeCell ref="A11:B11"/>
    <mergeCell ref="A13:B13"/>
    <mergeCell ref="A14:A16"/>
    <mergeCell ref="A12:B12"/>
    <mergeCell ref="A3:N3"/>
    <mergeCell ref="A4:B4"/>
    <mergeCell ref="K4:N4"/>
    <mergeCell ref="A5:B5"/>
    <mergeCell ref="C5:C6"/>
    <mergeCell ref="D5:G5"/>
    <mergeCell ref="H5:M5"/>
    <mergeCell ref="N5:N6"/>
    <mergeCell ref="A6:B6"/>
    <mergeCell ref="A7:B7"/>
    <mergeCell ref="A8:B8"/>
    <mergeCell ref="A9:B9"/>
    <mergeCell ref="A10:B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事業者の概要（ｱ)</vt:lpstr>
      <vt:lpstr>'事業者の概要（ｱ)'!Print_Area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2020-02-26T04:43:15Z</dcterms:created>
  <dcterms:modified xsi:type="dcterms:W3CDTF">2020-03-09T12:12:53Z</dcterms:modified>
</cp:coreProperties>
</file>