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0" windowWidth="8235" windowHeight="9000" activeTab="0"/>
  </bookViews>
  <sheets>
    <sheet name="●提出用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<sst xmlns="http://schemas.openxmlformats.org/spreadsheetml/2006/main" count="52" uniqueCount="20">
  <si>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年度</t>
  </si>
  <si>
    <t>種　　別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</si>
  <si>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</si>
  <si>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</si>
  <si>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</si>
  <si>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</si>
  <si>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</si>
  <si>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</si>
  <si>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</si>
  <si>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合　　計</t>
  </si>
  <si>
    <t>系統又は車両数</t>
  </si>
  <si>
    <t>金　額</t>
  </si>
  <si>
    <t>合計</t>
  </si>
  <si>
    <t>車両減価償却費</t>
  </si>
  <si>
    <t>地域間幹線系統確保維持費</t>
  </si>
  <si>
    <t>（単位：千円）</t>
  </si>
  <si>
    <t>※地域公共交通確保維持改善事業の概要は以下URLを参照してください。</t>
  </si>
  <si>
    <t>http://www.mlit.go.jp/sogoseisaku/transport/sosei_transport_tk_000041.html　（国土交通省HP）</t>
  </si>
  <si>
    <t>〔４〕　バスに対する補助制度</t>
  </si>
  <si>
    <t>　(１)　地域公共交通確保維持改善事業費国庫補助金交付額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</si>
</sst>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46" fillId="0" borderId="11" xfId="0" applyFont="1" applyBorder="1" applyAlignment="1">
      <alignment horizontal="distributed" vertical="center"/>
    </xf>
    <xf numFmtId="0" fontId="47" fillId="0" borderId="11" xfId="0" applyFont="1" applyBorder="1" applyAlignment="1">
      <alignment vertical="center"/>
    </xf>
    <xf numFmtId="38" fontId="47" fillId="0" borderId="11" xfId="48" applyFont="1" applyBorder="1" applyAlignment="1">
      <alignment vertical="center"/>
    </xf>
    <xf numFmtId="0" fontId="47" fillId="0" borderId="12" xfId="0" applyFont="1" applyBorder="1" applyAlignment="1">
      <alignment horizontal="distributed" vertical="center"/>
    </xf>
    <xf numFmtId="0" fontId="47" fillId="0" borderId="12" xfId="0" applyFont="1" applyBorder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0" borderId="13" xfId="48" applyFont="1" applyBorder="1" applyAlignment="1">
      <alignment vertical="center"/>
    </xf>
    <xf numFmtId="0" fontId="48" fillId="0" borderId="10" xfId="0" applyFont="1" applyBorder="1" applyAlignment="1">
      <alignment horizontal="distributed" vertical="center"/>
    </xf>
    <xf numFmtId="0" fontId="48" fillId="0" borderId="10" xfId="0" applyFont="1" applyBorder="1" applyAlignment="1">
      <alignment vertical="center"/>
    </xf>
    <xf numFmtId="38" fontId="48" fillId="0" borderId="10" xfId="48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9"/>
  <sheetViews>
    <sheetView tabSelected="1" view="pageBreakPreview" zoomScale="96" zoomScaleSheetLayoutView="96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" sqref="D2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9.375" style="1" customWidth="1"/>
    <col min="4" max="4" width="7.50390625" style="1" customWidth="1"/>
    <col min="5" max="5" width="10.50390625" style="1" bestFit="1" customWidth="1"/>
    <col min="6" max="6" width="7.50390625" style="1" customWidth="1"/>
    <col min="7" max="7" width="10.625" style="1" bestFit="1" customWidth="1"/>
    <col min="8" max="8" width="7.50390625" style="1" customWidth="1"/>
    <col min="9" max="9" width="10.625" style="1" bestFit="1" customWidth="1"/>
    <col min="10" max="10" width="7.50390625" style="1" customWidth="1"/>
    <col min="11" max="11" width="10.625" style="1" bestFit="1" customWidth="1"/>
    <col min="12" max="12" width="7.50390625" style="1" customWidth="1"/>
    <col min="13" max="13" width="10.625" style="1" bestFit="1" customWidth="1"/>
    <col min="14" max="14" width="7.50390625" style="1" customWidth="1"/>
    <col min="15" max="15" width="10.625" style="1" bestFit="1" customWidth="1"/>
    <col min="16" max="16" width="7.50390625" style="1" customWidth="1"/>
    <col min="17" max="17" width="10.50390625" style="1" bestFit="1" customWidth="1"/>
    <col min="18" max="18" width="7.50390625" style="1" customWidth="1"/>
    <col min="19" max="19" width="12.625" style="1" bestFit="1" customWidth="1"/>
    <col min="20" max="16384" width="9.00390625" style="1" customWidth="1"/>
  </cols>
  <sheetData>
    <row r="2" spans="2:3" ht="22.5" customHeight="1">
      <c r="B2" s="2" t="s">
        <v>18</v>
      </c>
      <c r="C2" s="4"/>
    </row>
    <row r="3" spans="2:19" ht="25.5" customHeight="1">
      <c r="B3" s="5" t="s">
        <v>19</v>
      </c>
      <c r="C3" s="5"/>
      <c r="S3" s="29" t="s">
        <v>15</v>
      </c>
    </row>
    <row r="4" spans="2:19" s="2" customFormat="1" ht="22.5" customHeight="1">
      <c r="B4" s="36" t="s">
        <v>0</v>
      </c>
      <c r="C4" s="30" t="s">
        <v>1</v>
      </c>
      <c r="D4" s="30" t="s">
        <v>2</v>
      </c>
      <c r="E4" s="30"/>
      <c r="F4" s="30" t="s">
        <v>3</v>
      </c>
      <c r="G4" s="30"/>
      <c r="H4" s="30" t="s">
        <v>4</v>
      </c>
      <c r="I4" s="30"/>
      <c r="J4" s="30" t="s">
        <v>5</v>
      </c>
      <c r="K4" s="30"/>
      <c r="L4" s="30" t="s">
        <v>6</v>
      </c>
      <c r="M4" s="30"/>
      <c r="N4" s="30" t="s">
        <v>7</v>
      </c>
      <c r="O4" s="30"/>
      <c r="P4" s="30" t="s">
        <v>8</v>
      </c>
      <c r="Q4" s="30"/>
      <c r="R4" s="30" t="s">
        <v>9</v>
      </c>
      <c r="S4" s="30"/>
    </row>
    <row r="5" spans="2:19" s="2" customFormat="1" ht="33" customHeight="1" thickBot="1">
      <c r="B5" s="37"/>
      <c r="C5" s="32"/>
      <c r="D5" s="7" t="s">
        <v>10</v>
      </c>
      <c r="E5" s="6" t="s">
        <v>11</v>
      </c>
      <c r="F5" s="7" t="s">
        <v>10</v>
      </c>
      <c r="G5" s="6" t="s">
        <v>11</v>
      </c>
      <c r="H5" s="7" t="s">
        <v>10</v>
      </c>
      <c r="I5" s="6" t="s">
        <v>11</v>
      </c>
      <c r="J5" s="7" t="s">
        <v>10</v>
      </c>
      <c r="K5" s="6" t="s">
        <v>11</v>
      </c>
      <c r="L5" s="7" t="s">
        <v>10</v>
      </c>
      <c r="M5" s="6" t="s">
        <v>11</v>
      </c>
      <c r="N5" s="7" t="s">
        <v>10</v>
      </c>
      <c r="O5" s="6" t="s">
        <v>11</v>
      </c>
      <c r="P5" s="7" t="s">
        <v>10</v>
      </c>
      <c r="Q5" s="6" t="s">
        <v>11</v>
      </c>
      <c r="R5" s="7" t="s">
        <v>10</v>
      </c>
      <c r="S5" s="6" t="s">
        <v>11</v>
      </c>
    </row>
    <row r="6" spans="2:19" ht="23.25" customHeight="1" hidden="1" thickTop="1">
      <c r="B6" s="31">
        <v>24</v>
      </c>
      <c r="C6" s="8" t="s">
        <v>14</v>
      </c>
      <c r="D6" s="9">
        <v>37</v>
      </c>
      <c r="E6" s="10">
        <v>123299</v>
      </c>
      <c r="F6" s="10">
        <v>44</v>
      </c>
      <c r="G6" s="10">
        <v>120735</v>
      </c>
      <c r="H6" s="10">
        <v>41</v>
      </c>
      <c r="I6" s="10">
        <v>116599</v>
      </c>
      <c r="J6" s="10">
        <v>52</v>
      </c>
      <c r="K6" s="10">
        <v>136075</v>
      </c>
      <c r="L6" s="10">
        <v>20</v>
      </c>
      <c r="M6" s="10">
        <v>100522</v>
      </c>
      <c r="N6" s="10">
        <v>39</v>
      </c>
      <c r="O6" s="10">
        <v>92556</v>
      </c>
      <c r="P6" s="10">
        <v>97</v>
      </c>
      <c r="Q6" s="10">
        <v>408436</v>
      </c>
      <c r="R6" s="10">
        <f>D6+F6+H6+J6+L6+N6+P6</f>
        <v>330</v>
      </c>
      <c r="S6" s="10">
        <f aca="true" t="shared" si="0" ref="S6:S11">E6+G6+I6+K6+M6+O6+Q6</f>
        <v>1098222</v>
      </c>
    </row>
    <row r="7" spans="2:19" ht="23.25" customHeight="1" hidden="1">
      <c r="B7" s="30"/>
      <c r="C7" s="11" t="s">
        <v>13</v>
      </c>
      <c r="D7" s="12">
        <v>1</v>
      </c>
      <c r="E7" s="13">
        <v>3843</v>
      </c>
      <c r="F7" s="13">
        <v>9</v>
      </c>
      <c r="G7" s="13">
        <v>26962</v>
      </c>
      <c r="H7" s="13">
        <v>6</v>
      </c>
      <c r="I7" s="13">
        <v>22842</v>
      </c>
      <c r="J7" s="13"/>
      <c r="K7" s="13"/>
      <c r="L7" s="13">
        <v>4</v>
      </c>
      <c r="M7" s="13">
        <v>9301</v>
      </c>
      <c r="N7" s="13">
        <v>5</v>
      </c>
      <c r="O7" s="13">
        <v>33244</v>
      </c>
      <c r="P7" s="13">
        <v>1</v>
      </c>
      <c r="Q7" s="13">
        <v>3983</v>
      </c>
      <c r="R7" s="14">
        <f>D7+F7+H7+J7+L7+N7+P7</f>
        <v>26</v>
      </c>
      <c r="S7" s="14">
        <f t="shared" si="0"/>
        <v>100175</v>
      </c>
    </row>
    <row r="8" spans="2:19" ht="23.25" customHeight="1" hidden="1" thickBot="1">
      <c r="B8" s="32"/>
      <c r="C8" s="15" t="s">
        <v>12</v>
      </c>
      <c r="D8" s="16"/>
      <c r="E8" s="17">
        <f>SUM(E6:E7)</f>
        <v>127142</v>
      </c>
      <c r="F8" s="17"/>
      <c r="G8" s="17">
        <f>SUM(G6:G7)</f>
        <v>147697</v>
      </c>
      <c r="H8" s="17"/>
      <c r="I8" s="17">
        <f>SUM(I6:I7)</f>
        <v>139441</v>
      </c>
      <c r="J8" s="17"/>
      <c r="K8" s="17">
        <f>SUM(K6:K7)</f>
        <v>136075</v>
      </c>
      <c r="L8" s="17"/>
      <c r="M8" s="17">
        <f>SUM(M6:M7)</f>
        <v>109823</v>
      </c>
      <c r="N8" s="17"/>
      <c r="O8" s="17">
        <f>SUM(O6:O7)</f>
        <v>125800</v>
      </c>
      <c r="P8" s="17"/>
      <c r="Q8" s="17">
        <f>SUM(Q6:Q7)</f>
        <v>412419</v>
      </c>
      <c r="R8" s="17"/>
      <c r="S8" s="17">
        <f t="shared" si="0"/>
        <v>1198397</v>
      </c>
    </row>
    <row r="9" spans="2:19" s="3" customFormat="1" ht="23.25" customHeight="1" thickTop="1">
      <c r="B9" s="33">
        <v>25</v>
      </c>
      <c r="C9" s="18" t="s">
        <v>14</v>
      </c>
      <c r="D9" s="19">
        <v>40</v>
      </c>
      <c r="E9" s="20">
        <v>141738</v>
      </c>
      <c r="F9" s="20">
        <v>44</v>
      </c>
      <c r="G9" s="20">
        <v>129299</v>
      </c>
      <c r="H9" s="20">
        <v>42</v>
      </c>
      <c r="I9" s="20">
        <v>121553</v>
      </c>
      <c r="J9" s="20">
        <v>50</v>
      </c>
      <c r="K9" s="20">
        <v>175580</v>
      </c>
      <c r="L9" s="20">
        <v>19</v>
      </c>
      <c r="M9" s="20">
        <v>115684</v>
      </c>
      <c r="N9" s="20">
        <v>35</v>
      </c>
      <c r="O9" s="20">
        <v>116282</v>
      </c>
      <c r="P9" s="20">
        <v>83</v>
      </c>
      <c r="Q9" s="20">
        <v>435046</v>
      </c>
      <c r="R9" s="20">
        <f>D9+F9+H9+J9+L9+N9+P9</f>
        <v>313</v>
      </c>
      <c r="S9" s="20">
        <f t="shared" si="0"/>
        <v>1235182</v>
      </c>
    </row>
    <row r="10" spans="2:19" s="3" customFormat="1" ht="23.25" customHeight="1">
      <c r="B10" s="34"/>
      <c r="C10" s="21" t="s">
        <v>13</v>
      </c>
      <c r="D10" s="22">
        <v>3</v>
      </c>
      <c r="E10" s="23">
        <v>4946</v>
      </c>
      <c r="F10" s="23">
        <v>21</v>
      </c>
      <c r="G10" s="23">
        <v>30589</v>
      </c>
      <c r="H10" s="23">
        <v>18</v>
      </c>
      <c r="I10" s="23">
        <v>29106</v>
      </c>
      <c r="J10" s="23"/>
      <c r="K10" s="23"/>
      <c r="L10" s="23">
        <v>9</v>
      </c>
      <c r="M10" s="23">
        <v>13058</v>
      </c>
      <c r="N10" s="23">
        <v>24</v>
      </c>
      <c r="O10" s="23">
        <v>26579</v>
      </c>
      <c r="P10" s="23">
        <v>2</v>
      </c>
      <c r="Q10" s="23">
        <v>3554</v>
      </c>
      <c r="R10" s="24">
        <f>D10+F10+H10+J10+L10+N10+P10</f>
        <v>77</v>
      </c>
      <c r="S10" s="24">
        <f t="shared" si="0"/>
        <v>107832</v>
      </c>
    </row>
    <row r="11" spans="2:19" s="3" customFormat="1" ht="23.25" customHeight="1" thickBot="1">
      <c r="B11" s="35"/>
      <c r="C11" s="25" t="s">
        <v>12</v>
      </c>
      <c r="D11" s="26"/>
      <c r="E11" s="27">
        <f>SUM(E9:E10)</f>
        <v>146684</v>
      </c>
      <c r="F11" s="27"/>
      <c r="G11" s="27">
        <f>SUM(G9:G10)</f>
        <v>159888</v>
      </c>
      <c r="H11" s="27"/>
      <c r="I11" s="27">
        <f>SUM(I9:I10)</f>
        <v>150659</v>
      </c>
      <c r="J11" s="27"/>
      <c r="K11" s="27">
        <f>SUM(K9:K10)</f>
        <v>175580</v>
      </c>
      <c r="L11" s="27"/>
      <c r="M11" s="27">
        <f>SUM(M9:M10)</f>
        <v>128742</v>
      </c>
      <c r="N11" s="27"/>
      <c r="O11" s="27">
        <f>SUM(O9:O10)</f>
        <v>142861</v>
      </c>
      <c r="P11" s="27"/>
      <c r="Q11" s="27">
        <f>SUM(Q9:Q10)</f>
        <v>438600</v>
      </c>
      <c r="R11" s="27"/>
      <c r="S11" s="27">
        <f t="shared" si="0"/>
        <v>1343014</v>
      </c>
    </row>
    <row r="12" spans="2:19" ht="23.25" customHeight="1" thickTop="1">
      <c r="B12" s="31">
        <v>26</v>
      </c>
      <c r="C12" s="8" t="s">
        <v>14</v>
      </c>
      <c r="D12" s="9">
        <v>40</v>
      </c>
      <c r="E12" s="10">
        <v>128327</v>
      </c>
      <c r="F12" s="10">
        <v>44</v>
      </c>
      <c r="G12" s="10">
        <v>132710</v>
      </c>
      <c r="H12" s="10">
        <v>42</v>
      </c>
      <c r="I12" s="10">
        <v>119422</v>
      </c>
      <c r="J12" s="10">
        <v>47</v>
      </c>
      <c r="K12" s="10">
        <v>155160</v>
      </c>
      <c r="L12" s="10">
        <v>19</v>
      </c>
      <c r="M12" s="10">
        <v>111310</v>
      </c>
      <c r="N12" s="10">
        <v>34</v>
      </c>
      <c r="O12" s="10">
        <v>119430</v>
      </c>
      <c r="P12" s="10">
        <v>82</v>
      </c>
      <c r="Q12" s="10">
        <v>465841</v>
      </c>
      <c r="R12" s="10">
        <f>D12+F12+H12+J12+L12+N12+P12</f>
        <v>308</v>
      </c>
      <c r="S12" s="10">
        <f>E12+G12+I12+K12+M12+O12+Q12</f>
        <v>1232200</v>
      </c>
    </row>
    <row r="13" spans="2:19" ht="23.25" customHeight="1">
      <c r="B13" s="30"/>
      <c r="C13" s="11" t="s">
        <v>13</v>
      </c>
      <c r="D13" s="12">
        <v>4</v>
      </c>
      <c r="E13" s="13">
        <v>5788</v>
      </c>
      <c r="F13" s="13">
        <v>30</v>
      </c>
      <c r="G13" s="13">
        <v>35354</v>
      </c>
      <c r="H13" s="13">
        <v>22</v>
      </c>
      <c r="I13" s="13">
        <v>30372</v>
      </c>
      <c r="J13" s="13"/>
      <c r="K13" s="13"/>
      <c r="L13" s="13">
        <v>12</v>
      </c>
      <c r="M13" s="13">
        <v>16677</v>
      </c>
      <c r="N13" s="13">
        <v>29</v>
      </c>
      <c r="O13" s="13">
        <v>33002</v>
      </c>
      <c r="P13" s="13">
        <v>3</v>
      </c>
      <c r="Q13" s="13">
        <v>2476</v>
      </c>
      <c r="R13" s="14">
        <f>D13+F13+H13+J13+L13+N13+P13</f>
        <v>100</v>
      </c>
      <c r="S13" s="14">
        <f>E13+G13+I13+K13+M13+O13+Q13</f>
        <v>123669</v>
      </c>
    </row>
    <row r="14" spans="2:19" ht="23.25" customHeight="1" thickBot="1">
      <c r="B14" s="32"/>
      <c r="C14" s="15" t="s">
        <v>12</v>
      </c>
      <c r="D14" s="16"/>
      <c r="E14" s="17">
        <f>SUM(E12:E13)</f>
        <v>134115</v>
      </c>
      <c r="F14" s="17"/>
      <c r="G14" s="17">
        <f>SUM(G12:G13)</f>
        <v>168064</v>
      </c>
      <c r="H14" s="17"/>
      <c r="I14" s="17">
        <f>SUM(I12:I13)</f>
        <v>149794</v>
      </c>
      <c r="J14" s="17"/>
      <c r="K14" s="17">
        <f>SUM(K12:K13)</f>
        <v>155160</v>
      </c>
      <c r="L14" s="17"/>
      <c r="M14" s="17">
        <f>SUM(M12:M13)</f>
        <v>127987</v>
      </c>
      <c r="N14" s="17"/>
      <c r="O14" s="17">
        <f>SUM(O12:O13)</f>
        <v>152432</v>
      </c>
      <c r="P14" s="17"/>
      <c r="Q14" s="17">
        <f>SUM(Q12:Q13)</f>
        <v>468317</v>
      </c>
      <c r="R14" s="17"/>
      <c r="S14" s="17">
        <f aca="true" t="shared" si="1" ref="S14:S26">E14+G14+I14+K14+M14+O14+Q14</f>
        <v>1355869</v>
      </c>
    </row>
    <row r="15" spans="2:19" ht="23.25" customHeight="1" thickTop="1">
      <c r="B15" s="31">
        <v>27</v>
      </c>
      <c r="C15" s="8" t="s">
        <v>14</v>
      </c>
      <c r="D15" s="9">
        <v>40</v>
      </c>
      <c r="E15" s="10">
        <v>138426</v>
      </c>
      <c r="F15" s="10">
        <v>43</v>
      </c>
      <c r="G15" s="10">
        <v>143592</v>
      </c>
      <c r="H15" s="10">
        <v>40</v>
      </c>
      <c r="I15" s="10">
        <v>126592</v>
      </c>
      <c r="J15" s="10">
        <v>45</v>
      </c>
      <c r="K15" s="10">
        <v>137666</v>
      </c>
      <c r="L15" s="10">
        <v>18</v>
      </c>
      <c r="M15" s="10">
        <v>90869</v>
      </c>
      <c r="N15" s="10">
        <v>35</v>
      </c>
      <c r="O15" s="10">
        <v>140875</v>
      </c>
      <c r="P15" s="10">
        <v>82</v>
      </c>
      <c r="Q15" s="10">
        <v>460777</v>
      </c>
      <c r="R15" s="10">
        <f>D15+F15+H15+J15+L15+N15+P15</f>
        <v>303</v>
      </c>
      <c r="S15" s="10">
        <f t="shared" si="1"/>
        <v>1238797</v>
      </c>
    </row>
    <row r="16" spans="2:19" ht="23.25" customHeight="1">
      <c r="B16" s="30"/>
      <c r="C16" s="11" t="s">
        <v>13</v>
      </c>
      <c r="D16" s="12">
        <v>5</v>
      </c>
      <c r="E16" s="13">
        <v>6832</v>
      </c>
      <c r="F16" s="13">
        <v>38</v>
      </c>
      <c r="G16" s="13">
        <v>44696</v>
      </c>
      <c r="H16" s="13">
        <v>23</v>
      </c>
      <c r="I16" s="13">
        <v>28405</v>
      </c>
      <c r="J16" s="13"/>
      <c r="K16" s="13"/>
      <c r="L16" s="13">
        <v>13</v>
      </c>
      <c r="M16" s="13">
        <v>18011</v>
      </c>
      <c r="N16" s="13">
        <v>28</v>
      </c>
      <c r="O16" s="13">
        <v>41942</v>
      </c>
      <c r="P16" s="13">
        <v>2</v>
      </c>
      <c r="Q16" s="13">
        <v>3564</v>
      </c>
      <c r="R16" s="14">
        <f>D16+F16+H16+J16+L16+N16+P16</f>
        <v>109</v>
      </c>
      <c r="S16" s="14">
        <f t="shared" si="1"/>
        <v>143450</v>
      </c>
    </row>
    <row r="17" spans="2:19" ht="23.25" customHeight="1" thickBot="1">
      <c r="B17" s="32"/>
      <c r="C17" s="15" t="s">
        <v>12</v>
      </c>
      <c r="D17" s="16"/>
      <c r="E17" s="17">
        <f>SUM(E15:E16)</f>
        <v>145258</v>
      </c>
      <c r="F17" s="17"/>
      <c r="G17" s="17">
        <f>SUM(G15:G16)</f>
        <v>188288</v>
      </c>
      <c r="H17" s="17"/>
      <c r="I17" s="17">
        <f>SUM(I15:I16)</f>
        <v>154997</v>
      </c>
      <c r="J17" s="17"/>
      <c r="K17" s="17">
        <f>SUM(K15:K16)</f>
        <v>137666</v>
      </c>
      <c r="L17" s="17"/>
      <c r="M17" s="17">
        <f>SUM(M15:M16)</f>
        <v>108880</v>
      </c>
      <c r="N17" s="17"/>
      <c r="O17" s="17">
        <f>SUM(O15:O16)</f>
        <v>182817</v>
      </c>
      <c r="P17" s="17"/>
      <c r="Q17" s="17">
        <f>SUM(Q15:Q16)</f>
        <v>464341</v>
      </c>
      <c r="R17" s="17"/>
      <c r="S17" s="17">
        <f t="shared" si="1"/>
        <v>1382247</v>
      </c>
    </row>
    <row r="18" spans="2:19" s="4" customFormat="1" ht="23.25" customHeight="1" thickTop="1">
      <c r="B18" s="31">
        <v>28</v>
      </c>
      <c r="C18" s="8" t="s">
        <v>14</v>
      </c>
      <c r="D18" s="9">
        <v>40</v>
      </c>
      <c r="E18" s="10">
        <v>150478</v>
      </c>
      <c r="F18" s="10">
        <v>45</v>
      </c>
      <c r="G18" s="10">
        <v>151468</v>
      </c>
      <c r="H18" s="10">
        <v>40</v>
      </c>
      <c r="I18" s="10">
        <v>151957</v>
      </c>
      <c r="J18" s="10">
        <v>33</v>
      </c>
      <c r="K18" s="10">
        <v>129141</v>
      </c>
      <c r="L18" s="10">
        <v>17</v>
      </c>
      <c r="M18" s="10">
        <v>98168</v>
      </c>
      <c r="N18" s="10">
        <v>32</v>
      </c>
      <c r="O18" s="10">
        <v>155275</v>
      </c>
      <c r="P18" s="10">
        <v>81</v>
      </c>
      <c r="Q18" s="10">
        <v>480827</v>
      </c>
      <c r="R18" s="10">
        <f>D18+F18+H18+J18+L18+N18+P18</f>
        <v>288</v>
      </c>
      <c r="S18" s="10">
        <f t="shared" si="1"/>
        <v>1317314</v>
      </c>
    </row>
    <row r="19" spans="2:19" s="4" customFormat="1" ht="23.25" customHeight="1">
      <c r="B19" s="30"/>
      <c r="C19" s="11" t="s">
        <v>13</v>
      </c>
      <c r="D19" s="12">
        <v>5</v>
      </c>
      <c r="E19" s="13">
        <v>6717</v>
      </c>
      <c r="F19" s="13">
        <v>42</v>
      </c>
      <c r="G19" s="13">
        <v>48976</v>
      </c>
      <c r="H19" s="13">
        <v>28</v>
      </c>
      <c r="I19" s="13">
        <v>23261</v>
      </c>
      <c r="J19" s="13">
        <v>0</v>
      </c>
      <c r="K19" s="13">
        <v>0</v>
      </c>
      <c r="L19" s="13">
        <v>15</v>
      </c>
      <c r="M19" s="13">
        <v>19401</v>
      </c>
      <c r="N19" s="13">
        <v>34</v>
      </c>
      <c r="O19" s="13">
        <v>45133</v>
      </c>
      <c r="P19" s="13">
        <v>4</v>
      </c>
      <c r="Q19" s="13">
        <v>2789</v>
      </c>
      <c r="R19" s="14">
        <f>D19+F19+H19+J19+L19+N19+P19</f>
        <v>128</v>
      </c>
      <c r="S19" s="14">
        <f t="shared" si="1"/>
        <v>146277</v>
      </c>
    </row>
    <row r="20" spans="2:19" s="4" customFormat="1" ht="23.25" customHeight="1" thickBot="1">
      <c r="B20" s="32"/>
      <c r="C20" s="15" t="s">
        <v>12</v>
      </c>
      <c r="D20" s="16"/>
      <c r="E20" s="17">
        <f>SUM(E18:E19)</f>
        <v>157195</v>
      </c>
      <c r="F20" s="17"/>
      <c r="G20" s="17">
        <f>SUM(G18:G19)</f>
        <v>200444</v>
      </c>
      <c r="H20" s="17"/>
      <c r="I20" s="17">
        <f>SUM(I18:I19)</f>
        <v>175218</v>
      </c>
      <c r="J20" s="17"/>
      <c r="K20" s="17">
        <f>SUM(K18:K19)</f>
        <v>129141</v>
      </c>
      <c r="L20" s="17"/>
      <c r="M20" s="17">
        <f>SUM(M18:M19)</f>
        <v>117569</v>
      </c>
      <c r="N20" s="17"/>
      <c r="O20" s="17">
        <f>SUM(O18:O19)</f>
        <v>200408</v>
      </c>
      <c r="P20" s="17"/>
      <c r="Q20" s="17">
        <f>SUM(Q18:Q19)</f>
        <v>483616</v>
      </c>
      <c r="R20" s="17"/>
      <c r="S20" s="17">
        <f t="shared" si="1"/>
        <v>1463591</v>
      </c>
    </row>
    <row r="21" spans="2:19" ht="23.25" customHeight="1" thickTop="1">
      <c r="B21" s="31">
        <v>29</v>
      </c>
      <c r="C21" s="8" t="s">
        <v>14</v>
      </c>
      <c r="D21" s="9">
        <v>41</v>
      </c>
      <c r="E21" s="10">
        <v>141867</v>
      </c>
      <c r="F21" s="10">
        <v>46</v>
      </c>
      <c r="G21" s="10">
        <v>161889</v>
      </c>
      <c r="H21" s="10">
        <v>39</v>
      </c>
      <c r="I21" s="10">
        <v>163446</v>
      </c>
      <c r="J21" s="10">
        <v>36</v>
      </c>
      <c r="K21" s="10">
        <v>122398</v>
      </c>
      <c r="L21" s="10">
        <v>20</v>
      </c>
      <c r="M21" s="10">
        <v>121631</v>
      </c>
      <c r="N21" s="10">
        <v>32</v>
      </c>
      <c r="O21" s="10">
        <v>131560</v>
      </c>
      <c r="P21" s="10">
        <v>82</v>
      </c>
      <c r="Q21" s="10">
        <v>489471</v>
      </c>
      <c r="R21" s="10">
        <f>D21+F21+H21+J21+L21+N21+P21</f>
        <v>296</v>
      </c>
      <c r="S21" s="10">
        <f t="shared" si="1"/>
        <v>1332262</v>
      </c>
    </row>
    <row r="22" spans="2:19" ht="23.25" customHeight="1">
      <c r="B22" s="30"/>
      <c r="C22" s="11" t="s">
        <v>13</v>
      </c>
      <c r="D22" s="12">
        <v>6</v>
      </c>
      <c r="E22" s="13">
        <v>7750</v>
      </c>
      <c r="F22" s="13">
        <v>48</v>
      </c>
      <c r="G22" s="13">
        <v>62588</v>
      </c>
      <c r="H22" s="13">
        <v>26</v>
      </c>
      <c r="I22" s="13">
        <v>30805</v>
      </c>
      <c r="J22" s="13">
        <v>1</v>
      </c>
      <c r="K22" s="13">
        <v>1750</v>
      </c>
      <c r="L22" s="13">
        <v>18</v>
      </c>
      <c r="M22" s="13">
        <v>21307</v>
      </c>
      <c r="N22" s="13">
        <v>33</v>
      </c>
      <c r="O22" s="13">
        <v>51131</v>
      </c>
      <c r="P22" s="13">
        <v>3</v>
      </c>
      <c r="Q22" s="13">
        <v>4956</v>
      </c>
      <c r="R22" s="14">
        <f>D22+F22+H22+J22+L22+N22+P22</f>
        <v>135</v>
      </c>
      <c r="S22" s="14">
        <f t="shared" si="1"/>
        <v>180287</v>
      </c>
    </row>
    <row r="23" spans="2:19" ht="23.25" customHeight="1" thickBot="1">
      <c r="B23" s="32"/>
      <c r="C23" s="15" t="s">
        <v>12</v>
      </c>
      <c r="D23" s="16"/>
      <c r="E23" s="17">
        <f>SUM(E21:E22)</f>
        <v>149617</v>
      </c>
      <c r="F23" s="17"/>
      <c r="G23" s="17">
        <f>SUM(G21:G22)</f>
        <v>224477</v>
      </c>
      <c r="H23" s="17"/>
      <c r="I23" s="17">
        <f>SUM(I21:I22)</f>
        <v>194251</v>
      </c>
      <c r="J23" s="17"/>
      <c r="K23" s="17">
        <f>SUM(K21:K22)</f>
        <v>124148</v>
      </c>
      <c r="L23" s="17"/>
      <c r="M23" s="17">
        <f>SUM(M21:M22)</f>
        <v>142938</v>
      </c>
      <c r="N23" s="17"/>
      <c r="O23" s="17">
        <f>SUM(O21:O22)</f>
        <v>182691</v>
      </c>
      <c r="P23" s="17"/>
      <c r="Q23" s="17">
        <f>SUM(Q21:Q22)</f>
        <v>494427</v>
      </c>
      <c r="R23" s="17"/>
      <c r="S23" s="17">
        <f t="shared" si="1"/>
        <v>1512549</v>
      </c>
    </row>
    <row r="24" spans="2:19" ht="23.25" customHeight="1" thickTop="1">
      <c r="B24" s="31">
        <v>30</v>
      </c>
      <c r="C24" s="8" t="s">
        <v>14</v>
      </c>
      <c r="D24" s="9">
        <v>42</v>
      </c>
      <c r="E24" s="10">
        <v>133989</v>
      </c>
      <c r="F24" s="10">
        <v>47</v>
      </c>
      <c r="G24" s="10">
        <v>154820</v>
      </c>
      <c r="H24" s="10">
        <v>38</v>
      </c>
      <c r="I24" s="10">
        <v>173585</v>
      </c>
      <c r="J24" s="10">
        <v>36</v>
      </c>
      <c r="K24" s="10">
        <v>176654</v>
      </c>
      <c r="L24" s="10">
        <v>19</v>
      </c>
      <c r="M24" s="10">
        <v>112035</v>
      </c>
      <c r="N24" s="10">
        <v>32</v>
      </c>
      <c r="O24" s="10">
        <v>147151</v>
      </c>
      <c r="P24" s="10">
        <v>77</v>
      </c>
      <c r="Q24" s="10">
        <v>492785</v>
      </c>
      <c r="R24" s="10">
        <f>D24+F24+H24+J24+L24+N24+P24</f>
        <v>291</v>
      </c>
      <c r="S24" s="10">
        <f t="shared" si="1"/>
        <v>1391019</v>
      </c>
    </row>
    <row r="25" spans="2:19" ht="23.25" customHeight="1">
      <c r="B25" s="30"/>
      <c r="C25" s="11" t="s">
        <v>13</v>
      </c>
      <c r="D25" s="12">
        <v>6</v>
      </c>
      <c r="E25" s="13">
        <v>7400</v>
      </c>
      <c r="F25" s="13">
        <v>55</v>
      </c>
      <c r="G25" s="13">
        <v>71367</v>
      </c>
      <c r="H25" s="13">
        <v>25</v>
      </c>
      <c r="I25" s="13">
        <v>30333</v>
      </c>
      <c r="J25" s="13">
        <v>2</v>
      </c>
      <c r="K25" s="13">
        <v>4866</v>
      </c>
      <c r="L25" s="13">
        <v>18</v>
      </c>
      <c r="M25" s="13">
        <v>21803</v>
      </c>
      <c r="N25" s="13">
        <v>34</v>
      </c>
      <c r="O25" s="13">
        <v>40356</v>
      </c>
      <c r="P25" s="13">
        <v>3</v>
      </c>
      <c r="Q25" s="13">
        <v>3263</v>
      </c>
      <c r="R25" s="14">
        <f>D25+F25+H25+J25+L25+N25+P25</f>
        <v>143</v>
      </c>
      <c r="S25" s="14">
        <f t="shared" si="1"/>
        <v>179388</v>
      </c>
    </row>
    <row r="26" spans="2:19" ht="23.25" customHeight="1" thickBot="1">
      <c r="B26" s="32"/>
      <c r="C26" s="15" t="s">
        <v>12</v>
      </c>
      <c r="D26" s="16"/>
      <c r="E26" s="17">
        <f>SUM(E24:E25)</f>
        <v>141389</v>
      </c>
      <c r="F26" s="17"/>
      <c r="G26" s="17">
        <f>SUM(G24:G25)</f>
        <v>226187</v>
      </c>
      <c r="H26" s="17"/>
      <c r="I26" s="17">
        <f>SUM(I24:I25)</f>
        <v>203918</v>
      </c>
      <c r="J26" s="17"/>
      <c r="K26" s="17">
        <f>SUM(K24:K25)</f>
        <v>181520</v>
      </c>
      <c r="L26" s="17"/>
      <c r="M26" s="17">
        <f>SUM(M24:M25)</f>
        <v>133838</v>
      </c>
      <c r="N26" s="17"/>
      <c r="O26" s="17">
        <f>SUM(O24:O25)</f>
        <v>187507</v>
      </c>
      <c r="P26" s="17"/>
      <c r="Q26" s="17">
        <f>SUM(Q24:Q25)</f>
        <v>496048</v>
      </c>
      <c r="R26" s="17"/>
      <c r="S26" s="17">
        <f t="shared" si="1"/>
        <v>1570407</v>
      </c>
    </row>
    <row r="27" spans="2:19" ht="14.25" thickTop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2:19" ht="13.5">
      <c r="B28" s="28"/>
      <c r="C28" s="28" t="s">
        <v>16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2:19" ht="13.5">
      <c r="B29" s="28"/>
      <c r="C29" s="28" t="s">
        <v>17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</sheetData>
  <sheetProtection/>
  <mergeCells count="17">
    <mergeCell ref="B18:B20"/>
    <mergeCell ref="B24:B26"/>
    <mergeCell ref="B21:B23"/>
    <mergeCell ref="N4:O4"/>
    <mergeCell ref="P4:Q4"/>
    <mergeCell ref="R4:S4"/>
    <mergeCell ref="B4:B5"/>
    <mergeCell ref="C4:C5"/>
    <mergeCell ref="D4:E4"/>
    <mergeCell ref="F4:G4"/>
    <mergeCell ref="L4:M4"/>
    <mergeCell ref="J4:K4"/>
    <mergeCell ref="B6:B8"/>
    <mergeCell ref="B9:B11"/>
    <mergeCell ref="B12:B14"/>
    <mergeCell ref="B15:B17"/>
    <mergeCell ref="H4:I4"/>
  </mergeCells>
  <printOptions/>
  <pageMargins left="0.5905511811023623" right="0.3937007874015748" top="0.7874015748031497" bottom="0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sakamoto-m63rp</dc:creator>
  <cp:keywords/>
  <dc:description/>
  <cp:lastModifiedBy>なし</cp:lastModifiedBy>
  <cp:lastPrinted>2020-03-11T02:12:52Z</cp:lastPrinted>
  <dcterms:created xsi:type="dcterms:W3CDTF">2003-10-22T05:23:17Z</dcterms:created>
  <dcterms:modified xsi:type="dcterms:W3CDTF">2020-03-11T02:12:55Z</dcterms:modified>
  <cp:category/>
  <cp:version/>
  <cp:contentType/>
  <cp:contentStatus/>
</cp:coreProperties>
</file>