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105" sheetId="3" r:id="rId1"/>
    <sheet name="Sheet1" sheetId="1" r:id="rId2"/>
  </sheets>
  <definedNames>
    <definedName name="_xlnm.Print_Area" localSheetId="0">'P105'!$A$1:$AL$33</definedName>
  </definedNames>
  <calcPr calcId="152511"/>
</workbook>
</file>

<file path=xl/calcChain.xml><?xml version="1.0" encoding="utf-8"?>
<calcChain xmlns="http://schemas.openxmlformats.org/spreadsheetml/2006/main">
  <c r="Y26" i="3" l="1"/>
  <c r="AK26" i="3" s="1"/>
  <c r="AG26" i="3"/>
  <c r="AI26" i="3"/>
  <c r="U26" i="3"/>
  <c r="U30" i="3" l="1"/>
  <c r="M30" i="3"/>
  <c r="E30" i="3"/>
  <c r="AK29" i="3"/>
  <c r="AI29" i="3"/>
  <c r="AG29" i="3"/>
  <c r="AE29" i="3"/>
  <c r="AC29" i="3"/>
  <c r="AA29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AL28" i="3" s="1"/>
  <c r="M28" i="3"/>
  <c r="AK28" i="3" s="1"/>
  <c r="L28" i="3"/>
  <c r="AJ28" i="3" s="1"/>
  <c r="K28" i="3"/>
  <c r="AI28" i="3" s="1"/>
  <c r="J28" i="3"/>
  <c r="AH28" i="3" s="1"/>
  <c r="I28" i="3"/>
  <c r="AG28" i="3" s="1"/>
  <c r="H28" i="3"/>
  <c r="AF28" i="3" s="1"/>
  <c r="G28" i="3"/>
  <c r="AE28" i="3" s="1"/>
  <c r="F28" i="3"/>
  <c r="AD28" i="3" s="1"/>
  <c r="E28" i="3"/>
  <c r="AC28" i="3" s="1"/>
  <c r="D28" i="3"/>
  <c r="AB28" i="3" s="1"/>
  <c r="C28" i="3"/>
  <c r="AA28" i="3" s="1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AL27" i="3" s="1"/>
  <c r="M27" i="3"/>
  <c r="AK27" i="3" s="1"/>
  <c r="L27" i="3"/>
  <c r="AJ27" i="3" s="1"/>
  <c r="K27" i="3"/>
  <c r="AI27" i="3" s="1"/>
  <c r="J27" i="3"/>
  <c r="AH27" i="3" s="1"/>
  <c r="I27" i="3"/>
  <c r="AG27" i="3" s="1"/>
  <c r="H27" i="3"/>
  <c r="AF27" i="3" s="1"/>
  <c r="G27" i="3"/>
  <c r="AE27" i="3" s="1"/>
  <c r="F27" i="3"/>
  <c r="AD27" i="3" s="1"/>
  <c r="E27" i="3"/>
  <c r="AC27" i="3" s="1"/>
  <c r="D27" i="3"/>
  <c r="AB27" i="3" s="1"/>
  <c r="C27" i="3"/>
  <c r="AA27" i="3" s="1"/>
  <c r="Z26" i="3"/>
  <c r="Y30" i="3"/>
  <c r="X26" i="3"/>
  <c r="W26" i="3"/>
  <c r="V26" i="3"/>
  <c r="T26" i="3"/>
  <c r="S26" i="3"/>
  <c r="S30" i="3" s="1"/>
  <c r="R26" i="3"/>
  <c r="Q26" i="3"/>
  <c r="Q30" i="3" s="1"/>
  <c r="P26" i="3"/>
  <c r="O26" i="3"/>
  <c r="O30" i="3" s="1"/>
  <c r="N26" i="3"/>
  <c r="AL26" i="3" s="1"/>
  <c r="M26" i="3"/>
  <c r="AK30" i="3" s="1"/>
  <c r="L26" i="3"/>
  <c r="AJ26" i="3" s="1"/>
  <c r="K26" i="3"/>
  <c r="K30" i="3" s="1"/>
  <c r="J26" i="3"/>
  <c r="AH26" i="3" s="1"/>
  <c r="I26" i="3"/>
  <c r="AG30" i="3" s="1"/>
  <c r="H26" i="3"/>
  <c r="AF26" i="3" s="1"/>
  <c r="G26" i="3"/>
  <c r="G30" i="3" s="1"/>
  <c r="F26" i="3"/>
  <c r="AD26" i="3" s="1"/>
  <c r="E26" i="3"/>
  <c r="AC26" i="3" s="1"/>
  <c r="AC30" i="3" s="1"/>
  <c r="D26" i="3"/>
  <c r="AB26" i="3" s="1"/>
  <c r="C26" i="3"/>
  <c r="C30" i="3" s="1"/>
  <c r="AL25" i="3"/>
  <c r="AK25" i="3"/>
  <c r="AJ25" i="3"/>
  <c r="AI25" i="3"/>
  <c r="AH25" i="3"/>
  <c r="AG25" i="3"/>
  <c r="AF25" i="3"/>
  <c r="AE25" i="3"/>
  <c r="AD25" i="3"/>
  <c r="AC25" i="3"/>
  <c r="AB25" i="3"/>
  <c r="AA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AL15" i="3"/>
  <c r="AK15" i="3"/>
  <c r="AJ15" i="3"/>
  <c r="AI15" i="3"/>
  <c r="AH15" i="3"/>
  <c r="AG15" i="3"/>
  <c r="AF15" i="3"/>
  <c r="AD15" i="3"/>
  <c r="AC15" i="3"/>
  <c r="AB15" i="3"/>
  <c r="AA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AL9" i="3"/>
  <c r="AK9" i="3"/>
  <c r="AJ9" i="3"/>
  <c r="AI9" i="3"/>
  <c r="AH9" i="3"/>
  <c r="AG9" i="3"/>
  <c r="AF9" i="3"/>
  <c r="AE9" i="3"/>
  <c r="AD9" i="3"/>
  <c r="AC9" i="3"/>
  <c r="AB9" i="3"/>
  <c r="AA9" i="3"/>
  <c r="AL8" i="3"/>
  <c r="AK8" i="3"/>
  <c r="AJ8" i="3"/>
  <c r="AI8" i="3"/>
  <c r="AH8" i="3"/>
  <c r="AG8" i="3"/>
  <c r="AF8" i="3"/>
  <c r="AE8" i="3"/>
  <c r="AD8" i="3"/>
  <c r="AC8" i="3"/>
  <c r="AB8" i="3"/>
  <c r="AA8" i="3"/>
  <c r="AL7" i="3"/>
  <c r="AK7" i="3"/>
  <c r="AJ7" i="3"/>
  <c r="AI7" i="3"/>
  <c r="AH7" i="3"/>
  <c r="AG7" i="3"/>
  <c r="AF7" i="3"/>
  <c r="AE7" i="3"/>
  <c r="AD7" i="3"/>
  <c r="AC7" i="3"/>
  <c r="AB7" i="3"/>
  <c r="AA7" i="3"/>
  <c r="AL6" i="3"/>
  <c r="AK6" i="3"/>
  <c r="AJ6" i="3"/>
  <c r="AI6" i="3"/>
  <c r="AH6" i="3"/>
  <c r="AG6" i="3"/>
  <c r="AF6" i="3"/>
  <c r="AE6" i="3"/>
  <c r="AD6" i="3"/>
  <c r="AC6" i="3"/>
  <c r="AB6" i="3"/>
  <c r="AA6" i="3"/>
  <c r="AL5" i="3"/>
  <c r="AK5" i="3"/>
  <c r="AJ5" i="3"/>
  <c r="AI5" i="3"/>
  <c r="AH5" i="3"/>
  <c r="AG5" i="3"/>
  <c r="AF5" i="3"/>
  <c r="AE5" i="3"/>
  <c r="AD5" i="3"/>
  <c r="AC5" i="3"/>
  <c r="AB5" i="3"/>
  <c r="AA5" i="3"/>
  <c r="AI4" i="3"/>
  <c r="AA4" i="3"/>
  <c r="Y4" i="3"/>
  <c r="AK4" i="3" s="1"/>
  <c r="W4" i="3"/>
  <c r="U4" i="3"/>
  <c r="AG4" i="3" s="1"/>
  <c r="S4" i="3"/>
  <c r="AE4" i="3" s="1"/>
  <c r="Q4" i="3"/>
  <c r="AC4" i="3" s="1"/>
  <c r="O4" i="3"/>
  <c r="AA26" i="3" l="1"/>
  <c r="AA30" i="3" s="1"/>
  <c r="AE26" i="3"/>
  <c r="AE30" i="3" s="1"/>
  <c r="AI30" i="3"/>
  <c r="I30" i="3"/>
</calcChain>
</file>

<file path=xl/sharedStrings.xml><?xml version="1.0" encoding="utf-8"?>
<sst xmlns="http://schemas.openxmlformats.org/spreadsheetml/2006/main" count="44" uniqueCount="29">
  <si>
    <t>表－１　管内運転事故件数及び死傷者数　（民鉄）</t>
    <rPh sb="0" eb="1">
      <t>ヒョウ</t>
    </rPh>
    <rPh sb="4" eb="6">
      <t>カンナイ</t>
    </rPh>
    <rPh sb="6" eb="8">
      <t>ウンテン</t>
    </rPh>
    <rPh sb="8" eb="10">
      <t>ジコ</t>
    </rPh>
    <rPh sb="10" eb="12">
      <t>ケンスウ</t>
    </rPh>
    <rPh sb="12" eb="13">
      <t>オヨ</t>
    </rPh>
    <rPh sb="14" eb="16">
      <t>シショウ</t>
    </rPh>
    <rPh sb="16" eb="17">
      <t>シャ</t>
    </rPh>
    <rPh sb="17" eb="18">
      <t>スウ</t>
    </rPh>
    <rPh sb="20" eb="21">
      <t>ミン</t>
    </rPh>
    <rPh sb="21" eb="22">
      <t>テツ</t>
    </rPh>
    <phoneticPr fontId="3"/>
  </si>
  <si>
    <t>（各年度末現在）</t>
    <rPh sb="1" eb="5">
      <t>カクネンドマツ</t>
    </rPh>
    <rPh sb="5" eb="7">
      <t>ゲンザイ</t>
    </rPh>
    <phoneticPr fontId="3"/>
  </si>
  <si>
    <t>鉄・軌道別</t>
    <rPh sb="0" eb="1">
      <t>テツ</t>
    </rPh>
    <rPh sb="2" eb="4">
      <t>キドウ</t>
    </rPh>
    <rPh sb="4" eb="5">
      <t>ベツ</t>
    </rPh>
    <phoneticPr fontId="3"/>
  </si>
  <si>
    <t>鉄　　道</t>
  </si>
  <si>
    <t>軌　　道</t>
  </si>
  <si>
    <t>計</t>
    <rPh sb="0" eb="1">
      <t>ケイ</t>
    </rPh>
    <phoneticPr fontId="3"/>
  </si>
  <si>
    <t>事故種別</t>
    <rPh sb="0" eb="2">
      <t>ジコ</t>
    </rPh>
    <rPh sb="2" eb="4">
      <t>シュベツ</t>
    </rPh>
    <phoneticPr fontId="3"/>
  </si>
  <si>
    <t>年度</t>
    <rPh sb="0" eb="2">
      <t>ネンド</t>
    </rPh>
    <phoneticPr fontId="3"/>
  </si>
  <si>
    <t>列車衝突</t>
  </si>
  <si>
    <t>死　亡</t>
    <phoneticPr fontId="3"/>
  </si>
  <si>
    <t>負　傷</t>
    <phoneticPr fontId="3"/>
  </si>
  <si>
    <t>列車脱線</t>
  </si>
  <si>
    <t>列車火災</t>
  </si>
  <si>
    <t>踏切障害</t>
  </si>
  <si>
    <t>道路障害</t>
  </si>
  <si>
    <t>人身障害</t>
  </si>
  <si>
    <t>そ の 他</t>
    <phoneticPr fontId="3"/>
  </si>
  <si>
    <t>合  計</t>
    <phoneticPr fontId="3"/>
  </si>
  <si>
    <t>列車走行キロ（千ｋｍ）</t>
  </si>
  <si>
    <t>　資料：鉄道部安全指導課</t>
    <rPh sb="1" eb="3">
      <t>シリョウ</t>
    </rPh>
    <rPh sb="4" eb="7">
      <t>テツドウブ</t>
    </rPh>
    <rPh sb="7" eb="9">
      <t>アンゼン</t>
    </rPh>
    <rPh sb="9" eb="12">
      <t>シドウカ</t>
    </rPh>
    <phoneticPr fontId="3"/>
  </si>
  <si>
    <t>　（注）（　）内は有責事故</t>
    <phoneticPr fontId="3"/>
  </si>
  <si>
    <t>件　数</t>
    <phoneticPr fontId="3"/>
  </si>
  <si>
    <t>死　亡</t>
    <phoneticPr fontId="3"/>
  </si>
  <si>
    <t>負　傷</t>
    <phoneticPr fontId="3"/>
  </si>
  <si>
    <t>件　数</t>
    <phoneticPr fontId="3"/>
  </si>
  <si>
    <t>負　傷</t>
    <phoneticPr fontId="3"/>
  </si>
  <si>
    <t>死　亡</t>
    <phoneticPr fontId="3"/>
  </si>
  <si>
    <t>負　傷</t>
    <phoneticPr fontId="3"/>
  </si>
  <si>
    <t>100万キロ当たりの件数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</si>
</sst>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0\)"/>
    <numFmt numFmtId="177" formatCode="#,##0_ "/>
    <numFmt numFmtId="178" formatCode="0.00_ "/>
  </numFmts>
  <fonts count="1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4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/>
    </xf>
    <xf numFmtId="0" fontId="6" fillId="0" borderId="2" xfId="1" applyFont="1" applyFill="1" applyBorder="1" applyAlignment="1">
      <alignment horizontal="centerContinuous" vertical="center"/>
    </xf>
    <xf numFmtId="0" fontId="5" fillId="0" borderId="4" xfId="1" applyFont="1" applyFill="1" applyBorder="1" applyAlignment="1">
      <alignment horizontal="centerContinuous" vertical="center"/>
    </xf>
    <xf numFmtId="0" fontId="4" fillId="0" borderId="5" xfId="1" applyFont="1" applyFill="1" applyBorder="1" applyAlignment="1"/>
    <xf numFmtId="0" fontId="4" fillId="0" borderId="6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Continuous" vertical="center"/>
    </xf>
    <xf numFmtId="0" fontId="6" fillId="0" borderId="8" xfId="1" applyFont="1" applyFill="1" applyBorder="1" applyAlignment="1">
      <alignment horizontal="centerContinuous" vertical="center"/>
    </xf>
    <xf numFmtId="0" fontId="6" fillId="0" borderId="6" xfId="1" applyFont="1" applyFill="1" applyBorder="1" applyAlignment="1">
      <alignment horizontal="centerContinuous" vertical="center"/>
    </xf>
    <xf numFmtId="0" fontId="6" fillId="0" borderId="9" xfId="1" applyFont="1" applyFill="1" applyBorder="1" applyAlignment="1">
      <alignment horizontal="centerContinuous" vertical="center"/>
    </xf>
    <xf numFmtId="0" fontId="6" fillId="0" borderId="10" xfId="1" applyFont="1" applyFill="1" applyBorder="1" applyAlignment="1">
      <alignment horizontal="centerContinuous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horizontal="left" vertical="center"/>
    </xf>
    <xf numFmtId="176" fontId="6" fillId="0" borderId="15" xfId="1" applyNumberFormat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vertical="center"/>
    </xf>
    <xf numFmtId="176" fontId="6" fillId="0" borderId="21" xfId="1" applyNumberFormat="1" applyFont="1" applyFill="1" applyBorder="1" applyAlignment="1">
      <alignment horizontal="left" vertical="center"/>
    </xf>
    <xf numFmtId="176" fontId="6" fillId="0" borderId="22" xfId="1" applyNumberFormat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vertical="center"/>
    </xf>
    <xf numFmtId="176" fontId="6" fillId="0" borderId="23" xfId="1" applyNumberFormat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vertical="center"/>
    </xf>
    <xf numFmtId="176" fontId="5" fillId="0" borderId="27" xfId="1" applyNumberFormat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horizontal="left" vertical="center"/>
    </xf>
    <xf numFmtId="176" fontId="6" fillId="0" borderId="28" xfId="1" applyNumberFormat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vertical="center"/>
    </xf>
    <xf numFmtId="176" fontId="6" fillId="0" borderId="29" xfId="1" applyNumberFormat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center"/>
    </xf>
    <xf numFmtId="176" fontId="5" fillId="0" borderId="33" xfId="1" applyNumberFormat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vertical="center"/>
    </xf>
    <xf numFmtId="176" fontId="6" fillId="0" borderId="33" xfId="1" applyNumberFormat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vertical="center"/>
    </xf>
    <xf numFmtId="176" fontId="7" fillId="0" borderId="33" xfId="1" applyNumberFormat="1" applyFont="1" applyFill="1" applyBorder="1" applyAlignment="1">
      <alignment horizontal="left" vertical="center"/>
    </xf>
    <xf numFmtId="176" fontId="6" fillId="0" borderId="34" xfId="1" applyNumberFormat="1" applyFont="1" applyFill="1" applyBorder="1" applyAlignment="1">
      <alignment horizontal="left" vertical="center"/>
    </xf>
    <xf numFmtId="0" fontId="6" fillId="0" borderId="35" xfId="1" applyFont="1" applyFill="1" applyBorder="1" applyAlignment="1">
      <alignment vertical="center"/>
    </xf>
    <xf numFmtId="176" fontId="6" fillId="0" borderId="35" xfId="1" applyNumberFormat="1" applyFont="1" applyFill="1" applyBorder="1" applyAlignment="1">
      <alignment horizontal="left" vertical="center"/>
    </xf>
    <xf numFmtId="0" fontId="6" fillId="0" borderId="36" xfId="1" applyFont="1" applyFill="1" applyBorder="1" applyAlignment="1">
      <alignment vertical="center"/>
    </xf>
    <xf numFmtId="176" fontId="6" fillId="0" borderId="37" xfId="1" applyNumberFormat="1" applyFont="1" applyFill="1" applyBorder="1" applyAlignment="1">
      <alignment horizontal="left" vertical="center"/>
    </xf>
    <xf numFmtId="0" fontId="6" fillId="0" borderId="38" xfId="1" applyFont="1" applyFill="1" applyBorder="1" applyAlignment="1">
      <alignment vertical="center"/>
    </xf>
    <xf numFmtId="176" fontId="6" fillId="0" borderId="39" xfId="1" applyNumberFormat="1" applyFont="1" applyFill="1" applyBorder="1" applyAlignment="1">
      <alignment horizontal="left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vertical="center"/>
    </xf>
    <xf numFmtId="176" fontId="5" fillId="0" borderId="43" xfId="1" applyNumberFormat="1" applyFont="1" applyFill="1" applyBorder="1" applyAlignment="1">
      <alignment horizontal="left" vertical="center"/>
    </xf>
    <xf numFmtId="176" fontId="5" fillId="0" borderId="44" xfId="1" applyNumberFormat="1" applyFont="1" applyFill="1" applyBorder="1" applyAlignment="1">
      <alignment horizontal="left" vertical="center"/>
    </xf>
    <xf numFmtId="0" fontId="9" fillId="0" borderId="42" xfId="1" applyFont="1" applyFill="1" applyBorder="1" applyAlignment="1">
      <alignment vertical="center"/>
    </xf>
    <xf numFmtId="176" fontId="6" fillId="0" borderId="45" xfId="1" applyNumberFormat="1" applyFont="1" applyFill="1" applyBorder="1" applyAlignment="1">
      <alignment horizontal="left" vertical="center"/>
    </xf>
    <xf numFmtId="0" fontId="9" fillId="0" borderId="44" xfId="1" applyFont="1" applyFill="1" applyBorder="1" applyAlignment="1">
      <alignment vertical="center"/>
    </xf>
    <xf numFmtId="176" fontId="6" fillId="0" borderId="43" xfId="1" applyNumberFormat="1" applyFont="1" applyFill="1" applyBorder="1" applyAlignment="1">
      <alignment horizontal="left" vertical="center"/>
    </xf>
    <xf numFmtId="176" fontId="6" fillId="0" borderId="44" xfId="1" applyNumberFormat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vertical="center"/>
    </xf>
    <xf numFmtId="176" fontId="5" fillId="0" borderId="23" xfId="1" applyNumberFormat="1" applyFont="1" applyFill="1" applyBorder="1" applyAlignment="1">
      <alignment horizontal="left" vertical="center"/>
    </xf>
    <xf numFmtId="0" fontId="9" fillId="0" borderId="20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8" fillId="0" borderId="46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vertical="center"/>
    </xf>
    <xf numFmtId="176" fontId="5" fillId="0" borderId="47" xfId="1" applyNumberFormat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vertical="center"/>
    </xf>
    <xf numFmtId="176" fontId="6" fillId="0" borderId="47" xfId="1" applyNumberFormat="1" applyFont="1" applyFill="1" applyBorder="1" applyAlignment="1">
      <alignment horizontal="left" vertical="center"/>
    </xf>
    <xf numFmtId="0" fontId="9" fillId="0" borderId="33" xfId="1" applyFont="1" applyFill="1" applyBorder="1" applyAlignment="1">
      <alignment vertical="center"/>
    </xf>
    <xf numFmtId="0" fontId="5" fillId="0" borderId="53" xfId="1" applyFont="1" applyFill="1" applyBorder="1" applyAlignment="1">
      <alignment horizontal="centerContinuous" vertical="center"/>
    </xf>
    <xf numFmtId="0" fontId="5" fillId="0" borderId="54" xfId="1" applyFont="1" applyFill="1" applyBorder="1" applyAlignment="1">
      <alignment horizontal="centerContinuous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right" vertical="center"/>
    </xf>
    <xf numFmtId="0" fontId="1" fillId="0" borderId="0" xfId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176" fontId="5" fillId="0" borderId="48" xfId="1" applyNumberFormat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Continuous" vertical="center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left" vertical="center"/>
    </xf>
    <xf numFmtId="0" fontId="5" fillId="0" borderId="62" xfId="1" applyFont="1" applyFill="1" applyBorder="1" applyAlignment="1">
      <alignment vertical="top"/>
    </xf>
    <xf numFmtId="0" fontId="4" fillId="0" borderId="62" xfId="1" applyFont="1" applyBorder="1" applyAlignment="1">
      <alignment vertical="top"/>
    </xf>
    <xf numFmtId="0" fontId="4" fillId="0" borderId="0" xfId="1" applyFont="1" applyAlignment="1">
      <alignment vertical="top"/>
    </xf>
    <xf numFmtId="0" fontId="5" fillId="0" borderId="0" xfId="1" applyFont="1" applyFill="1" applyAlignment="1">
      <alignment horizontal="right" vertical="center"/>
    </xf>
    <xf numFmtId="0" fontId="4" fillId="0" borderId="0" xfId="1" applyFont="1" applyAlignment="1">
      <alignment vertical="center"/>
    </xf>
    <xf numFmtId="177" fontId="5" fillId="0" borderId="49" xfId="1" applyNumberFormat="1" applyFont="1" applyFill="1" applyBorder="1" applyAlignment="1">
      <alignment horizontal="center" vertical="center"/>
    </xf>
    <xf numFmtId="177" fontId="5" fillId="0" borderId="50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177" fontId="6" fillId="0" borderId="49" xfId="1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7" fontId="6" fillId="0" borderId="50" xfId="1" applyNumberFormat="1" applyFont="1" applyFill="1" applyBorder="1" applyAlignment="1">
      <alignment horizontal="center" vertical="center"/>
    </xf>
    <xf numFmtId="178" fontId="5" fillId="0" borderId="55" xfId="1" applyNumberFormat="1" applyFont="1" applyFill="1" applyBorder="1" applyAlignment="1">
      <alignment horizontal="center" vertical="center"/>
    </xf>
    <xf numFmtId="178" fontId="5" fillId="0" borderId="56" xfId="1" applyNumberFormat="1" applyFont="1" applyFill="1" applyBorder="1" applyAlignment="1">
      <alignment horizontal="center" vertical="center"/>
    </xf>
    <xf numFmtId="178" fontId="5" fillId="0" borderId="57" xfId="1" applyNumberFormat="1" applyFont="1" applyFill="1" applyBorder="1" applyAlignment="1">
      <alignment horizontal="center" vertical="center"/>
    </xf>
    <xf numFmtId="0" fontId="4" fillId="0" borderId="58" xfId="1" applyFont="1" applyBorder="1"/>
    <xf numFmtId="178" fontId="6" fillId="0" borderId="57" xfId="1" applyNumberFormat="1" applyFont="1" applyFill="1" applyBorder="1" applyAlignment="1">
      <alignment horizontal="center" vertical="center"/>
    </xf>
    <xf numFmtId="178" fontId="6" fillId="0" borderId="59" xfId="1" applyNumberFormat="1" applyFont="1" applyFill="1" applyBorder="1" applyAlignment="1">
      <alignment horizontal="center" vertical="center"/>
    </xf>
    <xf numFmtId="178" fontId="6" fillId="0" borderId="58" xfId="1" applyNumberFormat="1" applyFont="1" applyFill="1" applyBorder="1" applyAlignment="1">
      <alignment horizontal="center" vertical="center"/>
    </xf>
    <xf numFmtId="178" fontId="6" fillId="0" borderId="60" xfId="1" applyNumberFormat="1" applyFont="1" applyFill="1" applyBorder="1" applyAlignment="1">
      <alignment horizontal="center" vertical="center"/>
    </xf>
    <xf numFmtId="177" fontId="6" fillId="0" borderId="51" xfId="1" applyNumberFormat="1" applyFont="1" applyFill="1" applyBorder="1" applyAlignment="1">
      <alignment horizontal="center" vertical="center"/>
    </xf>
    <xf numFmtId="177" fontId="6" fillId="0" borderId="52" xfId="1" applyNumberFormat="1" applyFont="1" applyFill="1" applyBorder="1" applyAlignment="1">
      <alignment horizontal="center" vertical="center"/>
    </xf>
    <xf numFmtId="178" fontId="6" fillId="0" borderId="55" xfId="1" applyNumberFormat="1" applyFont="1" applyFill="1" applyBorder="1" applyAlignment="1">
      <alignment horizontal="center" vertical="center"/>
    </xf>
    <xf numFmtId="178" fontId="6" fillId="0" borderId="54" xfId="1" applyNumberFormat="1" applyFont="1" applyFill="1" applyBorder="1" applyAlignment="1">
      <alignment horizontal="center" vertical="center"/>
    </xf>
    <xf numFmtId="0" fontId="10" fillId="0" borderId="58" xfId="1" applyFont="1" applyBorder="1"/>
    <xf numFmtId="0" fontId="10" fillId="0" borderId="59" xfId="1" applyFont="1" applyBorder="1"/>
    <xf numFmtId="178" fontId="6" fillId="0" borderId="56" xfId="1" applyNumberFormat="1" applyFont="1" applyFill="1" applyBorder="1" applyAlignment="1">
      <alignment horizontal="center" vertical="center"/>
    </xf>
    <xf numFmtId="178" fontId="6" fillId="0" borderId="61" xfId="1" applyNumberFormat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76201</xdr:rowOff>
    </xdr:from>
    <xdr:to>
      <xdr:col>1</xdr:col>
      <xdr:colOff>12701</xdr:colOff>
      <xdr:row>3</xdr:row>
      <xdr:rowOff>12701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" y="330201"/>
          <a:ext cx="977900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81"/>
  <sheetViews>
    <sheetView showGridLines="0" showZeros="0" tabSelected="1" view="pageBreakPreview" zoomScale="75" zoomScaleNormal="75" zoomScaleSheetLayoutView="75" workbookViewId="0">
      <pane xSplit="2" ySplit="4" topLeftCell="C5" activePane="bottomRight" state="frozen"/>
      <selection activeCell="M45" sqref="M45"/>
      <selection pane="topRight" activeCell="M45" sqref="M45"/>
      <selection pane="bottomLeft" activeCell="M45" sqref="M45"/>
      <selection pane="bottomRight" activeCell="Y27" sqref="Y27"/>
    </sheetView>
  </sheetViews>
  <sheetFormatPr defaultRowHeight="13.5"/>
  <cols>
    <col min="1" max="1" width="12.625" style="2" customWidth="1"/>
    <col min="2" max="2" width="10.625" style="2" customWidth="1"/>
    <col min="3" max="13" width="4.125" style="2" customWidth="1"/>
    <col min="14" max="14" width="4.75" style="2" customWidth="1"/>
    <col min="15" max="15" width="4.125" style="2" customWidth="1"/>
    <col min="16" max="16" width="4.75" style="2" customWidth="1"/>
    <col min="17" max="23" width="4.125" style="2" customWidth="1"/>
    <col min="24" max="24" width="4.75" style="2" customWidth="1"/>
    <col min="25" max="25" width="4.125" style="2" customWidth="1"/>
    <col min="26" max="26" width="5.125" style="2" customWidth="1"/>
    <col min="27" max="50" width="4.125" style="2" customWidth="1"/>
    <col min="51" max="256" width="9" style="2"/>
    <col min="257" max="257" width="12.625" style="2" customWidth="1"/>
    <col min="258" max="258" width="10.625" style="2" customWidth="1"/>
    <col min="259" max="269" width="4.125" style="2" customWidth="1"/>
    <col min="270" max="270" width="4.75" style="2" customWidth="1"/>
    <col min="271" max="271" width="4.125" style="2" customWidth="1"/>
    <col min="272" max="272" width="4.75" style="2" customWidth="1"/>
    <col min="273" max="279" width="4.125" style="2" customWidth="1"/>
    <col min="280" max="280" width="4.75" style="2" customWidth="1"/>
    <col min="281" max="281" width="4.125" style="2" customWidth="1"/>
    <col min="282" max="282" width="5.125" style="2" customWidth="1"/>
    <col min="283" max="306" width="4.125" style="2" customWidth="1"/>
    <col min="307" max="512" width="9" style="2"/>
    <col min="513" max="513" width="12.625" style="2" customWidth="1"/>
    <col min="514" max="514" width="10.625" style="2" customWidth="1"/>
    <col min="515" max="525" width="4.125" style="2" customWidth="1"/>
    <col min="526" max="526" width="4.75" style="2" customWidth="1"/>
    <col min="527" max="527" width="4.125" style="2" customWidth="1"/>
    <col min="528" max="528" width="4.75" style="2" customWidth="1"/>
    <col min="529" max="535" width="4.125" style="2" customWidth="1"/>
    <col min="536" max="536" width="4.75" style="2" customWidth="1"/>
    <col min="537" max="537" width="4.125" style="2" customWidth="1"/>
    <col min="538" max="538" width="5.125" style="2" customWidth="1"/>
    <col min="539" max="562" width="4.125" style="2" customWidth="1"/>
    <col min="563" max="768" width="9" style="2"/>
    <col min="769" max="769" width="12.625" style="2" customWidth="1"/>
    <col min="770" max="770" width="10.625" style="2" customWidth="1"/>
    <col min="771" max="781" width="4.125" style="2" customWidth="1"/>
    <col min="782" max="782" width="4.75" style="2" customWidth="1"/>
    <col min="783" max="783" width="4.125" style="2" customWidth="1"/>
    <col min="784" max="784" width="4.75" style="2" customWidth="1"/>
    <col min="785" max="791" width="4.125" style="2" customWidth="1"/>
    <col min="792" max="792" width="4.75" style="2" customWidth="1"/>
    <col min="793" max="793" width="4.125" style="2" customWidth="1"/>
    <col min="794" max="794" width="5.125" style="2" customWidth="1"/>
    <col min="795" max="818" width="4.125" style="2" customWidth="1"/>
    <col min="819" max="1024" width="9" style="2"/>
    <col min="1025" max="1025" width="12.625" style="2" customWidth="1"/>
    <col min="1026" max="1026" width="10.625" style="2" customWidth="1"/>
    <col min="1027" max="1037" width="4.125" style="2" customWidth="1"/>
    <col min="1038" max="1038" width="4.75" style="2" customWidth="1"/>
    <col min="1039" max="1039" width="4.125" style="2" customWidth="1"/>
    <col min="1040" max="1040" width="4.75" style="2" customWidth="1"/>
    <col min="1041" max="1047" width="4.125" style="2" customWidth="1"/>
    <col min="1048" max="1048" width="4.75" style="2" customWidth="1"/>
    <col min="1049" max="1049" width="4.125" style="2" customWidth="1"/>
    <col min="1050" max="1050" width="5.125" style="2" customWidth="1"/>
    <col min="1051" max="1074" width="4.125" style="2" customWidth="1"/>
    <col min="1075" max="1280" width="9" style="2"/>
    <col min="1281" max="1281" width="12.625" style="2" customWidth="1"/>
    <col min="1282" max="1282" width="10.625" style="2" customWidth="1"/>
    <col min="1283" max="1293" width="4.125" style="2" customWidth="1"/>
    <col min="1294" max="1294" width="4.75" style="2" customWidth="1"/>
    <col min="1295" max="1295" width="4.125" style="2" customWidth="1"/>
    <col min="1296" max="1296" width="4.75" style="2" customWidth="1"/>
    <col min="1297" max="1303" width="4.125" style="2" customWidth="1"/>
    <col min="1304" max="1304" width="4.75" style="2" customWidth="1"/>
    <col min="1305" max="1305" width="4.125" style="2" customWidth="1"/>
    <col min="1306" max="1306" width="5.125" style="2" customWidth="1"/>
    <col min="1307" max="1330" width="4.125" style="2" customWidth="1"/>
    <col min="1331" max="1536" width="9" style="2"/>
    <col min="1537" max="1537" width="12.625" style="2" customWidth="1"/>
    <col min="1538" max="1538" width="10.625" style="2" customWidth="1"/>
    <col min="1539" max="1549" width="4.125" style="2" customWidth="1"/>
    <col min="1550" max="1550" width="4.75" style="2" customWidth="1"/>
    <col min="1551" max="1551" width="4.125" style="2" customWidth="1"/>
    <col min="1552" max="1552" width="4.75" style="2" customWidth="1"/>
    <col min="1553" max="1559" width="4.125" style="2" customWidth="1"/>
    <col min="1560" max="1560" width="4.75" style="2" customWidth="1"/>
    <col min="1561" max="1561" width="4.125" style="2" customWidth="1"/>
    <col min="1562" max="1562" width="5.125" style="2" customWidth="1"/>
    <col min="1563" max="1586" width="4.125" style="2" customWidth="1"/>
    <col min="1587" max="1792" width="9" style="2"/>
    <col min="1793" max="1793" width="12.625" style="2" customWidth="1"/>
    <col min="1794" max="1794" width="10.625" style="2" customWidth="1"/>
    <col min="1795" max="1805" width="4.125" style="2" customWidth="1"/>
    <col min="1806" max="1806" width="4.75" style="2" customWidth="1"/>
    <col min="1807" max="1807" width="4.125" style="2" customWidth="1"/>
    <col min="1808" max="1808" width="4.75" style="2" customWidth="1"/>
    <col min="1809" max="1815" width="4.125" style="2" customWidth="1"/>
    <col min="1816" max="1816" width="4.75" style="2" customWidth="1"/>
    <col min="1817" max="1817" width="4.125" style="2" customWidth="1"/>
    <col min="1818" max="1818" width="5.125" style="2" customWidth="1"/>
    <col min="1819" max="1842" width="4.125" style="2" customWidth="1"/>
    <col min="1843" max="2048" width="9" style="2"/>
    <col min="2049" max="2049" width="12.625" style="2" customWidth="1"/>
    <col min="2050" max="2050" width="10.625" style="2" customWidth="1"/>
    <col min="2051" max="2061" width="4.125" style="2" customWidth="1"/>
    <col min="2062" max="2062" width="4.75" style="2" customWidth="1"/>
    <col min="2063" max="2063" width="4.125" style="2" customWidth="1"/>
    <col min="2064" max="2064" width="4.75" style="2" customWidth="1"/>
    <col min="2065" max="2071" width="4.125" style="2" customWidth="1"/>
    <col min="2072" max="2072" width="4.75" style="2" customWidth="1"/>
    <col min="2073" max="2073" width="4.125" style="2" customWidth="1"/>
    <col min="2074" max="2074" width="5.125" style="2" customWidth="1"/>
    <col min="2075" max="2098" width="4.125" style="2" customWidth="1"/>
    <col min="2099" max="2304" width="9" style="2"/>
    <col min="2305" max="2305" width="12.625" style="2" customWidth="1"/>
    <col min="2306" max="2306" width="10.625" style="2" customWidth="1"/>
    <col min="2307" max="2317" width="4.125" style="2" customWidth="1"/>
    <col min="2318" max="2318" width="4.75" style="2" customWidth="1"/>
    <col min="2319" max="2319" width="4.125" style="2" customWidth="1"/>
    <col min="2320" max="2320" width="4.75" style="2" customWidth="1"/>
    <col min="2321" max="2327" width="4.125" style="2" customWidth="1"/>
    <col min="2328" max="2328" width="4.75" style="2" customWidth="1"/>
    <col min="2329" max="2329" width="4.125" style="2" customWidth="1"/>
    <col min="2330" max="2330" width="5.125" style="2" customWidth="1"/>
    <col min="2331" max="2354" width="4.125" style="2" customWidth="1"/>
    <col min="2355" max="2560" width="9" style="2"/>
    <col min="2561" max="2561" width="12.625" style="2" customWidth="1"/>
    <col min="2562" max="2562" width="10.625" style="2" customWidth="1"/>
    <col min="2563" max="2573" width="4.125" style="2" customWidth="1"/>
    <col min="2574" max="2574" width="4.75" style="2" customWidth="1"/>
    <col min="2575" max="2575" width="4.125" style="2" customWidth="1"/>
    <col min="2576" max="2576" width="4.75" style="2" customWidth="1"/>
    <col min="2577" max="2583" width="4.125" style="2" customWidth="1"/>
    <col min="2584" max="2584" width="4.75" style="2" customWidth="1"/>
    <col min="2585" max="2585" width="4.125" style="2" customWidth="1"/>
    <col min="2586" max="2586" width="5.125" style="2" customWidth="1"/>
    <col min="2587" max="2610" width="4.125" style="2" customWidth="1"/>
    <col min="2611" max="2816" width="9" style="2"/>
    <col min="2817" max="2817" width="12.625" style="2" customWidth="1"/>
    <col min="2818" max="2818" width="10.625" style="2" customWidth="1"/>
    <col min="2819" max="2829" width="4.125" style="2" customWidth="1"/>
    <col min="2830" max="2830" width="4.75" style="2" customWidth="1"/>
    <col min="2831" max="2831" width="4.125" style="2" customWidth="1"/>
    <col min="2832" max="2832" width="4.75" style="2" customWidth="1"/>
    <col min="2833" max="2839" width="4.125" style="2" customWidth="1"/>
    <col min="2840" max="2840" width="4.75" style="2" customWidth="1"/>
    <col min="2841" max="2841" width="4.125" style="2" customWidth="1"/>
    <col min="2842" max="2842" width="5.125" style="2" customWidth="1"/>
    <col min="2843" max="2866" width="4.125" style="2" customWidth="1"/>
    <col min="2867" max="3072" width="9" style="2"/>
    <col min="3073" max="3073" width="12.625" style="2" customWidth="1"/>
    <col min="3074" max="3074" width="10.625" style="2" customWidth="1"/>
    <col min="3075" max="3085" width="4.125" style="2" customWidth="1"/>
    <col min="3086" max="3086" width="4.75" style="2" customWidth="1"/>
    <col min="3087" max="3087" width="4.125" style="2" customWidth="1"/>
    <col min="3088" max="3088" width="4.75" style="2" customWidth="1"/>
    <col min="3089" max="3095" width="4.125" style="2" customWidth="1"/>
    <col min="3096" max="3096" width="4.75" style="2" customWidth="1"/>
    <col min="3097" max="3097" width="4.125" style="2" customWidth="1"/>
    <col min="3098" max="3098" width="5.125" style="2" customWidth="1"/>
    <col min="3099" max="3122" width="4.125" style="2" customWidth="1"/>
    <col min="3123" max="3328" width="9" style="2"/>
    <col min="3329" max="3329" width="12.625" style="2" customWidth="1"/>
    <col min="3330" max="3330" width="10.625" style="2" customWidth="1"/>
    <col min="3331" max="3341" width="4.125" style="2" customWidth="1"/>
    <col min="3342" max="3342" width="4.75" style="2" customWidth="1"/>
    <col min="3343" max="3343" width="4.125" style="2" customWidth="1"/>
    <col min="3344" max="3344" width="4.75" style="2" customWidth="1"/>
    <col min="3345" max="3351" width="4.125" style="2" customWidth="1"/>
    <col min="3352" max="3352" width="4.75" style="2" customWidth="1"/>
    <col min="3353" max="3353" width="4.125" style="2" customWidth="1"/>
    <col min="3354" max="3354" width="5.125" style="2" customWidth="1"/>
    <col min="3355" max="3378" width="4.125" style="2" customWidth="1"/>
    <col min="3379" max="3584" width="9" style="2"/>
    <col min="3585" max="3585" width="12.625" style="2" customWidth="1"/>
    <col min="3586" max="3586" width="10.625" style="2" customWidth="1"/>
    <col min="3587" max="3597" width="4.125" style="2" customWidth="1"/>
    <col min="3598" max="3598" width="4.75" style="2" customWidth="1"/>
    <col min="3599" max="3599" width="4.125" style="2" customWidth="1"/>
    <col min="3600" max="3600" width="4.75" style="2" customWidth="1"/>
    <col min="3601" max="3607" width="4.125" style="2" customWidth="1"/>
    <col min="3608" max="3608" width="4.75" style="2" customWidth="1"/>
    <col min="3609" max="3609" width="4.125" style="2" customWidth="1"/>
    <col min="3610" max="3610" width="5.125" style="2" customWidth="1"/>
    <col min="3611" max="3634" width="4.125" style="2" customWidth="1"/>
    <col min="3635" max="3840" width="9" style="2"/>
    <col min="3841" max="3841" width="12.625" style="2" customWidth="1"/>
    <col min="3842" max="3842" width="10.625" style="2" customWidth="1"/>
    <col min="3843" max="3853" width="4.125" style="2" customWidth="1"/>
    <col min="3854" max="3854" width="4.75" style="2" customWidth="1"/>
    <col min="3855" max="3855" width="4.125" style="2" customWidth="1"/>
    <col min="3856" max="3856" width="4.75" style="2" customWidth="1"/>
    <col min="3857" max="3863" width="4.125" style="2" customWidth="1"/>
    <col min="3864" max="3864" width="4.75" style="2" customWidth="1"/>
    <col min="3865" max="3865" width="4.125" style="2" customWidth="1"/>
    <col min="3866" max="3866" width="5.125" style="2" customWidth="1"/>
    <col min="3867" max="3890" width="4.125" style="2" customWidth="1"/>
    <col min="3891" max="4096" width="9" style="2"/>
    <col min="4097" max="4097" width="12.625" style="2" customWidth="1"/>
    <col min="4098" max="4098" width="10.625" style="2" customWidth="1"/>
    <col min="4099" max="4109" width="4.125" style="2" customWidth="1"/>
    <col min="4110" max="4110" width="4.75" style="2" customWidth="1"/>
    <col min="4111" max="4111" width="4.125" style="2" customWidth="1"/>
    <col min="4112" max="4112" width="4.75" style="2" customWidth="1"/>
    <col min="4113" max="4119" width="4.125" style="2" customWidth="1"/>
    <col min="4120" max="4120" width="4.75" style="2" customWidth="1"/>
    <col min="4121" max="4121" width="4.125" style="2" customWidth="1"/>
    <col min="4122" max="4122" width="5.125" style="2" customWidth="1"/>
    <col min="4123" max="4146" width="4.125" style="2" customWidth="1"/>
    <col min="4147" max="4352" width="9" style="2"/>
    <col min="4353" max="4353" width="12.625" style="2" customWidth="1"/>
    <col min="4354" max="4354" width="10.625" style="2" customWidth="1"/>
    <col min="4355" max="4365" width="4.125" style="2" customWidth="1"/>
    <col min="4366" max="4366" width="4.75" style="2" customWidth="1"/>
    <col min="4367" max="4367" width="4.125" style="2" customWidth="1"/>
    <col min="4368" max="4368" width="4.75" style="2" customWidth="1"/>
    <col min="4369" max="4375" width="4.125" style="2" customWidth="1"/>
    <col min="4376" max="4376" width="4.75" style="2" customWidth="1"/>
    <col min="4377" max="4377" width="4.125" style="2" customWidth="1"/>
    <col min="4378" max="4378" width="5.125" style="2" customWidth="1"/>
    <col min="4379" max="4402" width="4.125" style="2" customWidth="1"/>
    <col min="4403" max="4608" width="9" style="2"/>
    <col min="4609" max="4609" width="12.625" style="2" customWidth="1"/>
    <col min="4610" max="4610" width="10.625" style="2" customWidth="1"/>
    <col min="4611" max="4621" width="4.125" style="2" customWidth="1"/>
    <col min="4622" max="4622" width="4.75" style="2" customWidth="1"/>
    <col min="4623" max="4623" width="4.125" style="2" customWidth="1"/>
    <col min="4624" max="4624" width="4.75" style="2" customWidth="1"/>
    <col min="4625" max="4631" width="4.125" style="2" customWidth="1"/>
    <col min="4632" max="4632" width="4.75" style="2" customWidth="1"/>
    <col min="4633" max="4633" width="4.125" style="2" customWidth="1"/>
    <col min="4634" max="4634" width="5.125" style="2" customWidth="1"/>
    <col min="4635" max="4658" width="4.125" style="2" customWidth="1"/>
    <col min="4659" max="4864" width="9" style="2"/>
    <col min="4865" max="4865" width="12.625" style="2" customWidth="1"/>
    <col min="4866" max="4866" width="10.625" style="2" customWidth="1"/>
    <col min="4867" max="4877" width="4.125" style="2" customWidth="1"/>
    <col min="4878" max="4878" width="4.75" style="2" customWidth="1"/>
    <col min="4879" max="4879" width="4.125" style="2" customWidth="1"/>
    <col min="4880" max="4880" width="4.75" style="2" customWidth="1"/>
    <col min="4881" max="4887" width="4.125" style="2" customWidth="1"/>
    <col min="4888" max="4888" width="4.75" style="2" customWidth="1"/>
    <col min="4889" max="4889" width="4.125" style="2" customWidth="1"/>
    <col min="4890" max="4890" width="5.125" style="2" customWidth="1"/>
    <col min="4891" max="4914" width="4.125" style="2" customWidth="1"/>
    <col min="4915" max="5120" width="9" style="2"/>
    <col min="5121" max="5121" width="12.625" style="2" customWidth="1"/>
    <col min="5122" max="5122" width="10.625" style="2" customWidth="1"/>
    <col min="5123" max="5133" width="4.125" style="2" customWidth="1"/>
    <col min="5134" max="5134" width="4.75" style="2" customWidth="1"/>
    <col min="5135" max="5135" width="4.125" style="2" customWidth="1"/>
    <col min="5136" max="5136" width="4.75" style="2" customWidth="1"/>
    <col min="5137" max="5143" width="4.125" style="2" customWidth="1"/>
    <col min="5144" max="5144" width="4.75" style="2" customWidth="1"/>
    <col min="5145" max="5145" width="4.125" style="2" customWidth="1"/>
    <col min="5146" max="5146" width="5.125" style="2" customWidth="1"/>
    <col min="5147" max="5170" width="4.125" style="2" customWidth="1"/>
    <col min="5171" max="5376" width="9" style="2"/>
    <col min="5377" max="5377" width="12.625" style="2" customWidth="1"/>
    <col min="5378" max="5378" width="10.625" style="2" customWidth="1"/>
    <col min="5379" max="5389" width="4.125" style="2" customWidth="1"/>
    <col min="5390" max="5390" width="4.75" style="2" customWidth="1"/>
    <col min="5391" max="5391" width="4.125" style="2" customWidth="1"/>
    <col min="5392" max="5392" width="4.75" style="2" customWidth="1"/>
    <col min="5393" max="5399" width="4.125" style="2" customWidth="1"/>
    <col min="5400" max="5400" width="4.75" style="2" customWidth="1"/>
    <col min="5401" max="5401" width="4.125" style="2" customWidth="1"/>
    <col min="5402" max="5402" width="5.125" style="2" customWidth="1"/>
    <col min="5403" max="5426" width="4.125" style="2" customWidth="1"/>
    <col min="5427" max="5632" width="9" style="2"/>
    <col min="5633" max="5633" width="12.625" style="2" customWidth="1"/>
    <col min="5634" max="5634" width="10.625" style="2" customWidth="1"/>
    <col min="5635" max="5645" width="4.125" style="2" customWidth="1"/>
    <col min="5646" max="5646" width="4.75" style="2" customWidth="1"/>
    <col min="5647" max="5647" width="4.125" style="2" customWidth="1"/>
    <col min="5648" max="5648" width="4.75" style="2" customWidth="1"/>
    <col min="5649" max="5655" width="4.125" style="2" customWidth="1"/>
    <col min="5656" max="5656" width="4.75" style="2" customWidth="1"/>
    <col min="5657" max="5657" width="4.125" style="2" customWidth="1"/>
    <col min="5658" max="5658" width="5.125" style="2" customWidth="1"/>
    <col min="5659" max="5682" width="4.125" style="2" customWidth="1"/>
    <col min="5683" max="5888" width="9" style="2"/>
    <col min="5889" max="5889" width="12.625" style="2" customWidth="1"/>
    <col min="5890" max="5890" width="10.625" style="2" customWidth="1"/>
    <col min="5891" max="5901" width="4.125" style="2" customWidth="1"/>
    <col min="5902" max="5902" width="4.75" style="2" customWidth="1"/>
    <col min="5903" max="5903" width="4.125" style="2" customWidth="1"/>
    <col min="5904" max="5904" width="4.75" style="2" customWidth="1"/>
    <col min="5905" max="5911" width="4.125" style="2" customWidth="1"/>
    <col min="5912" max="5912" width="4.75" style="2" customWidth="1"/>
    <col min="5913" max="5913" width="4.125" style="2" customWidth="1"/>
    <col min="5914" max="5914" width="5.125" style="2" customWidth="1"/>
    <col min="5915" max="5938" width="4.125" style="2" customWidth="1"/>
    <col min="5939" max="6144" width="9" style="2"/>
    <col min="6145" max="6145" width="12.625" style="2" customWidth="1"/>
    <col min="6146" max="6146" width="10.625" style="2" customWidth="1"/>
    <col min="6147" max="6157" width="4.125" style="2" customWidth="1"/>
    <col min="6158" max="6158" width="4.75" style="2" customWidth="1"/>
    <col min="6159" max="6159" width="4.125" style="2" customWidth="1"/>
    <col min="6160" max="6160" width="4.75" style="2" customWidth="1"/>
    <col min="6161" max="6167" width="4.125" style="2" customWidth="1"/>
    <col min="6168" max="6168" width="4.75" style="2" customWidth="1"/>
    <col min="6169" max="6169" width="4.125" style="2" customWidth="1"/>
    <col min="6170" max="6170" width="5.125" style="2" customWidth="1"/>
    <col min="6171" max="6194" width="4.125" style="2" customWidth="1"/>
    <col min="6195" max="6400" width="9" style="2"/>
    <col min="6401" max="6401" width="12.625" style="2" customWidth="1"/>
    <col min="6402" max="6402" width="10.625" style="2" customWidth="1"/>
    <col min="6403" max="6413" width="4.125" style="2" customWidth="1"/>
    <col min="6414" max="6414" width="4.75" style="2" customWidth="1"/>
    <col min="6415" max="6415" width="4.125" style="2" customWidth="1"/>
    <col min="6416" max="6416" width="4.75" style="2" customWidth="1"/>
    <col min="6417" max="6423" width="4.125" style="2" customWidth="1"/>
    <col min="6424" max="6424" width="4.75" style="2" customWidth="1"/>
    <col min="6425" max="6425" width="4.125" style="2" customWidth="1"/>
    <col min="6426" max="6426" width="5.125" style="2" customWidth="1"/>
    <col min="6427" max="6450" width="4.125" style="2" customWidth="1"/>
    <col min="6451" max="6656" width="9" style="2"/>
    <col min="6657" max="6657" width="12.625" style="2" customWidth="1"/>
    <col min="6658" max="6658" width="10.625" style="2" customWidth="1"/>
    <col min="6659" max="6669" width="4.125" style="2" customWidth="1"/>
    <col min="6670" max="6670" width="4.75" style="2" customWidth="1"/>
    <col min="6671" max="6671" width="4.125" style="2" customWidth="1"/>
    <col min="6672" max="6672" width="4.75" style="2" customWidth="1"/>
    <col min="6673" max="6679" width="4.125" style="2" customWidth="1"/>
    <col min="6680" max="6680" width="4.75" style="2" customWidth="1"/>
    <col min="6681" max="6681" width="4.125" style="2" customWidth="1"/>
    <col min="6682" max="6682" width="5.125" style="2" customWidth="1"/>
    <col min="6683" max="6706" width="4.125" style="2" customWidth="1"/>
    <col min="6707" max="6912" width="9" style="2"/>
    <col min="6913" max="6913" width="12.625" style="2" customWidth="1"/>
    <col min="6914" max="6914" width="10.625" style="2" customWidth="1"/>
    <col min="6915" max="6925" width="4.125" style="2" customWidth="1"/>
    <col min="6926" max="6926" width="4.75" style="2" customWidth="1"/>
    <col min="6927" max="6927" width="4.125" style="2" customWidth="1"/>
    <col min="6928" max="6928" width="4.75" style="2" customWidth="1"/>
    <col min="6929" max="6935" width="4.125" style="2" customWidth="1"/>
    <col min="6936" max="6936" width="4.75" style="2" customWidth="1"/>
    <col min="6937" max="6937" width="4.125" style="2" customWidth="1"/>
    <col min="6938" max="6938" width="5.125" style="2" customWidth="1"/>
    <col min="6939" max="6962" width="4.125" style="2" customWidth="1"/>
    <col min="6963" max="7168" width="9" style="2"/>
    <col min="7169" max="7169" width="12.625" style="2" customWidth="1"/>
    <col min="7170" max="7170" width="10.625" style="2" customWidth="1"/>
    <col min="7171" max="7181" width="4.125" style="2" customWidth="1"/>
    <col min="7182" max="7182" width="4.75" style="2" customWidth="1"/>
    <col min="7183" max="7183" width="4.125" style="2" customWidth="1"/>
    <col min="7184" max="7184" width="4.75" style="2" customWidth="1"/>
    <col min="7185" max="7191" width="4.125" style="2" customWidth="1"/>
    <col min="7192" max="7192" width="4.75" style="2" customWidth="1"/>
    <col min="7193" max="7193" width="4.125" style="2" customWidth="1"/>
    <col min="7194" max="7194" width="5.125" style="2" customWidth="1"/>
    <col min="7195" max="7218" width="4.125" style="2" customWidth="1"/>
    <col min="7219" max="7424" width="9" style="2"/>
    <col min="7425" max="7425" width="12.625" style="2" customWidth="1"/>
    <col min="7426" max="7426" width="10.625" style="2" customWidth="1"/>
    <col min="7427" max="7437" width="4.125" style="2" customWidth="1"/>
    <col min="7438" max="7438" width="4.75" style="2" customWidth="1"/>
    <col min="7439" max="7439" width="4.125" style="2" customWidth="1"/>
    <col min="7440" max="7440" width="4.75" style="2" customWidth="1"/>
    <col min="7441" max="7447" width="4.125" style="2" customWidth="1"/>
    <col min="7448" max="7448" width="4.75" style="2" customWidth="1"/>
    <col min="7449" max="7449" width="4.125" style="2" customWidth="1"/>
    <col min="7450" max="7450" width="5.125" style="2" customWidth="1"/>
    <col min="7451" max="7474" width="4.125" style="2" customWidth="1"/>
    <col min="7475" max="7680" width="9" style="2"/>
    <col min="7681" max="7681" width="12.625" style="2" customWidth="1"/>
    <col min="7682" max="7682" width="10.625" style="2" customWidth="1"/>
    <col min="7683" max="7693" width="4.125" style="2" customWidth="1"/>
    <col min="7694" max="7694" width="4.75" style="2" customWidth="1"/>
    <col min="7695" max="7695" width="4.125" style="2" customWidth="1"/>
    <col min="7696" max="7696" width="4.75" style="2" customWidth="1"/>
    <col min="7697" max="7703" width="4.125" style="2" customWidth="1"/>
    <col min="7704" max="7704" width="4.75" style="2" customWidth="1"/>
    <col min="7705" max="7705" width="4.125" style="2" customWidth="1"/>
    <col min="7706" max="7706" width="5.125" style="2" customWidth="1"/>
    <col min="7707" max="7730" width="4.125" style="2" customWidth="1"/>
    <col min="7731" max="7936" width="9" style="2"/>
    <col min="7937" max="7937" width="12.625" style="2" customWidth="1"/>
    <col min="7938" max="7938" width="10.625" style="2" customWidth="1"/>
    <col min="7939" max="7949" width="4.125" style="2" customWidth="1"/>
    <col min="7950" max="7950" width="4.75" style="2" customWidth="1"/>
    <col min="7951" max="7951" width="4.125" style="2" customWidth="1"/>
    <col min="7952" max="7952" width="4.75" style="2" customWidth="1"/>
    <col min="7953" max="7959" width="4.125" style="2" customWidth="1"/>
    <col min="7960" max="7960" width="4.75" style="2" customWidth="1"/>
    <col min="7961" max="7961" width="4.125" style="2" customWidth="1"/>
    <col min="7962" max="7962" width="5.125" style="2" customWidth="1"/>
    <col min="7963" max="7986" width="4.125" style="2" customWidth="1"/>
    <col min="7987" max="8192" width="9" style="2"/>
    <col min="8193" max="8193" width="12.625" style="2" customWidth="1"/>
    <col min="8194" max="8194" width="10.625" style="2" customWidth="1"/>
    <col min="8195" max="8205" width="4.125" style="2" customWidth="1"/>
    <col min="8206" max="8206" width="4.75" style="2" customWidth="1"/>
    <col min="8207" max="8207" width="4.125" style="2" customWidth="1"/>
    <col min="8208" max="8208" width="4.75" style="2" customWidth="1"/>
    <col min="8209" max="8215" width="4.125" style="2" customWidth="1"/>
    <col min="8216" max="8216" width="4.75" style="2" customWidth="1"/>
    <col min="8217" max="8217" width="4.125" style="2" customWidth="1"/>
    <col min="8218" max="8218" width="5.125" style="2" customWidth="1"/>
    <col min="8219" max="8242" width="4.125" style="2" customWidth="1"/>
    <col min="8243" max="8448" width="9" style="2"/>
    <col min="8449" max="8449" width="12.625" style="2" customWidth="1"/>
    <col min="8450" max="8450" width="10.625" style="2" customWidth="1"/>
    <col min="8451" max="8461" width="4.125" style="2" customWidth="1"/>
    <col min="8462" max="8462" width="4.75" style="2" customWidth="1"/>
    <col min="8463" max="8463" width="4.125" style="2" customWidth="1"/>
    <col min="8464" max="8464" width="4.75" style="2" customWidth="1"/>
    <col min="8465" max="8471" width="4.125" style="2" customWidth="1"/>
    <col min="8472" max="8472" width="4.75" style="2" customWidth="1"/>
    <col min="8473" max="8473" width="4.125" style="2" customWidth="1"/>
    <col min="8474" max="8474" width="5.125" style="2" customWidth="1"/>
    <col min="8475" max="8498" width="4.125" style="2" customWidth="1"/>
    <col min="8499" max="8704" width="9" style="2"/>
    <col min="8705" max="8705" width="12.625" style="2" customWidth="1"/>
    <col min="8706" max="8706" width="10.625" style="2" customWidth="1"/>
    <col min="8707" max="8717" width="4.125" style="2" customWidth="1"/>
    <col min="8718" max="8718" width="4.75" style="2" customWidth="1"/>
    <col min="8719" max="8719" width="4.125" style="2" customWidth="1"/>
    <col min="8720" max="8720" width="4.75" style="2" customWidth="1"/>
    <col min="8721" max="8727" width="4.125" style="2" customWidth="1"/>
    <col min="8728" max="8728" width="4.75" style="2" customWidth="1"/>
    <col min="8729" max="8729" width="4.125" style="2" customWidth="1"/>
    <col min="8730" max="8730" width="5.125" style="2" customWidth="1"/>
    <col min="8731" max="8754" width="4.125" style="2" customWidth="1"/>
    <col min="8755" max="8960" width="9" style="2"/>
    <col min="8961" max="8961" width="12.625" style="2" customWidth="1"/>
    <col min="8962" max="8962" width="10.625" style="2" customWidth="1"/>
    <col min="8963" max="8973" width="4.125" style="2" customWidth="1"/>
    <col min="8974" max="8974" width="4.75" style="2" customWidth="1"/>
    <col min="8975" max="8975" width="4.125" style="2" customWidth="1"/>
    <col min="8976" max="8976" width="4.75" style="2" customWidth="1"/>
    <col min="8977" max="8983" width="4.125" style="2" customWidth="1"/>
    <col min="8984" max="8984" width="4.75" style="2" customWidth="1"/>
    <col min="8985" max="8985" width="4.125" style="2" customWidth="1"/>
    <col min="8986" max="8986" width="5.125" style="2" customWidth="1"/>
    <col min="8987" max="9010" width="4.125" style="2" customWidth="1"/>
    <col min="9011" max="9216" width="9" style="2"/>
    <col min="9217" max="9217" width="12.625" style="2" customWidth="1"/>
    <col min="9218" max="9218" width="10.625" style="2" customWidth="1"/>
    <col min="9219" max="9229" width="4.125" style="2" customWidth="1"/>
    <col min="9230" max="9230" width="4.75" style="2" customWidth="1"/>
    <col min="9231" max="9231" width="4.125" style="2" customWidth="1"/>
    <col min="9232" max="9232" width="4.75" style="2" customWidth="1"/>
    <col min="9233" max="9239" width="4.125" style="2" customWidth="1"/>
    <col min="9240" max="9240" width="4.75" style="2" customWidth="1"/>
    <col min="9241" max="9241" width="4.125" style="2" customWidth="1"/>
    <col min="9242" max="9242" width="5.125" style="2" customWidth="1"/>
    <col min="9243" max="9266" width="4.125" style="2" customWidth="1"/>
    <col min="9267" max="9472" width="9" style="2"/>
    <col min="9473" max="9473" width="12.625" style="2" customWidth="1"/>
    <col min="9474" max="9474" width="10.625" style="2" customWidth="1"/>
    <col min="9475" max="9485" width="4.125" style="2" customWidth="1"/>
    <col min="9486" max="9486" width="4.75" style="2" customWidth="1"/>
    <col min="9487" max="9487" width="4.125" style="2" customWidth="1"/>
    <col min="9488" max="9488" width="4.75" style="2" customWidth="1"/>
    <col min="9489" max="9495" width="4.125" style="2" customWidth="1"/>
    <col min="9496" max="9496" width="4.75" style="2" customWidth="1"/>
    <col min="9497" max="9497" width="4.125" style="2" customWidth="1"/>
    <col min="9498" max="9498" width="5.125" style="2" customWidth="1"/>
    <col min="9499" max="9522" width="4.125" style="2" customWidth="1"/>
    <col min="9523" max="9728" width="9" style="2"/>
    <col min="9729" max="9729" width="12.625" style="2" customWidth="1"/>
    <col min="9730" max="9730" width="10.625" style="2" customWidth="1"/>
    <col min="9731" max="9741" width="4.125" style="2" customWidth="1"/>
    <col min="9742" max="9742" width="4.75" style="2" customWidth="1"/>
    <col min="9743" max="9743" width="4.125" style="2" customWidth="1"/>
    <col min="9744" max="9744" width="4.75" style="2" customWidth="1"/>
    <col min="9745" max="9751" width="4.125" style="2" customWidth="1"/>
    <col min="9752" max="9752" width="4.75" style="2" customWidth="1"/>
    <col min="9753" max="9753" width="4.125" style="2" customWidth="1"/>
    <col min="9754" max="9754" width="5.125" style="2" customWidth="1"/>
    <col min="9755" max="9778" width="4.125" style="2" customWidth="1"/>
    <col min="9779" max="9984" width="9" style="2"/>
    <col min="9985" max="9985" width="12.625" style="2" customWidth="1"/>
    <col min="9986" max="9986" width="10.625" style="2" customWidth="1"/>
    <col min="9987" max="9997" width="4.125" style="2" customWidth="1"/>
    <col min="9998" max="9998" width="4.75" style="2" customWidth="1"/>
    <col min="9999" max="9999" width="4.125" style="2" customWidth="1"/>
    <col min="10000" max="10000" width="4.75" style="2" customWidth="1"/>
    <col min="10001" max="10007" width="4.125" style="2" customWidth="1"/>
    <col min="10008" max="10008" width="4.75" style="2" customWidth="1"/>
    <col min="10009" max="10009" width="4.125" style="2" customWidth="1"/>
    <col min="10010" max="10010" width="5.125" style="2" customWidth="1"/>
    <col min="10011" max="10034" width="4.125" style="2" customWidth="1"/>
    <col min="10035" max="10240" width="9" style="2"/>
    <col min="10241" max="10241" width="12.625" style="2" customWidth="1"/>
    <col min="10242" max="10242" width="10.625" style="2" customWidth="1"/>
    <col min="10243" max="10253" width="4.125" style="2" customWidth="1"/>
    <col min="10254" max="10254" width="4.75" style="2" customWidth="1"/>
    <col min="10255" max="10255" width="4.125" style="2" customWidth="1"/>
    <col min="10256" max="10256" width="4.75" style="2" customWidth="1"/>
    <col min="10257" max="10263" width="4.125" style="2" customWidth="1"/>
    <col min="10264" max="10264" width="4.75" style="2" customWidth="1"/>
    <col min="10265" max="10265" width="4.125" style="2" customWidth="1"/>
    <col min="10266" max="10266" width="5.125" style="2" customWidth="1"/>
    <col min="10267" max="10290" width="4.125" style="2" customWidth="1"/>
    <col min="10291" max="10496" width="9" style="2"/>
    <col min="10497" max="10497" width="12.625" style="2" customWidth="1"/>
    <col min="10498" max="10498" width="10.625" style="2" customWidth="1"/>
    <col min="10499" max="10509" width="4.125" style="2" customWidth="1"/>
    <col min="10510" max="10510" width="4.75" style="2" customWidth="1"/>
    <col min="10511" max="10511" width="4.125" style="2" customWidth="1"/>
    <col min="10512" max="10512" width="4.75" style="2" customWidth="1"/>
    <col min="10513" max="10519" width="4.125" style="2" customWidth="1"/>
    <col min="10520" max="10520" width="4.75" style="2" customWidth="1"/>
    <col min="10521" max="10521" width="4.125" style="2" customWidth="1"/>
    <col min="10522" max="10522" width="5.125" style="2" customWidth="1"/>
    <col min="10523" max="10546" width="4.125" style="2" customWidth="1"/>
    <col min="10547" max="10752" width="9" style="2"/>
    <col min="10753" max="10753" width="12.625" style="2" customWidth="1"/>
    <col min="10754" max="10754" width="10.625" style="2" customWidth="1"/>
    <col min="10755" max="10765" width="4.125" style="2" customWidth="1"/>
    <col min="10766" max="10766" width="4.75" style="2" customWidth="1"/>
    <col min="10767" max="10767" width="4.125" style="2" customWidth="1"/>
    <col min="10768" max="10768" width="4.75" style="2" customWidth="1"/>
    <col min="10769" max="10775" width="4.125" style="2" customWidth="1"/>
    <col min="10776" max="10776" width="4.75" style="2" customWidth="1"/>
    <col min="10777" max="10777" width="4.125" style="2" customWidth="1"/>
    <col min="10778" max="10778" width="5.125" style="2" customWidth="1"/>
    <col min="10779" max="10802" width="4.125" style="2" customWidth="1"/>
    <col min="10803" max="11008" width="9" style="2"/>
    <col min="11009" max="11009" width="12.625" style="2" customWidth="1"/>
    <col min="11010" max="11010" width="10.625" style="2" customWidth="1"/>
    <col min="11011" max="11021" width="4.125" style="2" customWidth="1"/>
    <col min="11022" max="11022" width="4.75" style="2" customWidth="1"/>
    <col min="11023" max="11023" width="4.125" style="2" customWidth="1"/>
    <col min="11024" max="11024" width="4.75" style="2" customWidth="1"/>
    <col min="11025" max="11031" width="4.125" style="2" customWidth="1"/>
    <col min="11032" max="11032" width="4.75" style="2" customWidth="1"/>
    <col min="11033" max="11033" width="4.125" style="2" customWidth="1"/>
    <col min="11034" max="11034" width="5.125" style="2" customWidth="1"/>
    <col min="11035" max="11058" width="4.125" style="2" customWidth="1"/>
    <col min="11059" max="11264" width="9" style="2"/>
    <col min="11265" max="11265" width="12.625" style="2" customWidth="1"/>
    <col min="11266" max="11266" width="10.625" style="2" customWidth="1"/>
    <col min="11267" max="11277" width="4.125" style="2" customWidth="1"/>
    <col min="11278" max="11278" width="4.75" style="2" customWidth="1"/>
    <col min="11279" max="11279" width="4.125" style="2" customWidth="1"/>
    <col min="11280" max="11280" width="4.75" style="2" customWidth="1"/>
    <col min="11281" max="11287" width="4.125" style="2" customWidth="1"/>
    <col min="11288" max="11288" width="4.75" style="2" customWidth="1"/>
    <col min="11289" max="11289" width="4.125" style="2" customWidth="1"/>
    <col min="11290" max="11290" width="5.125" style="2" customWidth="1"/>
    <col min="11291" max="11314" width="4.125" style="2" customWidth="1"/>
    <col min="11315" max="11520" width="9" style="2"/>
    <col min="11521" max="11521" width="12.625" style="2" customWidth="1"/>
    <col min="11522" max="11522" width="10.625" style="2" customWidth="1"/>
    <col min="11523" max="11533" width="4.125" style="2" customWidth="1"/>
    <col min="11534" max="11534" width="4.75" style="2" customWidth="1"/>
    <col min="11535" max="11535" width="4.125" style="2" customWidth="1"/>
    <col min="11536" max="11536" width="4.75" style="2" customWidth="1"/>
    <col min="11537" max="11543" width="4.125" style="2" customWidth="1"/>
    <col min="11544" max="11544" width="4.75" style="2" customWidth="1"/>
    <col min="11545" max="11545" width="4.125" style="2" customWidth="1"/>
    <col min="11546" max="11546" width="5.125" style="2" customWidth="1"/>
    <col min="11547" max="11570" width="4.125" style="2" customWidth="1"/>
    <col min="11571" max="11776" width="9" style="2"/>
    <col min="11777" max="11777" width="12.625" style="2" customWidth="1"/>
    <col min="11778" max="11778" width="10.625" style="2" customWidth="1"/>
    <col min="11779" max="11789" width="4.125" style="2" customWidth="1"/>
    <col min="11790" max="11790" width="4.75" style="2" customWidth="1"/>
    <col min="11791" max="11791" width="4.125" style="2" customWidth="1"/>
    <col min="11792" max="11792" width="4.75" style="2" customWidth="1"/>
    <col min="11793" max="11799" width="4.125" style="2" customWidth="1"/>
    <col min="11800" max="11800" width="4.75" style="2" customWidth="1"/>
    <col min="11801" max="11801" width="4.125" style="2" customWidth="1"/>
    <col min="11802" max="11802" width="5.125" style="2" customWidth="1"/>
    <col min="11803" max="11826" width="4.125" style="2" customWidth="1"/>
    <col min="11827" max="12032" width="9" style="2"/>
    <col min="12033" max="12033" width="12.625" style="2" customWidth="1"/>
    <col min="12034" max="12034" width="10.625" style="2" customWidth="1"/>
    <col min="12035" max="12045" width="4.125" style="2" customWidth="1"/>
    <col min="12046" max="12046" width="4.75" style="2" customWidth="1"/>
    <col min="12047" max="12047" width="4.125" style="2" customWidth="1"/>
    <col min="12048" max="12048" width="4.75" style="2" customWidth="1"/>
    <col min="12049" max="12055" width="4.125" style="2" customWidth="1"/>
    <col min="12056" max="12056" width="4.75" style="2" customWidth="1"/>
    <col min="12057" max="12057" width="4.125" style="2" customWidth="1"/>
    <col min="12058" max="12058" width="5.125" style="2" customWidth="1"/>
    <col min="12059" max="12082" width="4.125" style="2" customWidth="1"/>
    <col min="12083" max="12288" width="9" style="2"/>
    <col min="12289" max="12289" width="12.625" style="2" customWidth="1"/>
    <col min="12290" max="12290" width="10.625" style="2" customWidth="1"/>
    <col min="12291" max="12301" width="4.125" style="2" customWidth="1"/>
    <col min="12302" max="12302" width="4.75" style="2" customWidth="1"/>
    <col min="12303" max="12303" width="4.125" style="2" customWidth="1"/>
    <col min="12304" max="12304" width="4.75" style="2" customWidth="1"/>
    <col min="12305" max="12311" width="4.125" style="2" customWidth="1"/>
    <col min="12312" max="12312" width="4.75" style="2" customWidth="1"/>
    <col min="12313" max="12313" width="4.125" style="2" customWidth="1"/>
    <col min="12314" max="12314" width="5.125" style="2" customWidth="1"/>
    <col min="12315" max="12338" width="4.125" style="2" customWidth="1"/>
    <col min="12339" max="12544" width="9" style="2"/>
    <col min="12545" max="12545" width="12.625" style="2" customWidth="1"/>
    <col min="12546" max="12546" width="10.625" style="2" customWidth="1"/>
    <col min="12547" max="12557" width="4.125" style="2" customWidth="1"/>
    <col min="12558" max="12558" width="4.75" style="2" customWidth="1"/>
    <col min="12559" max="12559" width="4.125" style="2" customWidth="1"/>
    <col min="12560" max="12560" width="4.75" style="2" customWidth="1"/>
    <col min="12561" max="12567" width="4.125" style="2" customWidth="1"/>
    <col min="12568" max="12568" width="4.75" style="2" customWidth="1"/>
    <col min="12569" max="12569" width="4.125" style="2" customWidth="1"/>
    <col min="12570" max="12570" width="5.125" style="2" customWidth="1"/>
    <col min="12571" max="12594" width="4.125" style="2" customWidth="1"/>
    <col min="12595" max="12800" width="9" style="2"/>
    <col min="12801" max="12801" width="12.625" style="2" customWidth="1"/>
    <col min="12802" max="12802" width="10.625" style="2" customWidth="1"/>
    <col min="12803" max="12813" width="4.125" style="2" customWidth="1"/>
    <col min="12814" max="12814" width="4.75" style="2" customWidth="1"/>
    <col min="12815" max="12815" width="4.125" style="2" customWidth="1"/>
    <col min="12816" max="12816" width="4.75" style="2" customWidth="1"/>
    <col min="12817" max="12823" width="4.125" style="2" customWidth="1"/>
    <col min="12824" max="12824" width="4.75" style="2" customWidth="1"/>
    <col min="12825" max="12825" width="4.125" style="2" customWidth="1"/>
    <col min="12826" max="12826" width="5.125" style="2" customWidth="1"/>
    <col min="12827" max="12850" width="4.125" style="2" customWidth="1"/>
    <col min="12851" max="13056" width="9" style="2"/>
    <col min="13057" max="13057" width="12.625" style="2" customWidth="1"/>
    <col min="13058" max="13058" width="10.625" style="2" customWidth="1"/>
    <col min="13059" max="13069" width="4.125" style="2" customWidth="1"/>
    <col min="13070" max="13070" width="4.75" style="2" customWidth="1"/>
    <col min="13071" max="13071" width="4.125" style="2" customWidth="1"/>
    <col min="13072" max="13072" width="4.75" style="2" customWidth="1"/>
    <col min="13073" max="13079" width="4.125" style="2" customWidth="1"/>
    <col min="13080" max="13080" width="4.75" style="2" customWidth="1"/>
    <col min="13081" max="13081" width="4.125" style="2" customWidth="1"/>
    <col min="13082" max="13082" width="5.125" style="2" customWidth="1"/>
    <col min="13083" max="13106" width="4.125" style="2" customWidth="1"/>
    <col min="13107" max="13312" width="9" style="2"/>
    <col min="13313" max="13313" width="12.625" style="2" customWidth="1"/>
    <col min="13314" max="13314" width="10.625" style="2" customWidth="1"/>
    <col min="13315" max="13325" width="4.125" style="2" customWidth="1"/>
    <col min="13326" max="13326" width="4.75" style="2" customWidth="1"/>
    <col min="13327" max="13327" width="4.125" style="2" customWidth="1"/>
    <col min="13328" max="13328" width="4.75" style="2" customWidth="1"/>
    <col min="13329" max="13335" width="4.125" style="2" customWidth="1"/>
    <col min="13336" max="13336" width="4.75" style="2" customWidth="1"/>
    <col min="13337" max="13337" width="4.125" style="2" customWidth="1"/>
    <col min="13338" max="13338" width="5.125" style="2" customWidth="1"/>
    <col min="13339" max="13362" width="4.125" style="2" customWidth="1"/>
    <col min="13363" max="13568" width="9" style="2"/>
    <col min="13569" max="13569" width="12.625" style="2" customWidth="1"/>
    <col min="13570" max="13570" width="10.625" style="2" customWidth="1"/>
    <col min="13571" max="13581" width="4.125" style="2" customWidth="1"/>
    <col min="13582" max="13582" width="4.75" style="2" customWidth="1"/>
    <col min="13583" max="13583" width="4.125" style="2" customWidth="1"/>
    <col min="13584" max="13584" width="4.75" style="2" customWidth="1"/>
    <col min="13585" max="13591" width="4.125" style="2" customWidth="1"/>
    <col min="13592" max="13592" width="4.75" style="2" customWidth="1"/>
    <col min="13593" max="13593" width="4.125" style="2" customWidth="1"/>
    <col min="13594" max="13594" width="5.125" style="2" customWidth="1"/>
    <col min="13595" max="13618" width="4.125" style="2" customWidth="1"/>
    <col min="13619" max="13824" width="9" style="2"/>
    <col min="13825" max="13825" width="12.625" style="2" customWidth="1"/>
    <col min="13826" max="13826" width="10.625" style="2" customWidth="1"/>
    <col min="13827" max="13837" width="4.125" style="2" customWidth="1"/>
    <col min="13838" max="13838" width="4.75" style="2" customWidth="1"/>
    <col min="13839" max="13839" width="4.125" style="2" customWidth="1"/>
    <col min="13840" max="13840" width="4.75" style="2" customWidth="1"/>
    <col min="13841" max="13847" width="4.125" style="2" customWidth="1"/>
    <col min="13848" max="13848" width="4.75" style="2" customWidth="1"/>
    <col min="13849" max="13849" width="4.125" style="2" customWidth="1"/>
    <col min="13850" max="13850" width="5.125" style="2" customWidth="1"/>
    <col min="13851" max="13874" width="4.125" style="2" customWidth="1"/>
    <col min="13875" max="14080" width="9" style="2"/>
    <col min="14081" max="14081" width="12.625" style="2" customWidth="1"/>
    <col min="14082" max="14082" width="10.625" style="2" customWidth="1"/>
    <col min="14083" max="14093" width="4.125" style="2" customWidth="1"/>
    <col min="14094" max="14094" width="4.75" style="2" customWidth="1"/>
    <col min="14095" max="14095" width="4.125" style="2" customWidth="1"/>
    <col min="14096" max="14096" width="4.75" style="2" customWidth="1"/>
    <col min="14097" max="14103" width="4.125" style="2" customWidth="1"/>
    <col min="14104" max="14104" width="4.75" style="2" customWidth="1"/>
    <col min="14105" max="14105" width="4.125" style="2" customWidth="1"/>
    <col min="14106" max="14106" width="5.125" style="2" customWidth="1"/>
    <col min="14107" max="14130" width="4.125" style="2" customWidth="1"/>
    <col min="14131" max="14336" width="9" style="2"/>
    <col min="14337" max="14337" width="12.625" style="2" customWidth="1"/>
    <col min="14338" max="14338" width="10.625" style="2" customWidth="1"/>
    <col min="14339" max="14349" width="4.125" style="2" customWidth="1"/>
    <col min="14350" max="14350" width="4.75" style="2" customWidth="1"/>
    <col min="14351" max="14351" width="4.125" style="2" customWidth="1"/>
    <col min="14352" max="14352" width="4.75" style="2" customWidth="1"/>
    <col min="14353" max="14359" width="4.125" style="2" customWidth="1"/>
    <col min="14360" max="14360" width="4.75" style="2" customWidth="1"/>
    <col min="14361" max="14361" width="4.125" style="2" customWidth="1"/>
    <col min="14362" max="14362" width="5.125" style="2" customWidth="1"/>
    <col min="14363" max="14386" width="4.125" style="2" customWidth="1"/>
    <col min="14387" max="14592" width="9" style="2"/>
    <col min="14593" max="14593" width="12.625" style="2" customWidth="1"/>
    <col min="14594" max="14594" width="10.625" style="2" customWidth="1"/>
    <col min="14595" max="14605" width="4.125" style="2" customWidth="1"/>
    <col min="14606" max="14606" width="4.75" style="2" customWidth="1"/>
    <col min="14607" max="14607" width="4.125" style="2" customWidth="1"/>
    <col min="14608" max="14608" width="4.75" style="2" customWidth="1"/>
    <col min="14609" max="14615" width="4.125" style="2" customWidth="1"/>
    <col min="14616" max="14616" width="4.75" style="2" customWidth="1"/>
    <col min="14617" max="14617" width="4.125" style="2" customWidth="1"/>
    <col min="14618" max="14618" width="5.125" style="2" customWidth="1"/>
    <col min="14619" max="14642" width="4.125" style="2" customWidth="1"/>
    <col min="14643" max="14848" width="9" style="2"/>
    <col min="14849" max="14849" width="12.625" style="2" customWidth="1"/>
    <col min="14850" max="14850" width="10.625" style="2" customWidth="1"/>
    <col min="14851" max="14861" width="4.125" style="2" customWidth="1"/>
    <col min="14862" max="14862" width="4.75" style="2" customWidth="1"/>
    <col min="14863" max="14863" width="4.125" style="2" customWidth="1"/>
    <col min="14864" max="14864" width="4.75" style="2" customWidth="1"/>
    <col min="14865" max="14871" width="4.125" style="2" customWidth="1"/>
    <col min="14872" max="14872" width="4.75" style="2" customWidth="1"/>
    <col min="14873" max="14873" width="4.125" style="2" customWidth="1"/>
    <col min="14874" max="14874" width="5.125" style="2" customWidth="1"/>
    <col min="14875" max="14898" width="4.125" style="2" customWidth="1"/>
    <col min="14899" max="15104" width="9" style="2"/>
    <col min="15105" max="15105" width="12.625" style="2" customWidth="1"/>
    <col min="15106" max="15106" width="10.625" style="2" customWidth="1"/>
    <col min="15107" max="15117" width="4.125" style="2" customWidth="1"/>
    <col min="15118" max="15118" width="4.75" style="2" customWidth="1"/>
    <col min="15119" max="15119" width="4.125" style="2" customWidth="1"/>
    <col min="15120" max="15120" width="4.75" style="2" customWidth="1"/>
    <col min="15121" max="15127" width="4.125" style="2" customWidth="1"/>
    <col min="15128" max="15128" width="4.75" style="2" customWidth="1"/>
    <col min="15129" max="15129" width="4.125" style="2" customWidth="1"/>
    <col min="15130" max="15130" width="5.125" style="2" customWidth="1"/>
    <col min="15131" max="15154" width="4.125" style="2" customWidth="1"/>
    <col min="15155" max="15360" width="9" style="2"/>
    <col min="15361" max="15361" width="12.625" style="2" customWidth="1"/>
    <col min="15362" max="15362" width="10.625" style="2" customWidth="1"/>
    <col min="15363" max="15373" width="4.125" style="2" customWidth="1"/>
    <col min="15374" max="15374" width="4.75" style="2" customWidth="1"/>
    <col min="15375" max="15375" width="4.125" style="2" customWidth="1"/>
    <col min="15376" max="15376" width="4.75" style="2" customWidth="1"/>
    <col min="15377" max="15383" width="4.125" style="2" customWidth="1"/>
    <col min="15384" max="15384" width="4.75" style="2" customWidth="1"/>
    <col min="15385" max="15385" width="4.125" style="2" customWidth="1"/>
    <col min="15386" max="15386" width="5.125" style="2" customWidth="1"/>
    <col min="15387" max="15410" width="4.125" style="2" customWidth="1"/>
    <col min="15411" max="15616" width="9" style="2"/>
    <col min="15617" max="15617" width="12.625" style="2" customWidth="1"/>
    <col min="15618" max="15618" width="10.625" style="2" customWidth="1"/>
    <col min="15619" max="15629" width="4.125" style="2" customWidth="1"/>
    <col min="15630" max="15630" width="4.75" style="2" customWidth="1"/>
    <col min="15631" max="15631" width="4.125" style="2" customWidth="1"/>
    <col min="15632" max="15632" width="4.75" style="2" customWidth="1"/>
    <col min="15633" max="15639" width="4.125" style="2" customWidth="1"/>
    <col min="15640" max="15640" width="4.75" style="2" customWidth="1"/>
    <col min="15641" max="15641" width="4.125" style="2" customWidth="1"/>
    <col min="15642" max="15642" width="5.125" style="2" customWidth="1"/>
    <col min="15643" max="15666" width="4.125" style="2" customWidth="1"/>
    <col min="15667" max="15872" width="9" style="2"/>
    <col min="15873" max="15873" width="12.625" style="2" customWidth="1"/>
    <col min="15874" max="15874" width="10.625" style="2" customWidth="1"/>
    <col min="15875" max="15885" width="4.125" style="2" customWidth="1"/>
    <col min="15886" max="15886" width="4.75" style="2" customWidth="1"/>
    <col min="15887" max="15887" width="4.125" style="2" customWidth="1"/>
    <col min="15888" max="15888" width="4.75" style="2" customWidth="1"/>
    <col min="15889" max="15895" width="4.125" style="2" customWidth="1"/>
    <col min="15896" max="15896" width="4.75" style="2" customWidth="1"/>
    <col min="15897" max="15897" width="4.125" style="2" customWidth="1"/>
    <col min="15898" max="15898" width="5.125" style="2" customWidth="1"/>
    <col min="15899" max="15922" width="4.125" style="2" customWidth="1"/>
    <col min="15923" max="16128" width="9" style="2"/>
    <col min="16129" max="16129" width="12.625" style="2" customWidth="1"/>
    <col min="16130" max="16130" width="10.625" style="2" customWidth="1"/>
    <col min="16131" max="16141" width="4.125" style="2" customWidth="1"/>
    <col min="16142" max="16142" width="4.75" style="2" customWidth="1"/>
    <col min="16143" max="16143" width="4.125" style="2" customWidth="1"/>
    <col min="16144" max="16144" width="4.75" style="2" customWidth="1"/>
    <col min="16145" max="16151" width="4.125" style="2" customWidth="1"/>
    <col min="16152" max="16152" width="4.75" style="2" customWidth="1"/>
    <col min="16153" max="16153" width="4.125" style="2" customWidth="1"/>
    <col min="16154" max="16154" width="5.125" style="2" customWidth="1"/>
    <col min="16155" max="16178" width="4.125" style="2" customWidth="1"/>
    <col min="16179" max="16384" width="9" style="2"/>
  </cols>
  <sheetData>
    <row r="1" spans="1:38" ht="19.5" customHeight="1">
      <c r="A1" s="9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17" t="s">
        <v>1</v>
      </c>
      <c r="AH1" s="118"/>
      <c r="AI1" s="118"/>
      <c r="AJ1" s="118"/>
      <c r="AK1" s="118"/>
      <c r="AL1" s="1"/>
    </row>
    <row r="2" spans="1:38" ht="6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3.25" customHeight="1">
      <c r="A3" s="3"/>
      <c r="B3" s="4" t="s">
        <v>2</v>
      </c>
      <c r="C3" s="5" t="s">
        <v>3</v>
      </c>
      <c r="D3" s="6"/>
      <c r="E3" s="6"/>
      <c r="F3" s="6"/>
      <c r="G3" s="6"/>
      <c r="H3" s="6"/>
      <c r="I3" s="6"/>
      <c r="J3" s="6"/>
      <c r="K3" s="7"/>
      <c r="L3" s="7"/>
      <c r="M3" s="6"/>
      <c r="N3" s="6"/>
      <c r="O3" s="5" t="s">
        <v>4</v>
      </c>
      <c r="P3" s="6"/>
      <c r="Q3" s="6"/>
      <c r="R3" s="6"/>
      <c r="S3" s="6"/>
      <c r="T3" s="6"/>
      <c r="U3" s="6"/>
      <c r="V3" s="6"/>
      <c r="W3" s="6"/>
      <c r="X3" s="8"/>
      <c r="Y3" s="6"/>
      <c r="Z3" s="8"/>
      <c r="AA3" s="6" t="s">
        <v>5</v>
      </c>
      <c r="AB3" s="6"/>
      <c r="AC3" s="6"/>
      <c r="AD3" s="6"/>
      <c r="AE3" s="6"/>
      <c r="AF3" s="6"/>
      <c r="AG3" s="6"/>
      <c r="AH3" s="6"/>
      <c r="AI3" s="6"/>
      <c r="AJ3" s="8"/>
      <c r="AK3" s="6"/>
      <c r="AL3" s="8"/>
    </row>
    <row r="4" spans="1:38" ht="23.25" customHeight="1">
      <c r="A4" s="9" t="s">
        <v>6</v>
      </c>
      <c r="B4" s="10" t="s">
        <v>7</v>
      </c>
      <c r="C4" s="11">
        <v>25</v>
      </c>
      <c r="D4" s="12"/>
      <c r="E4" s="11">
        <v>26</v>
      </c>
      <c r="F4" s="12"/>
      <c r="G4" s="11">
        <v>27</v>
      </c>
      <c r="H4" s="12"/>
      <c r="I4" s="13">
        <v>28</v>
      </c>
      <c r="J4" s="14"/>
      <c r="K4" s="13">
        <v>29</v>
      </c>
      <c r="L4" s="14"/>
      <c r="M4" s="13">
        <v>30</v>
      </c>
      <c r="N4" s="15"/>
      <c r="O4" s="14">
        <f xml:space="preserve"> C4</f>
        <v>25</v>
      </c>
      <c r="P4" s="16"/>
      <c r="Q4" s="13">
        <f xml:space="preserve"> E4</f>
        <v>26</v>
      </c>
      <c r="R4" s="16"/>
      <c r="S4" s="13">
        <f xml:space="preserve"> G4</f>
        <v>27</v>
      </c>
      <c r="T4" s="16"/>
      <c r="U4" s="13">
        <f xml:space="preserve"> I4</f>
        <v>28</v>
      </c>
      <c r="V4" s="16"/>
      <c r="W4" s="13">
        <f xml:space="preserve"> K4</f>
        <v>29</v>
      </c>
      <c r="X4" s="14"/>
      <c r="Y4" s="13">
        <f xml:space="preserve"> M4</f>
        <v>30</v>
      </c>
      <c r="Z4" s="14"/>
      <c r="AA4" s="17">
        <f xml:space="preserve"> O4</f>
        <v>25</v>
      </c>
      <c r="AB4" s="16"/>
      <c r="AC4" s="13">
        <f xml:space="preserve"> Q4</f>
        <v>26</v>
      </c>
      <c r="AD4" s="16"/>
      <c r="AE4" s="13">
        <f xml:space="preserve"> S4</f>
        <v>27</v>
      </c>
      <c r="AF4" s="16"/>
      <c r="AG4" s="13">
        <f xml:space="preserve"> U4</f>
        <v>28</v>
      </c>
      <c r="AH4" s="16"/>
      <c r="AI4" s="13">
        <f xml:space="preserve"> W4</f>
        <v>29</v>
      </c>
      <c r="AJ4" s="14"/>
      <c r="AK4" s="13">
        <f xml:space="preserve"> Y4</f>
        <v>30</v>
      </c>
      <c r="AL4" s="15"/>
    </row>
    <row r="5" spans="1:38" ht="23.25" customHeight="1">
      <c r="A5" s="18"/>
      <c r="B5" s="19" t="s">
        <v>21</v>
      </c>
      <c r="C5" s="20"/>
      <c r="D5" s="21">
        <v>0</v>
      </c>
      <c r="E5" s="20"/>
      <c r="F5" s="21">
        <v>0</v>
      </c>
      <c r="G5" s="20"/>
      <c r="H5" s="21">
        <v>0</v>
      </c>
      <c r="I5" s="22"/>
      <c r="J5" s="23">
        <v>0</v>
      </c>
      <c r="K5" s="22"/>
      <c r="L5" s="23">
        <v>0</v>
      </c>
      <c r="M5" s="22"/>
      <c r="N5" s="24"/>
      <c r="O5" s="25">
        <v>1</v>
      </c>
      <c r="P5" s="23"/>
      <c r="Q5" s="22"/>
      <c r="R5" s="26"/>
      <c r="S5" s="22">
        <v>2</v>
      </c>
      <c r="T5" s="23">
        <v>2</v>
      </c>
      <c r="U5" s="22">
        <v>1</v>
      </c>
      <c r="V5" s="26">
        <v>1</v>
      </c>
      <c r="W5" s="22">
        <v>2</v>
      </c>
      <c r="X5" s="26">
        <v>2</v>
      </c>
      <c r="Y5" s="22">
        <v>1</v>
      </c>
      <c r="Z5" s="23"/>
      <c r="AA5" s="27">
        <f t="shared" ref="AA5:AL20" si="0">C5+O5</f>
        <v>1</v>
      </c>
      <c r="AB5" s="26">
        <f t="shared" si="0"/>
        <v>0</v>
      </c>
      <c r="AC5" s="25">
        <f t="shared" si="0"/>
        <v>0</v>
      </c>
      <c r="AD5" s="26">
        <f t="shared" si="0"/>
        <v>0</v>
      </c>
      <c r="AE5" s="25">
        <f t="shared" si="0"/>
        <v>2</v>
      </c>
      <c r="AF5" s="26">
        <f t="shared" si="0"/>
        <v>2</v>
      </c>
      <c r="AG5" s="25">
        <f t="shared" si="0"/>
        <v>1</v>
      </c>
      <c r="AH5" s="23">
        <f t="shared" si="0"/>
        <v>1</v>
      </c>
      <c r="AI5" s="22">
        <f t="shared" si="0"/>
        <v>2</v>
      </c>
      <c r="AJ5" s="23">
        <f t="shared" si="0"/>
        <v>2</v>
      </c>
      <c r="AK5" s="22">
        <f t="shared" si="0"/>
        <v>1</v>
      </c>
      <c r="AL5" s="24">
        <f t="shared" si="0"/>
        <v>0</v>
      </c>
    </row>
    <row r="6" spans="1:38" ht="23.25" customHeight="1">
      <c r="A6" s="28" t="s">
        <v>8</v>
      </c>
      <c r="B6" s="29" t="s">
        <v>22</v>
      </c>
      <c r="C6" s="30"/>
      <c r="D6" s="31"/>
      <c r="E6" s="30"/>
      <c r="F6" s="31"/>
      <c r="G6" s="30"/>
      <c r="H6" s="31"/>
      <c r="I6" s="32"/>
      <c r="J6" s="33"/>
      <c r="K6" s="32"/>
      <c r="L6" s="33"/>
      <c r="M6" s="32"/>
      <c r="N6" s="34"/>
      <c r="O6" s="35"/>
      <c r="P6" s="33"/>
      <c r="Q6" s="32"/>
      <c r="R6" s="36"/>
      <c r="S6" s="32"/>
      <c r="T6" s="33"/>
      <c r="U6" s="32"/>
      <c r="V6" s="36"/>
      <c r="W6" s="32"/>
      <c r="X6" s="36"/>
      <c r="Y6" s="32"/>
      <c r="Z6" s="33"/>
      <c r="AA6" s="37">
        <f t="shared" si="0"/>
        <v>0</v>
      </c>
      <c r="AB6" s="36">
        <f t="shared" si="0"/>
        <v>0</v>
      </c>
      <c r="AC6" s="35">
        <f t="shared" si="0"/>
        <v>0</v>
      </c>
      <c r="AD6" s="36">
        <f t="shared" si="0"/>
        <v>0</v>
      </c>
      <c r="AE6" s="35">
        <f t="shared" si="0"/>
        <v>0</v>
      </c>
      <c r="AF6" s="36">
        <f t="shared" si="0"/>
        <v>0</v>
      </c>
      <c r="AG6" s="35">
        <f t="shared" si="0"/>
        <v>0</v>
      </c>
      <c r="AH6" s="33">
        <f t="shared" si="0"/>
        <v>0</v>
      </c>
      <c r="AI6" s="32">
        <f t="shared" si="0"/>
        <v>0</v>
      </c>
      <c r="AJ6" s="33">
        <f t="shared" si="0"/>
        <v>0</v>
      </c>
      <c r="AK6" s="32">
        <f t="shared" si="0"/>
        <v>0</v>
      </c>
      <c r="AL6" s="34">
        <f t="shared" si="0"/>
        <v>0</v>
      </c>
    </row>
    <row r="7" spans="1:38" ht="23.25" customHeight="1">
      <c r="A7" s="38"/>
      <c r="B7" s="39" t="s">
        <v>23</v>
      </c>
      <c r="C7" s="40"/>
      <c r="D7" s="41"/>
      <c r="E7" s="40"/>
      <c r="F7" s="41"/>
      <c r="G7" s="40"/>
      <c r="H7" s="41"/>
      <c r="I7" s="42"/>
      <c r="J7" s="43"/>
      <c r="K7" s="42"/>
      <c r="L7" s="43"/>
      <c r="M7" s="42"/>
      <c r="N7" s="44"/>
      <c r="O7" s="45"/>
      <c r="P7" s="43"/>
      <c r="Q7" s="42"/>
      <c r="R7" s="46"/>
      <c r="S7" s="42">
        <v>1</v>
      </c>
      <c r="T7" s="43"/>
      <c r="U7" s="42"/>
      <c r="V7" s="46"/>
      <c r="W7" s="42"/>
      <c r="X7" s="46"/>
      <c r="Y7" s="42"/>
      <c r="Z7" s="43"/>
      <c r="AA7" s="47">
        <f t="shared" si="0"/>
        <v>0</v>
      </c>
      <c r="AB7" s="46">
        <f t="shared" si="0"/>
        <v>0</v>
      </c>
      <c r="AC7" s="45">
        <f t="shared" si="0"/>
        <v>0</v>
      </c>
      <c r="AD7" s="46">
        <f t="shared" si="0"/>
        <v>0</v>
      </c>
      <c r="AE7" s="45">
        <f t="shared" si="0"/>
        <v>1</v>
      </c>
      <c r="AF7" s="46">
        <f t="shared" si="0"/>
        <v>0</v>
      </c>
      <c r="AG7" s="45">
        <f t="shared" si="0"/>
        <v>0</v>
      </c>
      <c r="AH7" s="43">
        <f t="shared" si="0"/>
        <v>0</v>
      </c>
      <c r="AI7" s="42">
        <f t="shared" si="0"/>
        <v>0</v>
      </c>
      <c r="AJ7" s="43">
        <f t="shared" si="0"/>
        <v>0</v>
      </c>
      <c r="AK7" s="42">
        <f t="shared" si="0"/>
        <v>0</v>
      </c>
      <c r="AL7" s="44">
        <f t="shared" si="0"/>
        <v>0</v>
      </c>
    </row>
    <row r="8" spans="1:38" ht="23.25" customHeight="1">
      <c r="A8" s="18"/>
      <c r="B8" s="19" t="s">
        <v>24</v>
      </c>
      <c r="C8" s="20">
        <v>1</v>
      </c>
      <c r="D8" s="21"/>
      <c r="E8" s="20"/>
      <c r="F8" s="21"/>
      <c r="G8" s="20">
        <v>1</v>
      </c>
      <c r="H8" s="21"/>
      <c r="I8" s="22">
        <v>1</v>
      </c>
      <c r="J8" s="23">
        <v>1</v>
      </c>
      <c r="K8" s="22"/>
      <c r="L8" s="23"/>
      <c r="M8" s="22">
        <v>1</v>
      </c>
      <c r="N8" s="24"/>
      <c r="O8" s="25">
        <v>1</v>
      </c>
      <c r="P8" s="23"/>
      <c r="Q8" s="22">
        <v>4</v>
      </c>
      <c r="R8" s="26"/>
      <c r="S8" s="22">
        <v>2</v>
      </c>
      <c r="T8" s="23">
        <v>1</v>
      </c>
      <c r="U8" s="22">
        <v>2</v>
      </c>
      <c r="V8" s="26">
        <v>2</v>
      </c>
      <c r="W8" s="22">
        <v>2</v>
      </c>
      <c r="X8" s="26">
        <v>2</v>
      </c>
      <c r="Y8" s="22"/>
      <c r="Z8" s="23"/>
      <c r="AA8" s="27">
        <f t="shared" si="0"/>
        <v>2</v>
      </c>
      <c r="AB8" s="26">
        <f t="shared" si="0"/>
        <v>0</v>
      </c>
      <c r="AC8" s="25">
        <f t="shared" si="0"/>
        <v>4</v>
      </c>
      <c r="AD8" s="26">
        <f t="shared" si="0"/>
        <v>0</v>
      </c>
      <c r="AE8" s="25">
        <f t="shared" si="0"/>
        <v>3</v>
      </c>
      <c r="AF8" s="26">
        <f t="shared" si="0"/>
        <v>1</v>
      </c>
      <c r="AG8" s="25">
        <f t="shared" si="0"/>
        <v>3</v>
      </c>
      <c r="AH8" s="23">
        <f t="shared" si="0"/>
        <v>3</v>
      </c>
      <c r="AI8" s="22">
        <f t="shared" si="0"/>
        <v>2</v>
      </c>
      <c r="AJ8" s="23">
        <f t="shared" si="0"/>
        <v>2</v>
      </c>
      <c r="AK8" s="22">
        <f t="shared" si="0"/>
        <v>1</v>
      </c>
      <c r="AL8" s="24">
        <f t="shared" si="0"/>
        <v>0</v>
      </c>
    </row>
    <row r="9" spans="1:38" ht="23.25" customHeight="1">
      <c r="A9" s="28" t="s">
        <v>11</v>
      </c>
      <c r="B9" s="29" t="s">
        <v>22</v>
      </c>
      <c r="C9" s="30"/>
      <c r="D9" s="31"/>
      <c r="E9" s="30"/>
      <c r="F9" s="31"/>
      <c r="G9" s="30"/>
      <c r="H9" s="31"/>
      <c r="I9" s="32"/>
      <c r="J9" s="33"/>
      <c r="K9" s="32"/>
      <c r="L9" s="33"/>
      <c r="M9" s="32"/>
      <c r="N9" s="34"/>
      <c r="O9" s="35"/>
      <c r="P9" s="33"/>
      <c r="Q9" s="32"/>
      <c r="R9" s="36"/>
      <c r="S9" s="32"/>
      <c r="T9" s="33"/>
      <c r="U9" s="32"/>
      <c r="V9" s="36"/>
      <c r="W9" s="32"/>
      <c r="X9" s="36"/>
      <c r="Y9" s="32"/>
      <c r="Z9" s="33"/>
      <c r="AA9" s="37">
        <f t="shared" si="0"/>
        <v>0</v>
      </c>
      <c r="AB9" s="36">
        <f t="shared" si="0"/>
        <v>0</v>
      </c>
      <c r="AC9" s="35">
        <f t="shared" si="0"/>
        <v>0</v>
      </c>
      <c r="AD9" s="36">
        <f t="shared" si="0"/>
        <v>0</v>
      </c>
      <c r="AE9" s="35">
        <f t="shared" si="0"/>
        <v>0</v>
      </c>
      <c r="AF9" s="36">
        <f t="shared" si="0"/>
        <v>0</v>
      </c>
      <c r="AG9" s="35">
        <f t="shared" si="0"/>
        <v>0</v>
      </c>
      <c r="AH9" s="33">
        <f t="shared" si="0"/>
        <v>0</v>
      </c>
      <c r="AI9" s="32">
        <f t="shared" si="0"/>
        <v>0</v>
      </c>
      <c r="AJ9" s="33">
        <f t="shared" si="0"/>
        <v>0</v>
      </c>
      <c r="AK9" s="32">
        <f t="shared" si="0"/>
        <v>0</v>
      </c>
      <c r="AL9" s="34">
        <f t="shared" si="0"/>
        <v>0</v>
      </c>
    </row>
    <row r="10" spans="1:38" ht="23.25" customHeight="1">
      <c r="A10" s="38"/>
      <c r="B10" s="39" t="s">
        <v>23</v>
      </c>
      <c r="C10" s="40">
        <v>8</v>
      </c>
      <c r="D10" s="41"/>
      <c r="E10" s="40"/>
      <c r="F10" s="41"/>
      <c r="G10" s="40"/>
      <c r="H10" s="41"/>
      <c r="I10" s="42"/>
      <c r="J10" s="43"/>
      <c r="K10" s="42"/>
      <c r="L10" s="43"/>
      <c r="M10" s="42"/>
      <c r="N10" s="44"/>
      <c r="O10" s="45">
        <v>16</v>
      </c>
      <c r="P10" s="43"/>
      <c r="Q10" s="42">
        <v>11</v>
      </c>
      <c r="R10" s="46"/>
      <c r="S10" s="42"/>
      <c r="T10" s="43"/>
      <c r="U10" s="42"/>
      <c r="V10" s="46"/>
      <c r="W10" s="42"/>
      <c r="X10" s="46"/>
      <c r="Y10" s="42"/>
      <c r="Z10" s="43"/>
      <c r="AA10" s="47">
        <f t="shared" si="0"/>
        <v>24</v>
      </c>
      <c r="AB10" s="46">
        <f t="shared" si="0"/>
        <v>0</v>
      </c>
      <c r="AC10" s="45">
        <f t="shared" si="0"/>
        <v>11</v>
      </c>
      <c r="AD10" s="46">
        <f t="shared" si="0"/>
        <v>0</v>
      </c>
      <c r="AE10" s="45">
        <f t="shared" si="0"/>
        <v>0</v>
      </c>
      <c r="AF10" s="46">
        <f t="shared" si="0"/>
        <v>0</v>
      </c>
      <c r="AG10" s="45">
        <f t="shared" si="0"/>
        <v>0</v>
      </c>
      <c r="AH10" s="43">
        <f t="shared" si="0"/>
        <v>0</v>
      </c>
      <c r="AI10" s="42">
        <f t="shared" si="0"/>
        <v>0</v>
      </c>
      <c r="AJ10" s="43">
        <f t="shared" si="0"/>
        <v>0</v>
      </c>
      <c r="AK10" s="42">
        <f t="shared" si="0"/>
        <v>0</v>
      </c>
      <c r="AL10" s="44">
        <f t="shared" si="0"/>
        <v>0</v>
      </c>
    </row>
    <row r="11" spans="1:38" ht="23.25" customHeight="1">
      <c r="A11" s="18"/>
      <c r="B11" s="19" t="s">
        <v>21</v>
      </c>
      <c r="C11" s="20"/>
      <c r="D11" s="21"/>
      <c r="E11" s="20"/>
      <c r="F11" s="21"/>
      <c r="G11" s="20"/>
      <c r="H11" s="21"/>
      <c r="I11" s="22"/>
      <c r="J11" s="23"/>
      <c r="K11" s="22"/>
      <c r="L11" s="23"/>
      <c r="M11" s="22"/>
      <c r="N11" s="24"/>
      <c r="O11" s="25"/>
      <c r="P11" s="23"/>
      <c r="Q11" s="22"/>
      <c r="R11" s="26"/>
      <c r="S11" s="22"/>
      <c r="T11" s="23"/>
      <c r="U11" s="22"/>
      <c r="V11" s="26"/>
      <c r="W11" s="22"/>
      <c r="X11" s="26"/>
      <c r="Y11" s="22"/>
      <c r="Z11" s="23"/>
      <c r="AA11" s="27">
        <f t="shared" si="0"/>
        <v>0</v>
      </c>
      <c r="AB11" s="26">
        <f t="shared" si="0"/>
        <v>0</v>
      </c>
      <c r="AC11" s="25">
        <f t="shared" si="0"/>
        <v>0</v>
      </c>
      <c r="AD11" s="26">
        <f t="shared" si="0"/>
        <v>0</v>
      </c>
      <c r="AE11" s="25">
        <f t="shared" si="0"/>
        <v>0</v>
      </c>
      <c r="AF11" s="26">
        <f t="shared" si="0"/>
        <v>0</v>
      </c>
      <c r="AG11" s="25">
        <f t="shared" si="0"/>
        <v>0</v>
      </c>
      <c r="AH11" s="23">
        <f t="shared" si="0"/>
        <v>0</v>
      </c>
      <c r="AI11" s="22">
        <f t="shared" si="0"/>
        <v>0</v>
      </c>
      <c r="AJ11" s="23">
        <f t="shared" si="0"/>
        <v>0</v>
      </c>
      <c r="AK11" s="22">
        <f t="shared" si="0"/>
        <v>0</v>
      </c>
      <c r="AL11" s="24">
        <f t="shared" si="0"/>
        <v>0</v>
      </c>
    </row>
    <row r="12" spans="1:38" ht="23.25" customHeight="1">
      <c r="A12" s="28" t="s">
        <v>12</v>
      </c>
      <c r="B12" s="29" t="s">
        <v>22</v>
      </c>
      <c r="C12" s="30"/>
      <c r="D12" s="31"/>
      <c r="E12" s="30"/>
      <c r="F12" s="31"/>
      <c r="G12" s="30"/>
      <c r="H12" s="31"/>
      <c r="I12" s="32"/>
      <c r="J12" s="33"/>
      <c r="K12" s="32"/>
      <c r="L12" s="33"/>
      <c r="M12" s="32"/>
      <c r="N12" s="34"/>
      <c r="O12" s="35"/>
      <c r="P12" s="33"/>
      <c r="Q12" s="32"/>
      <c r="R12" s="36"/>
      <c r="S12" s="32"/>
      <c r="T12" s="33"/>
      <c r="U12" s="32"/>
      <c r="V12" s="36"/>
      <c r="W12" s="32"/>
      <c r="X12" s="36"/>
      <c r="Y12" s="32"/>
      <c r="Z12" s="33"/>
      <c r="AA12" s="37">
        <f t="shared" si="0"/>
        <v>0</v>
      </c>
      <c r="AB12" s="36">
        <f t="shared" si="0"/>
        <v>0</v>
      </c>
      <c r="AC12" s="35">
        <f t="shared" si="0"/>
        <v>0</v>
      </c>
      <c r="AD12" s="36">
        <f t="shared" si="0"/>
        <v>0</v>
      </c>
      <c r="AE12" s="35">
        <f t="shared" si="0"/>
        <v>0</v>
      </c>
      <c r="AF12" s="36">
        <f t="shared" si="0"/>
        <v>0</v>
      </c>
      <c r="AG12" s="35">
        <f t="shared" si="0"/>
        <v>0</v>
      </c>
      <c r="AH12" s="33">
        <f t="shared" si="0"/>
        <v>0</v>
      </c>
      <c r="AI12" s="32">
        <f t="shared" si="0"/>
        <v>0</v>
      </c>
      <c r="AJ12" s="33">
        <f t="shared" si="0"/>
        <v>0</v>
      </c>
      <c r="AK12" s="32">
        <f t="shared" si="0"/>
        <v>0</v>
      </c>
      <c r="AL12" s="34">
        <f t="shared" si="0"/>
        <v>0</v>
      </c>
    </row>
    <row r="13" spans="1:38" ht="23.25" customHeight="1">
      <c r="A13" s="38"/>
      <c r="B13" s="39" t="s">
        <v>23</v>
      </c>
      <c r="C13" s="40"/>
      <c r="D13" s="41"/>
      <c r="E13" s="40"/>
      <c r="F13" s="41"/>
      <c r="G13" s="40"/>
      <c r="H13" s="41"/>
      <c r="I13" s="42"/>
      <c r="J13" s="43"/>
      <c r="K13" s="42"/>
      <c r="L13" s="43"/>
      <c r="M13" s="42"/>
      <c r="N13" s="44"/>
      <c r="O13" s="45"/>
      <c r="P13" s="43"/>
      <c r="Q13" s="42"/>
      <c r="R13" s="46"/>
      <c r="S13" s="42"/>
      <c r="T13" s="43"/>
      <c r="U13" s="42"/>
      <c r="V13" s="46"/>
      <c r="W13" s="42"/>
      <c r="X13" s="46"/>
      <c r="Y13" s="42"/>
      <c r="Z13" s="43"/>
      <c r="AA13" s="47">
        <f t="shared" si="0"/>
        <v>0</v>
      </c>
      <c r="AB13" s="46">
        <f t="shared" si="0"/>
        <v>0</v>
      </c>
      <c r="AC13" s="45">
        <f t="shared" si="0"/>
        <v>0</v>
      </c>
      <c r="AD13" s="46">
        <f t="shared" si="0"/>
        <v>0</v>
      </c>
      <c r="AE13" s="45">
        <f t="shared" si="0"/>
        <v>0</v>
      </c>
      <c r="AF13" s="46">
        <f t="shared" si="0"/>
        <v>0</v>
      </c>
      <c r="AG13" s="45">
        <f t="shared" si="0"/>
        <v>0</v>
      </c>
      <c r="AH13" s="43">
        <f t="shared" si="0"/>
        <v>0</v>
      </c>
      <c r="AI13" s="42">
        <f t="shared" si="0"/>
        <v>0</v>
      </c>
      <c r="AJ13" s="43">
        <f t="shared" si="0"/>
        <v>0</v>
      </c>
      <c r="AK13" s="42">
        <f t="shared" si="0"/>
        <v>0</v>
      </c>
      <c r="AL13" s="44">
        <f t="shared" si="0"/>
        <v>0</v>
      </c>
    </row>
    <row r="14" spans="1:38" ht="23.25" customHeight="1">
      <c r="A14" s="18"/>
      <c r="B14" s="19" t="s">
        <v>24</v>
      </c>
      <c r="C14" s="20">
        <v>11</v>
      </c>
      <c r="D14" s="21"/>
      <c r="E14" s="20">
        <v>8</v>
      </c>
      <c r="F14" s="21"/>
      <c r="G14" s="20">
        <v>3</v>
      </c>
      <c r="H14" s="21"/>
      <c r="I14" s="22">
        <v>8</v>
      </c>
      <c r="J14" s="23"/>
      <c r="K14" s="22">
        <v>11</v>
      </c>
      <c r="L14" s="23"/>
      <c r="M14" s="22">
        <v>7</v>
      </c>
      <c r="N14" s="24"/>
      <c r="O14" s="25"/>
      <c r="P14" s="23"/>
      <c r="Q14" s="22">
        <v>2</v>
      </c>
      <c r="R14" s="26"/>
      <c r="S14" s="22">
        <v>3</v>
      </c>
      <c r="T14" s="23"/>
      <c r="U14" s="22">
        <v>1</v>
      </c>
      <c r="V14" s="26"/>
      <c r="W14" s="22"/>
      <c r="X14" s="26"/>
      <c r="Y14" s="22">
        <v>1</v>
      </c>
      <c r="Z14" s="23"/>
      <c r="AA14" s="27">
        <f t="shared" si="0"/>
        <v>11</v>
      </c>
      <c r="AB14" s="26">
        <f t="shared" si="0"/>
        <v>0</v>
      </c>
      <c r="AC14" s="25">
        <f t="shared" si="0"/>
        <v>10</v>
      </c>
      <c r="AD14" s="26">
        <f t="shared" si="0"/>
        <v>0</v>
      </c>
      <c r="AE14" s="25">
        <f t="shared" si="0"/>
        <v>6</v>
      </c>
      <c r="AF14" s="26">
        <f t="shared" si="0"/>
        <v>0</v>
      </c>
      <c r="AG14" s="25">
        <f t="shared" si="0"/>
        <v>9</v>
      </c>
      <c r="AH14" s="23">
        <f t="shared" si="0"/>
        <v>0</v>
      </c>
      <c r="AI14" s="22">
        <f t="shared" si="0"/>
        <v>11</v>
      </c>
      <c r="AJ14" s="23">
        <f t="shared" si="0"/>
        <v>0</v>
      </c>
      <c r="AK14" s="22">
        <f t="shared" si="0"/>
        <v>8</v>
      </c>
      <c r="AL14" s="24">
        <f t="shared" si="0"/>
        <v>0</v>
      </c>
    </row>
    <row r="15" spans="1:38" ht="23.25" customHeight="1">
      <c r="A15" s="28" t="s">
        <v>13</v>
      </c>
      <c r="B15" s="29" t="s">
        <v>22</v>
      </c>
      <c r="C15" s="30">
        <v>3</v>
      </c>
      <c r="D15" s="31"/>
      <c r="E15" s="30"/>
      <c r="F15" s="31"/>
      <c r="G15" s="30"/>
      <c r="H15" s="31"/>
      <c r="I15" s="32">
        <v>2</v>
      </c>
      <c r="J15" s="33"/>
      <c r="K15" s="32">
        <v>2</v>
      </c>
      <c r="L15" s="33"/>
      <c r="M15" s="32"/>
      <c r="N15" s="34"/>
      <c r="O15" s="35"/>
      <c r="P15" s="33"/>
      <c r="Q15" s="32"/>
      <c r="R15" s="36"/>
      <c r="S15" s="32"/>
      <c r="T15" s="33"/>
      <c r="U15" s="32"/>
      <c r="V15" s="36"/>
      <c r="W15" s="32"/>
      <c r="X15" s="36"/>
      <c r="Y15" s="32"/>
      <c r="Z15" s="33"/>
      <c r="AA15" s="37">
        <f t="shared" si="0"/>
        <v>3</v>
      </c>
      <c r="AB15" s="36">
        <f t="shared" si="0"/>
        <v>0</v>
      </c>
      <c r="AC15" s="35">
        <f t="shared" si="0"/>
        <v>0</v>
      </c>
      <c r="AD15" s="36">
        <f t="shared" si="0"/>
        <v>0</v>
      </c>
      <c r="AE15" s="35"/>
      <c r="AF15" s="36">
        <f t="shared" si="0"/>
        <v>0</v>
      </c>
      <c r="AG15" s="35">
        <f t="shared" si="0"/>
        <v>2</v>
      </c>
      <c r="AH15" s="33">
        <f t="shared" si="0"/>
        <v>0</v>
      </c>
      <c r="AI15" s="32">
        <f t="shared" si="0"/>
        <v>2</v>
      </c>
      <c r="AJ15" s="33">
        <f t="shared" si="0"/>
        <v>0</v>
      </c>
      <c r="AK15" s="32">
        <f t="shared" si="0"/>
        <v>0</v>
      </c>
      <c r="AL15" s="34">
        <f t="shared" si="0"/>
        <v>0</v>
      </c>
    </row>
    <row r="16" spans="1:38" ht="23.25" customHeight="1">
      <c r="A16" s="38"/>
      <c r="B16" s="39" t="s">
        <v>23</v>
      </c>
      <c r="C16" s="40">
        <v>3</v>
      </c>
      <c r="D16" s="41"/>
      <c r="E16" s="40">
        <v>4</v>
      </c>
      <c r="F16" s="41"/>
      <c r="G16" s="40">
        <v>1</v>
      </c>
      <c r="H16" s="41"/>
      <c r="I16" s="42"/>
      <c r="J16" s="43"/>
      <c r="K16" s="42">
        <v>2</v>
      </c>
      <c r="L16" s="43"/>
      <c r="M16" s="42">
        <v>4</v>
      </c>
      <c r="N16" s="44"/>
      <c r="O16" s="45"/>
      <c r="P16" s="43"/>
      <c r="Q16" s="42"/>
      <c r="R16" s="46"/>
      <c r="S16" s="42"/>
      <c r="T16" s="43"/>
      <c r="U16" s="42">
        <v>1</v>
      </c>
      <c r="V16" s="46"/>
      <c r="W16" s="42"/>
      <c r="X16" s="46"/>
      <c r="Y16" s="42"/>
      <c r="Z16" s="43"/>
      <c r="AA16" s="47">
        <f t="shared" si="0"/>
        <v>3</v>
      </c>
      <c r="AB16" s="46">
        <f t="shared" si="0"/>
        <v>0</v>
      </c>
      <c r="AC16" s="45">
        <f t="shared" si="0"/>
        <v>4</v>
      </c>
      <c r="AD16" s="46">
        <f t="shared" si="0"/>
        <v>0</v>
      </c>
      <c r="AE16" s="45">
        <f t="shared" si="0"/>
        <v>1</v>
      </c>
      <c r="AF16" s="46">
        <f t="shared" si="0"/>
        <v>0</v>
      </c>
      <c r="AG16" s="45">
        <f t="shared" si="0"/>
        <v>1</v>
      </c>
      <c r="AH16" s="43">
        <f t="shared" si="0"/>
        <v>0</v>
      </c>
      <c r="AI16" s="42">
        <f t="shared" si="0"/>
        <v>2</v>
      </c>
      <c r="AJ16" s="43">
        <f t="shared" si="0"/>
        <v>0</v>
      </c>
      <c r="AK16" s="42">
        <f t="shared" si="0"/>
        <v>4</v>
      </c>
      <c r="AL16" s="44">
        <f t="shared" si="0"/>
        <v>0</v>
      </c>
    </row>
    <row r="17" spans="1:53" ht="23.25" customHeight="1">
      <c r="A17" s="18"/>
      <c r="B17" s="19" t="s">
        <v>21</v>
      </c>
      <c r="C17" s="20"/>
      <c r="D17" s="21"/>
      <c r="E17" s="20"/>
      <c r="F17" s="21"/>
      <c r="G17" s="20"/>
      <c r="H17" s="21"/>
      <c r="I17" s="22"/>
      <c r="J17" s="23"/>
      <c r="K17" s="22"/>
      <c r="L17" s="23"/>
      <c r="M17" s="22"/>
      <c r="N17" s="24"/>
      <c r="O17" s="25">
        <v>1</v>
      </c>
      <c r="P17" s="23"/>
      <c r="Q17" s="22">
        <v>2</v>
      </c>
      <c r="R17" s="26"/>
      <c r="S17" s="22">
        <v>10</v>
      </c>
      <c r="T17" s="23"/>
      <c r="U17" s="22">
        <v>10</v>
      </c>
      <c r="V17" s="26">
        <v>2</v>
      </c>
      <c r="W17" s="22">
        <v>3</v>
      </c>
      <c r="X17" s="26"/>
      <c r="Y17" s="22">
        <v>3</v>
      </c>
      <c r="Z17" s="23"/>
      <c r="AA17" s="27">
        <f t="shared" si="0"/>
        <v>1</v>
      </c>
      <c r="AB17" s="26">
        <f t="shared" si="0"/>
        <v>0</v>
      </c>
      <c r="AC17" s="25">
        <f t="shared" si="0"/>
        <v>2</v>
      </c>
      <c r="AD17" s="26">
        <f t="shared" si="0"/>
        <v>0</v>
      </c>
      <c r="AE17" s="25">
        <f t="shared" si="0"/>
        <v>10</v>
      </c>
      <c r="AF17" s="26">
        <f t="shared" si="0"/>
        <v>0</v>
      </c>
      <c r="AG17" s="25">
        <f t="shared" si="0"/>
        <v>10</v>
      </c>
      <c r="AH17" s="23">
        <f t="shared" si="0"/>
        <v>2</v>
      </c>
      <c r="AI17" s="22">
        <f t="shared" si="0"/>
        <v>3</v>
      </c>
      <c r="AJ17" s="23">
        <f t="shared" si="0"/>
        <v>0</v>
      </c>
      <c r="AK17" s="22">
        <f t="shared" si="0"/>
        <v>3</v>
      </c>
      <c r="AL17" s="24">
        <f t="shared" si="0"/>
        <v>0</v>
      </c>
    </row>
    <row r="18" spans="1:53" ht="23.25" customHeight="1">
      <c r="A18" s="28" t="s">
        <v>14</v>
      </c>
      <c r="B18" s="29" t="s">
        <v>9</v>
      </c>
      <c r="C18" s="30"/>
      <c r="D18" s="31"/>
      <c r="E18" s="30"/>
      <c r="F18" s="31"/>
      <c r="G18" s="30"/>
      <c r="H18" s="31"/>
      <c r="I18" s="32"/>
      <c r="J18" s="33"/>
      <c r="K18" s="32"/>
      <c r="L18" s="33"/>
      <c r="M18" s="32"/>
      <c r="N18" s="34"/>
      <c r="O18" s="35"/>
      <c r="P18" s="33"/>
      <c r="Q18" s="32">
        <v>1</v>
      </c>
      <c r="R18" s="36"/>
      <c r="S18" s="32"/>
      <c r="T18" s="33"/>
      <c r="U18" s="32"/>
      <c r="V18" s="36"/>
      <c r="W18" s="32"/>
      <c r="X18" s="36"/>
      <c r="Y18" s="32"/>
      <c r="Z18" s="33"/>
      <c r="AA18" s="37">
        <f t="shared" si="0"/>
        <v>0</v>
      </c>
      <c r="AB18" s="36">
        <f t="shared" si="0"/>
        <v>0</v>
      </c>
      <c r="AC18" s="35">
        <f t="shared" si="0"/>
        <v>1</v>
      </c>
      <c r="AD18" s="36">
        <f t="shared" si="0"/>
        <v>0</v>
      </c>
      <c r="AE18" s="35">
        <f t="shared" si="0"/>
        <v>0</v>
      </c>
      <c r="AF18" s="36">
        <f t="shared" si="0"/>
        <v>0</v>
      </c>
      <c r="AG18" s="35">
        <f t="shared" si="0"/>
        <v>0</v>
      </c>
      <c r="AH18" s="33">
        <f t="shared" si="0"/>
        <v>0</v>
      </c>
      <c r="AI18" s="32">
        <f t="shared" si="0"/>
        <v>0</v>
      </c>
      <c r="AJ18" s="33">
        <f t="shared" si="0"/>
        <v>0</v>
      </c>
      <c r="AK18" s="32">
        <f t="shared" si="0"/>
        <v>0</v>
      </c>
      <c r="AL18" s="34">
        <f t="shared" si="0"/>
        <v>0</v>
      </c>
    </row>
    <row r="19" spans="1:53" ht="23.25" customHeight="1">
      <c r="A19" s="38"/>
      <c r="B19" s="39" t="s">
        <v>10</v>
      </c>
      <c r="C19" s="40"/>
      <c r="D19" s="41"/>
      <c r="E19" s="40"/>
      <c r="F19" s="41"/>
      <c r="G19" s="40"/>
      <c r="H19" s="41"/>
      <c r="I19" s="42"/>
      <c r="J19" s="43"/>
      <c r="K19" s="42"/>
      <c r="L19" s="43"/>
      <c r="M19" s="42"/>
      <c r="N19" s="44"/>
      <c r="O19" s="45">
        <v>1</v>
      </c>
      <c r="P19" s="43"/>
      <c r="Q19" s="42">
        <v>2</v>
      </c>
      <c r="R19" s="46"/>
      <c r="S19" s="42">
        <v>9</v>
      </c>
      <c r="T19" s="43"/>
      <c r="U19" s="42">
        <v>7</v>
      </c>
      <c r="V19" s="46"/>
      <c r="W19" s="42">
        <v>3</v>
      </c>
      <c r="X19" s="46"/>
      <c r="Y19" s="42">
        <v>4</v>
      </c>
      <c r="Z19" s="43"/>
      <c r="AA19" s="47">
        <f t="shared" si="0"/>
        <v>1</v>
      </c>
      <c r="AB19" s="46">
        <f t="shared" si="0"/>
        <v>0</v>
      </c>
      <c r="AC19" s="45">
        <f t="shared" si="0"/>
        <v>2</v>
      </c>
      <c r="AD19" s="46">
        <f t="shared" si="0"/>
        <v>0</v>
      </c>
      <c r="AE19" s="45">
        <f t="shared" si="0"/>
        <v>9</v>
      </c>
      <c r="AF19" s="46">
        <f t="shared" si="0"/>
        <v>0</v>
      </c>
      <c r="AG19" s="45">
        <f t="shared" si="0"/>
        <v>7</v>
      </c>
      <c r="AH19" s="43">
        <f t="shared" si="0"/>
        <v>0</v>
      </c>
      <c r="AI19" s="42">
        <f t="shared" si="0"/>
        <v>3</v>
      </c>
      <c r="AJ19" s="43">
        <f t="shared" si="0"/>
        <v>0</v>
      </c>
      <c r="AK19" s="42">
        <f t="shared" si="0"/>
        <v>4</v>
      </c>
      <c r="AL19" s="44">
        <f t="shared" si="0"/>
        <v>0</v>
      </c>
    </row>
    <row r="20" spans="1:53" ht="23.25" customHeight="1">
      <c r="A20" s="18"/>
      <c r="B20" s="19" t="s">
        <v>21</v>
      </c>
      <c r="C20" s="20">
        <v>4</v>
      </c>
      <c r="D20" s="21"/>
      <c r="E20" s="20">
        <v>5</v>
      </c>
      <c r="F20" s="21"/>
      <c r="G20" s="20">
        <v>2</v>
      </c>
      <c r="H20" s="21"/>
      <c r="I20" s="22">
        <v>5</v>
      </c>
      <c r="J20" s="23"/>
      <c r="K20" s="22">
        <v>4</v>
      </c>
      <c r="L20" s="23"/>
      <c r="M20" s="22">
        <v>1</v>
      </c>
      <c r="N20" s="24"/>
      <c r="O20" s="25">
        <v>1</v>
      </c>
      <c r="P20" s="23"/>
      <c r="Q20" s="22"/>
      <c r="R20" s="26"/>
      <c r="S20" s="22">
        <v>1</v>
      </c>
      <c r="T20" s="23"/>
      <c r="U20" s="22">
        <v>2</v>
      </c>
      <c r="V20" s="26">
        <v>1</v>
      </c>
      <c r="W20" s="22"/>
      <c r="X20" s="26"/>
      <c r="Y20" s="22"/>
      <c r="Z20" s="23"/>
      <c r="AA20" s="27">
        <f t="shared" si="0"/>
        <v>5</v>
      </c>
      <c r="AB20" s="26">
        <f t="shared" si="0"/>
        <v>0</v>
      </c>
      <c r="AC20" s="25">
        <f t="shared" si="0"/>
        <v>5</v>
      </c>
      <c r="AD20" s="26">
        <f t="shared" si="0"/>
        <v>0</v>
      </c>
      <c r="AE20" s="25">
        <f t="shared" si="0"/>
        <v>3</v>
      </c>
      <c r="AF20" s="26">
        <f t="shared" si="0"/>
        <v>0</v>
      </c>
      <c r="AG20" s="25">
        <f t="shared" si="0"/>
        <v>7</v>
      </c>
      <c r="AH20" s="23">
        <f t="shared" si="0"/>
        <v>1</v>
      </c>
      <c r="AI20" s="22">
        <f t="shared" si="0"/>
        <v>4</v>
      </c>
      <c r="AJ20" s="23">
        <f t="shared" si="0"/>
        <v>0</v>
      </c>
      <c r="AK20" s="22">
        <f t="shared" si="0"/>
        <v>1</v>
      </c>
      <c r="AL20" s="24">
        <f t="shared" si="0"/>
        <v>0</v>
      </c>
    </row>
    <row r="21" spans="1:53" ht="23.25" customHeight="1">
      <c r="A21" s="28" t="s">
        <v>15</v>
      </c>
      <c r="B21" s="29" t="s">
        <v>9</v>
      </c>
      <c r="C21" s="30">
        <v>3</v>
      </c>
      <c r="D21" s="31"/>
      <c r="E21" s="30">
        <v>1</v>
      </c>
      <c r="F21" s="31"/>
      <c r="G21" s="30"/>
      <c r="H21" s="31"/>
      <c r="I21" s="32">
        <v>2</v>
      </c>
      <c r="J21" s="33"/>
      <c r="K21" s="32">
        <v>1</v>
      </c>
      <c r="L21" s="33"/>
      <c r="M21" s="32"/>
      <c r="N21" s="34"/>
      <c r="O21" s="35"/>
      <c r="P21" s="33"/>
      <c r="Q21" s="32"/>
      <c r="R21" s="36"/>
      <c r="S21" s="32"/>
      <c r="T21" s="33"/>
      <c r="U21" s="32"/>
      <c r="V21" s="36"/>
      <c r="W21" s="32"/>
      <c r="X21" s="36"/>
      <c r="Y21" s="32"/>
      <c r="Z21" s="33"/>
      <c r="AA21" s="37">
        <f t="shared" ref="AA21:AL28" si="1">C21+O21</f>
        <v>3</v>
      </c>
      <c r="AB21" s="36">
        <f t="shared" si="1"/>
        <v>0</v>
      </c>
      <c r="AC21" s="35">
        <f t="shared" si="1"/>
        <v>1</v>
      </c>
      <c r="AD21" s="36">
        <f t="shared" si="1"/>
        <v>0</v>
      </c>
      <c r="AE21" s="35">
        <f t="shared" si="1"/>
        <v>0</v>
      </c>
      <c r="AF21" s="36">
        <f t="shared" si="1"/>
        <v>0</v>
      </c>
      <c r="AG21" s="35">
        <f t="shared" si="1"/>
        <v>2</v>
      </c>
      <c r="AH21" s="33">
        <f t="shared" si="1"/>
        <v>0</v>
      </c>
      <c r="AI21" s="32">
        <f t="shared" si="1"/>
        <v>1</v>
      </c>
      <c r="AJ21" s="33">
        <f t="shared" si="1"/>
        <v>0</v>
      </c>
      <c r="AK21" s="32">
        <f t="shared" si="1"/>
        <v>0</v>
      </c>
      <c r="AL21" s="34">
        <f t="shared" si="1"/>
        <v>0</v>
      </c>
    </row>
    <row r="22" spans="1:53" ht="23.25" customHeight="1">
      <c r="A22" s="38"/>
      <c r="B22" s="39" t="s">
        <v>10</v>
      </c>
      <c r="C22" s="40">
        <v>1</v>
      </c>
      <c r="D22" s="41"/>
      <c r="E22" s="40">
        <v>4</v>
      </c>
      <c r="F22" s="41"/>
      <c r="G22" s="40">
        <v>2</v>
      </c>
      <c r="H22" s="41"/>
      <c r="I22" s="42">
        <v>3</v>
      </c>
      <c r="J22" s="43"/>
      <c r="K22" s="42">
        <v>3</v>
      </c>
      <c r="L22" s="43"/>
      <c r="M22" s="42">
        <v>1</v>
      </c>
      <c r="N22" s="44"/>
      <c r="O22" s="45">
        <v>1</v>
      </c>
      <c r="P22" s="43"/>
      <c r="Q22" s="42"/>
      <c r="R22" s="46"/>
      <c r="S22" s="42">
        <v>1</v>
      </c>
      <c r="T22" s="43"/>
      <c r="U22" s="42">
        <v>2</v>
      </c>
      <c r="V22" s="46"/>
      <c r="W22" s="42"/>
      <c r="X22" s="46"/>
      <c r="Y22" s="42"/>
      <c r="Z22" s="43"/>
      <c r="AA22" s="47">
        <f t="shared" si="1"/>
        <v>2</v>
      </c>
      <c r="AB22" s="46">
        <f t="shared" si="1"/>
        <v>0</v>
      </c>
      <c r="AC22" s="45">
        <f t="shared" si="1"/>
        <v>4</v>
      </c>
      <c r="AD22" s="46">
        <f t="shared" si="1"/>
        <v>0</v>
      </c>
      <c r="AE22" s="45">
        <f t="shared" si="1"/>
        <v>3</v>
      </c>
      <c r="AF22" s="46">
        <f t="shared" si="1"/>
        <v>0</v>
      </c>
      <c r="AG22" s="45">
        <f t="shared" si="1"/>
        <v>5</v>
      </c>
      <c r="AH22" s="43">
        <f t="shared" si="1"/>
        <v>0</v>
      </c>
      <c r="AI22" s="42">
        <f t="shared" si="1"/>
        <v>3</v>
      </c>
      <c r="AJ22" s="43">
        <f t="shared" si="1"/>
        <v>0</v>
      </c>
      <c r="AK22" s="42">
        <f t="shared" si="1"/>
        <v>1</v>
      </c>
      <c r="AL22" s="44">
        <f t="shared" si="1"/>
        <v>0</v>
      </c>
    </row>
    <row r="23" spans="1:53" ht="23.25" customHeight="1">
      <c r="A23" s="18"/>
      <c r="B23" s="19" t="s">
        <v>21</v>
      </c>
      <c r="C23" s="20"/>
      <c r="D23" s="21"/>
      <c r="E23" s="20"/>
      <c r="F23" s="21"/>
      <c r="G23" s="20"/>
      <c r="H23" s="21"/>
      <c r="I23" s="22"/>
      <c r="J23" s="23"/>
      <c r="K23" s="48"/>
      <c r="L23" s="49"/>
      <c r="M23" s="22"/>
      <c r="N23" s="24"/>
      <c r="O23" s="25">
        <v>1</v>
      </c>
      <c r="P23" s="23"/>
      <c r="Q23" s="22"/>
      <c r="R23" s="26"/>
      <c r="S23" s="22"/>
      <c r="T23" s="23"/>
      <c r="U23" s="22"/>
      <c r="V23" s="26"/>
      <c r="W23" s="22"/>
      <c r="X23" s="26"/>
      <c r="Y23" s="22"/>
      <c r="Z23" s="23"/>
      <c r="AA23" s="27">
        <f t="shared" si="1"/>
        <v>1</v>
      </c>
      <c r="AB23" s="26">
        <f t="shared" si="1"/>
        <v>0</v>
      </c>
      <c r="AC23" s="25">
        <f t="shared" si="1"/>
        <v>0</v>
      </c>
      <c r="AD23" s="26">
        <f t="shared" si="1"/>
        <v>0</v>
      </c>
      <c r="AE23" s="25">
        <f t="shared" si="1"/>
        <v>0</v>
      </c>
      <c r="AF23" s="26">
        <f t="shared" si="1"/>
        <v>0</v>
      </c>
      <c r="AG23" s="25">
        <f t="shared" si="1"/>
        <v>0</v>
      </c>
      <c r="AH23" s="23">
        <f t="shared" si="1"/>
        <v>0</v>
      </c>
      <c r="AI23" s="22">
        <f t="shared" si="1"/>
        <v>0</v>
      </c>
      <c r="AJ23" s="23">
        <f t="shared" si="1"/>
        <v>0</v>
      </c>
      <c r="AK23" s="22">
        <f t="shared" si="1"/>
        <v>0</v>
      </c>
      <c r="AL23" s="24">
        <f t="shared" si="1"/>
        <v>0</v>
      </c>
    </row>
    <row r="24" spans="1:53" ht="23.25" customHeight="1">
      <c r="A24" s="28" t="s">
        <v>16</v>
      </c>
      <c r="B24" s="29" t="s">
        <v>22</v>
      </c>
      <c r="C24" s="30"/>
      <c r="D24" s="31"/>
      <c r="E24" s="30"/>
      <c r="F24" s="31"/>
      <c r="G24" s="30"/>
      <c r="H24" s="31"/>
      <c r="I24" s="32"/>
      <c r="J24" s="33"/>
      <c r="K24" s="50"/>
      <c r="L24" s="51"/>
      <c r="M24" s="32"/>
      <c r="N24" s="34"/>
      <c r="O24" s="35"/>
      <c r="P24" s="33"/>
      <c r="Q24" s="32"/>
      <c r="R24" s="36"/>
      <c r="S24" s="32"/>
      <c r="T24" s="33"/>
      <c r="U24" s="32"/>
      <c r="V24" s="36"/>
      <c r="W24" s="32"/>
      <c r="X24" s="36"/>
      <c r="Y24" s="32"/>
      <c r="Z24" s="33"/>
      <c r="AA24" s="37">
        <f t="shared" si="1"/>
        <v>0</v>
      </c>
      <c r="AB24" s="36">
        <f t="shared" si="1"/>
        <v>0</v>
      </c>
      <c r="AC24" s="35">
        <f t="shared" si="1"/>
        <v>0</v>
      </c>
      <c r="AD24" s="36">
        <f t="shared" si="1"/>
        <v>0</v>
      </c>
      <c r="AE24" s="35">
        <f t="shared" si="1"/>
        <v>0</v>
      </c>
      <c r="AF24" s="36">
        <f t="shared" si="1"/>
        <v>0</v>
      </c>
      <c r="AG24" s="35">
        <f t="shared" si="1"/>
        <v>0</v>
      </c>
      <c r="AH24" s="33">
        <f t="shared" si="1"/>
        <v>0</v>
      </c>
      <c r="AI24" s="32">
        <f t="shared" si="1"/>
        <v>0</v>
      </c>
      <c r="AJ24" s="33">
        <f t="shared" si="1"/>
        <v>0</v>
      </c>
      <c r="AK24" s="32">
        <f t="shared" si="1"/>
        <v>0</v>
      </c>
      <c r="AL24" s="34">
        <f t="shared" si="1"/>
        <v>0</v>
      </c>
    </row>
    <row r="25" spans="1:53" ht="23.25" customHeight="1" thickBot="1">
      <c r="A25" s="28"/>
      <c r="B25" s="52" t="s">
        <v>25</v>
      </c>
      <c r="C25" s="53"/>
      <c r="D25" s="54"/>
      <c r="E25" s="53"/>
      <c r="F25" s="54"/>
      <c r="G25" s="53"/>
      <c r="H25" s="54"/>
      <c r="I25" s="55"/>
      <c r="J25" s="56"/>
      <c r="K25" s="57"/>
      <c r="L25" s="58"/>
      <c r="M25" s="55"/>
      <c r="N25" s="59"/>
      <c r="O25" s="60"/>
      <c r="P25" s="61"/>
      <c r="Q25" s="62"/>
      <c r="R25" s="63"/>
      <c r="S25" s="62"/>
      <c r="T25" s="61"/>
      <c r="U25" s="62"/>
      <c r="V25" s="63"/>
      <c r="W25" s="62"/>
      <c r="X25" s="63"/>
      <c r="Y25" s="62"/>
      <c r="Z25" s="61"/>
      <c r="AA25" s="64">
        <f t="shared" si="1"/>
        <v>0</v>
      </c>
      <c r="AB25" s="63">
        <f t="shared" si="1"/>
        <v>0</v>
      </c>
      <c r="AC25" s="60">
        <f t="shared" si="1"/>
        <v>0</v>
      </c>
      <c r="AD25" s="63">
        <f t="shared" si="1"/>
        <v>0</v>
      </c>
      <c r="AE25" s="60">
        <f t="shared" si="1"/>
        <v>0</v>
      </c>
      <c r="AF25" s="63">
        <f t="shared" si="1"/>
        <v>0</v>
      </c>
      <c r="AG25" s="60">
        <f t="shared" si="1"/>
        <v>0</v>
      </c>
      <c r="AH25" s="61">
        <f t="shared" si="1"/>
        <v>0</v>
      </c>
      <c r="AI25" s="62">
        <f t="shared" si="1"/>
        <v>0</v>
      </c>
      <c r="AJ25" s="61">
        <f t="shared" si="1"/>
        <v>0</v>
      </c>
      <c r="AK25" s="62">
        <f t="shared" si="1"/>
        <v>0</v>
      </c>
      <c r="AL25" s="65">
        <f t="shared" si="1"/>
        <v>0</v>
      </c>
    </row>
    <row r="26" spans="1:53" ht="23.25" customHeight="1" thickTop="1">
      <c r="A26" s="66"/>
      <c r="B26" s="67" t="s">
        <v>21</v>
      </c>
      <c r="C26" s="68">
        <f t="shared" ref="C26:Z28" si="2">SUM(C5+C8+C11+C14+C17+C20+C23)</f>
        <v>16</v>
      </c>
      <c r="D26" s="69">
        <f t="shared" si="2"/>
        <v>0</v>
      </c>
      <c r="E26" s="68">
        <f t="shared" si="2"/>
        <v>13</v>
      </c>
      <c r="F26" s="70">
        <f t="shared" si="2"/>
        <v>0</v>
      </c>
      <c r="G26" s="68">
        <f t="shared" si="2"/>
        <v>6</v>
      </c>
      <c r="H26" s="70">
        <f t="shared" si="2"/>
        <v>0</v>
      </c>
      <c r="I26" s="68">
        <f>SUM(I5+I8+I11+I14+I17+I20+I23)</f>
        <v>14</v>
      </c>
      <c r="J26" s="70">
        <f t="shared" si="2"/>
        <v>1</v>
      </c>
      <c r="K26" s="68">
        <f t="shared" si="2"/>
        <v>15</v>
      </c>
      <c r="L26" s="70">
        <f t="shared" si="2"/>
        <v>0</v>
      </c>
      <c r="M26" s="71">
        <f t="shared" si="2"/>
        <v>9</v>
      </c>
      <c r="N26" s="72">
        <f t="shared" si="2"/>
        <v>0</v>
      </c>
      <c r="O26" s="73">
        <f t="shared" si="2"/>
        <v>5</v>
      </c>
      <c r="P26" s="74">
        <f t="shared" si="2"/>
        <v>0</v>
      </c>
      <c r="Q26" s="71">
        <f t="shared" si="2"/>
        <v>8</v>
      </c>
      <c r="R26" s="75">
        <f t="shared" si="2"/>
        <v>0</v>
      </c>
      <c r="S26" s="71">
        <f t="shared" si="2"/>
        <v>18</v>
      </c>
      <c r="T26" s="74">
        <f t="shared" si="2"/>
        <v>3</v>
      </c>
      <c r="U26" s="71">
        <f>SUM(U5+U8+U11+U14+U17+U20+U23)</f>
        <v>16</v>
      </c>
      <c r="V26" s="75">
        <f t="shared" si="2"/>
        <v>6</v>
      </c>
      <c r="W26" s="71">
        <f>SUM(W5+W8+W11+W14+W17+W20+W23)</f>
        <v>7</v>
      </c>
      <c r="X26" s="75">
        <f t="shared" si="2"/>
        <v>4</v>
      </c>
      <c r="Y26" s="71">
        <f>SUM(Y5+Y8+Y11+Y14+Y17+Y20+Y23)</f>
        <v>5</v>
      </c>
      <c r="Z26" s="72">
        <f t="shared" si="2"/>
        <v>0</v>
      </c>
      <c r="AA26" s="73">
        <f>C26+O26</f>
        <v>21</v>
      </c>
      <c r="AB26" s="74">
        <f t="shared" si="1"/>
        <v>0</v>
      </c>
      <c r="AC26" s="73">
        <f>E26+Q26</f>
        <v>21</v>
      </c>
      <c r="AD26" s="74">
        <f t="shared" si="1"/>
        <v>0</v>
      </c>
      <c r="AE26" s="73">
        <f>G26+S26</f>
        <v>24</v>
      </c>
      <c r="AF26" s="74">
        <f t="shared" si="1"/>
        <v>3</v>
      </c>
      <c r="AG26" s="73">
        <f>I26+U26</f>
        <v>30</v>
      </c>
      <c r="AH26" s="75">
        <f t="shared" si="1"/>
        <v>7</v>
      </c>
      <c r="AI26" s="71">
        <f>K26+W26</f>
        <v>22</v>
      </c>
      <c r="AJ26" s="75">
        <f t="shared" si="1"/>
        <v>4</v>
      </c>
      <c r="AK26" s="71">
        <f>M26+Y26</f>
        <v>14</v>
      </c>
      <c r="AL26" s="72">
        <f t="shared" si="1"/>
        <v>0</v>
      </c>
    </row>
    <row r="27" spans="1:53" ht="23.25" customHeight="1">
      <c r="A27" s="76" t="s">
        <v>17</v>
      </c>
      <c r="B27" s="77" t="s">
        <v>26</v>
      </c>
      <c r="C27" s="78">
        <f t="shared" si="2"/>
        <v>6</v>
      </c>
      <c r="D27" s="79">
        <f t="shared" si="2"/>
        <v>0</v>
      </c>
      <c r="E27" s="78">
        <f t="shared" si="2"/>
        <v>1</v>
      </c>
      <c r="F27" s="31">
        <f t="shared" si="2"/>
        <v>0</v>
      </c>
      <c r="G27" s="78">
        <f t="shared" si="2"/>
        <v>0</v>
      </c>
      <c r="H27" s="31">
        <f t="shared" si="2"/>
        <v>0</v>
      </c>
      <c r="I27" s="78">
        <f t="shared" si="2"/>
        <v>4</v>
      </c>
      <c r="J27" s="31">
        <f t="shared" si="2"/>
        <v>0</v>
      </c>
      <c r="K27" s="78">
        <f t="shared" si="2"/>
        <v>3</v>
      </c>
      <c r="L27" s="31">
        <f t="shared" si="2"/>
        <v>0</v>
      </c>
      <c r="M27" s="80">
        <f t="shared" si="2"/>
        <v>0</v>
      </c>
      <c r="N27" s="34">
        <f t="shared" si="2"/>
        <v>0</v>
      </c>
      <c r="O27" s="81">
        <f t="shared" si="2"/>
        <v>0</v>
      </c>
      <c r="P27" s="36">
        <f t="shared" si="2"/>
        <v>0</v>
      </c>
      <c r="Q27" s="80">
        <f t="shared" si="2"/>
        <v>1</v>
      </c>
      <c r="R27" s="33">
        <f t="shared" si="2"/>
        <v>0</v>
      </c>
      <c r="S27" s="80">
        <f t="shared" si="2"/>
        <v>0</v>
      </c>
      <c r="T27" s="36">
        <f t="shared" si="2"/>
        <v>0</v>
      </c>
      <c r="U27" s="80">
        <f t="shared" si="2"/>
        <v>0</v>
      </c>
      <c r="V27" s="33">
        <f t="shared" si="2"/>
        <v>0</v>
      </c>
      <c r="W27" s="80">
        <f t="shared" si="2"/>
        <v>0</v>
      </c>
      <c r="X27" s="33">
        <f t="shared" si="2"/>
        <v>0</v>
      </c>
      <c r="Y27" s="80">
        <f t="shared" si="2"/>
        <v>0</v>
      </c>
      <c r="Z27" s="34">
        <f t="shared" si="2"/>
        <v>0</v>
      </c>
      <c r="AA27" s="81">
        <f t="shared" si="1"/>
        <v>6</v>
      </c>
      <c r="AB27" s="36">
        <f t="shared" si="1"/>
        <v>0</v>
      </c>
      <c r="AC27" s="81">
        <f t="shared" si="1"/>
        <v>2</v>
      </c>
      <c r="AD27" s="36">
        <f t="shared" si="1"/>
        <v>0</v>
      </c>
      <c r="AE27" s="81">
        <f t="shared" si="1"/>
        <v>0</v>
      </c>
      <c r="AF27" s="36">
        <f t="shared" si="1"/>
        <v>0</v>
      </c>
      <c r="AG27" s="81">
        <f t="shared" si="1"/>
        <v>4</v>
      </c>
      <c r="AH27" s="33">
        <f t="shared" si="1"/>
        <v>0</v>
      </c>
      <c r="AI27" s="80">
        <f t="shared" si="1"/>
        <v>3</v>
      </c>
      <c r="AJ27" s="33">
        <f t="shared" si="1"/>
        <v>0</v>
      </c>
      <c r="AK27" s="80">
        <f t="shared" si="1"/>
        <v>0</v>
      </c>
      <c r="AL27" s="34">
        <f t="shared" si="1"/>
        <v>0</v>
      </c>
    </row>
    <row r="28" spans="1:53" ht="23.25" customHeight="1" thickBot="1">
      <c r="A28" s="76"/>
      <c r="B28" s="82" t="s">
        <v>27</v>
      </c>
      <c r="C28" s="83">
        <f t="shared" si="2"/>
        <v>12</v>
      </c>
      <c r="D28" s="84">
        <f t="shared" si="2"/>
        <v>0</v>
      </c>
      <c r="E28" s="83">
        <f t="shared" si="2"/>
        <v>8</v>
      </c>
      <c r="F28" s="54">
        <f t="shared" si="2"/>
        <v>0</v>
      </c>
      <c r="G28" s="83">
        <f t="shared" si="2"/>
        <v>3</v>
      </c>
      <c r="H28" s="54">
        <f t="shared" si="2"/>
        <v>0</v>
      </c>
      <c r="I28" s="83">
        <f t="shared" si="2"/>
        <v>3</v>
      </c>
      <c r="J28" s="54">
        <f t="shared" si="2"/>
        <v>0</v>
      </c>
      <c r="K28" s="83">
        <f t="shared" si="2"/>
        <v>5</v>
      </c>
      <c r="L28" s="54">
        <f t="shared" si="2"/>
        <v>0</v>
      </c>
      <c r="M28" s="83">
        <f t="shared" si="2"/>
        <v>5</v>
      </c>
      <c r="N28" s="98">
        <f t="shared" si="2"/>
        <v>0</v>
      </c>
      <c r="O28" s="87">
        <f t="shared" si="2"/>
        <v>18</v>
      </c>
      <c r="P28" s="86">
        <f t="shared" si="2"/>
        <v>0</v>
      </c>
      <c r="Q28" s="85">
        <f t="shared" si="2"/>
        <v>13</v>
      </c>
      <c r="R28" s="56">
        <f t="shared" si="2"/>
        <v>0</v>
      </c>
      <c r="S28" s="85">
        <f t="shared" si="2"/>
        <v>11</v>
      </c>
      <c r="T28" s="86">
        <f t="shared" si="2"/>
        <v>0</v>
      </c>
      <c r="U28" s="85">
        <f t="shared" si="2"/>
        <v>10</v>
      </c>
      <c r="V28" s="56">
        <f t="shared" si="2"/>
        <v>0</v>
      </c>
      <c r="W28" s="85">
        <f t="shared" si="2"/>
        <v>3</v>
      </c>
      <c r="X28" s="56">
        <f t="shared" si="2"/>
        <v>0</v>
      </c>
      <c r="Y28" s="85">
        <f t="shared" si="2"/>
        <v>4</v>
      </c>
      <c r="Z28" s="59">
        <f t="shared" si="2"/>
        <v>0</v>
      </c>
      <c r="AA28" s="87">
        <f t="shared" si="1"/>
        <v>30</v>
      </c>
      <c r="AB28" s="86">
        <f t="shared" si="1"/>
        <v>0</v>
      </c>
      <c r="AC28" s="87">
        <f t="shared" si="1"/>
        <v>21</v>
      </c>
      <c r="AD28" s="86">
        <f t="shared" si="1"/>
        <v>0</v>
      </c>
      <c r="AE28" s="87">
        <f t="shared" si="1"/>
        <v>14</v>
      </c>
      <c r="AF28" s="86">
        <f t="shared" si="1"/>
        <v>0</v>
      </c>
      <c r="AG28" s="87">
        <f t="shared" si="1"/>
        <v>13</v>
      </c>
      <c r="AH28" s="56">
        <f t="shared" si="1"/>
        <v>0</v>
      </c>
      <c r="AI28" s="85">
        <f t="shared" si="1"/>
        <v>8</v>
      </c>
      <c r="AJ28" s="56">
        <f t="shared" si="1"/>
        <v>0</v>
      </c>
      <c r="AK28" s="85">
        <f t="shared" si="1"/>
        <v>9</v>
      </c>
      <c r="AL28" s="59">
        <f t="shared" si="1"/>
        <v>0</v>
      </c>
    </row>
    <row r="29" spans="1:53" ht="23.25" customHeight="1">
      <c r="A29" s="5" t="s">
        <v>18</v>
      </c>
      <c r="B29" s="8"/>
      <c r="C29" s="119">
        <v>20677</v>
      </c>
      <c r="D29" s="120"/>
      <c r="E29" s="119">
        <v>20735</v>
      </c>
      <c r="F29" s="120"/>
      <c r="G29" s="119">
        <v>20338</v>
      </c>
      <c r="H29" s="120"/>
      <c r="I29" s="119">
        <v>20256</v>
      </c>
      <c r="J29" s="120"/>
      <c r="K29" s="119">
        <v>20177</v>
      </c>
      <c r="L29" s="121"/>
      <c r="M29" s="122">
        <v>20002</v>
      </c>
      <c r="N29" s="123"/>
      <c r="O29" s="124">
        <v>6008</v>
      </c>
      <c r="P29" s="125"/>
      <c r="Q29" s="122">
        <v>5949</v>
      </c>
      <c r="R29" s="125"/>
      <c r="S29" s="122">
        <v>5934</v>
      </c>
      <c r="T29" s="125"/>
      <c r="U29" s="134">
        <v>5890</v>
      </c>
      <c r="V29" s="122"/>
      <c r="W29" s="122">
        <v>5852</v>
      </c>
      <c r="X29" s="125"/>
      <c r="Y29" s="134">
        <v>5825</v>
      </c>
      <c r="Z29" s="135"/>
      <c r="AA29" s="124">
        <f>C29+O29</f>
        <v>26685</v>
      </c>
      <c r="AB29" s="125"/>
      <c r="AC29" s="124">
        <f>E29+Q29</f>
        <v>26684</v>
      </c>
      <c r="AD29" s="125"/>
      <c r="AE29" s="124">
        <f>G29+S29</f>
        <v>26272</v>
      </c>
      <c r="AF29" s="125"/>
      <c r="AG29" s="122">
        <f>I29+U29</f>
        <v>26146</v>
      </c>
      <c r="AH29" s="124"/>
      <c r="AI29" s="122">
        <f>K29+W29</f>
        <v>26029</v>
      </c>
      <c r="AJ29" s="124"/>
      <c r="AK29" s="122">
        <f>M29+Y29</f>
        <v>25827</v>
      </c>
      <c r="AL29" s="123"/>
    </row>
    <row r="30" spans="1:53" ht="23.25" customHeight="1" thickBot="1">
      <c r="A30" s="88" t="s">
        <v>28</v>
      </c>
      <c r="B30" s="89"/>
      <c r="C30" s="126">
        <f>C26*1000/C29</f>
        <v>0.77380664506456454</v>
      </c>
      <c r="D30" s="127"/>
      <c r="E30" s="126">
        <f>E26*1000/E29</f>
        <v>0.62695924764890287</v>
      </c>
      <c r="F30" s="127"/>
      <c r="G30" s="126">
        <f>G26*1000/G29</f>
        <v>0.29501425902251943</v>
      </c>
      <c r="H30" s="127"/>
      <c r="I30" s="126">
        <f>I26*1000/I29</f>
        <v>0.69115323854660349</v>
      </c>
      <c r="J30" s="127"/>
      <c r="K30" s="128">
        <f>K26*1000/K29</f>
        <v>0.7434207265698568</v>
      </c>
      <c r="L30" s="129"/>
      <c r="M30" s="130">
        <f>M26*1000/M29</f>
        <v>0.44995500449955006</v>
      </c>
      <c r="N30" s="131"/>
      <c r="O30" s="132">
        <f>O26*1000/O29</f>
        <v>0.83222370173102533</v>
      </c>
      <c r="P30" s="133"/>
      <c r="Q30" s="130">
        <f>Q26*1000/Q29</f>
        <v>1.3447638258530845</v>
      </c>
      <c r="R30" s="133"/>
      <c r="S30" s="130">
        <f>S26*1000/S29</f>
        <v>3.0333670374115269</v>
      </c>
      <c r="T30" s="133"/>
      <c r="U30" s="130">
        <f>U26*1000/U29</f>
        <v>2.7164685908319184</v>
      </c>
      <c r="V30" s="138"/>
      <c r="W30" s="130">
        <v>2.73</v>
      </c>
      <c r="X30" s="133"/>
      <c r="Y30" s="130">
        <f>Y26*1000/Y29</f>
        <v>0.85836909871244638</v>
      </c>
      <c r="Z30" s="139"/>
      <c r="AA30" s="140">
        <f>AA26*1000/AA29</f>
        <v>0.7869589657110736</v>
      </c>
      <c r="AB30" s="141"/>
      <c r="AC30" s="136">
        <f>AC26*1000/AC29</f>
        <v>0.78698845750262325</v>
      </c>
      <c r="AD30" s="141"/>
      <c r="AE30" s="136">
        <f>AE26*1000/AE29</f>
        <v>0.91352009744214369</v>
      </c>
      <c r="AF30" s="141"/>
      <c r="AG30" s="136">
        <f>AG26*1000/AG29</f>
        <v>1.1474030444427445</v>
      </c>
      <c r="AH30" s="140"/>
      <c r="AI30" s="136">
        <f>AI26*1000/AI29</f>
        <v>0.84521111068423682</v>
      </c>
      <c r="AJ30" s="140"/>
      <c r="AK30" s="136">
        <f>AK26*1000/AK29</f>
        <v>0.54206837805397456</v>
      </c>
      <c r="AL30" s="137"/>
    </row>
    <row r="31" spans="1:53" ht="14.25">
      <c r="A31" s="90" t="s">
        <v>19</v>
      </c>
      <c r="B31" s="91"/>
      <c r="C31" s="114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6"/>
      <c r="AK31" s="1"/>
      <c r="AL31" s="1"/>
    </row>
    <row r="32" spans="1:53" ht="14.25">
      <c r="A32" s="90" t="s">
        <v>20</v>
      </c>
      <c r="B32" s="1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"/>
      <c r="P32" s="1"/>
      <c r="Q32" s="1"/>
      <c r="R32" s="1"/>
      <c r="S32" s="1"/>
      <c r="T32" s="92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BA32" s="93"/>
    </row>
    <row r="33" spans="1:53" ht="14.25">
      <c r="A33" s="1"/>
      <c r="B33" s="1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"/>
      <c r="P33" s="1"/>
      <c r="Q33" s="1"/>
      <c r="R33" s="1"/>
      <c r="S33" s="1"/>
      <c r="T33" s="90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53" ht="14.25">
      <c r="C34" s="94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</row>
    <row r="35" spans="1:53" ht="14.25">
      <c r="R35" s="101"/>
      <c r="S35" s="102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</row>
    <row r="36" spans="1:53" ht="14.25">
      <c r="R36" s="103"/>
      <c r="S36" s="103"/>
      <c r="T36" s="95"/>
      <c r="U36" s="104"/>
      <c r="V36" s="95"/>
      <c r="W36" s="104"/>
      <c r="X36" s="95"/>
      <c r="Y36" s="104"/>
      <c r="Z36" s="95"/>
      <c r="AA36" s="104"/>
      <c r="AB36" s="95"/>
      <c r="AC36" s="104"/>
      <c r="AD36" s="95"/>
      <c r="AE36" s="104"/>
      <c r="AF36" s="95"/>
      <c r="AG36" s="104"/>
      <c r="AH36" s="95"/>
      <c r="AI36" s="104"/>
      <c r="AJ36" s="105"/>
      <c r="AK36" s="106"/>
      <c r="AL36" s="105"/>
      <c r="AM36" s="106"/>
      <c r="AN36" s="95"/>
      <c r="AO36" s="104"/>
      <c r="AP36" s="95"/>
      <c r="AQ36" s="104"/>
      <c r="AR36" s="95"/>
      <c r="AS36" s="104"/>
      <c r="AT36" s="95"/>
      <c r="AU36" s="104"/>
      <c r="AV36" s="95"/>
      <c r="AW36" s="104"/>
      <c r="AX36" s="95"/>
      <c r="AY36" s="104"/>
      <c r="AZ36" s="95"/>
      <c r="BA36" s="104"/>
    </row>
    <row r="37" spans="1:53" ht="14.25">
      <c r="R37" s="103"/>
      <c r="S37" s="103"/>
      <c r="T37" s="95"/>
      <c r="U37" s="104"/>
      <c r="V37" s="95"/>
      <c r="W37" s="104"/>
      <c r="X37" s="95"/>
      <c r="Y37" s="104"/>
      <c r="Z37" s="95"/>
      <c r="AA37" s="104"/>
      <c r="AB37" s="95"/>
      <c r="AC37" s="104"/>
      <c r="AD37" s="95"/>
      <c r="AE37" s="104"/>
      <c r="AF37" s="95"/>
      <c r="AG37" s="104"/>
      <c r="AH37" s="95"/>
      <c r="AI37" s="104"/>
      <c r="AJ37" s="105"/>
      <c r="AK37" s="106"/>
      <c r="AL37" s="105"/>
      <c r="AM37" s="106"/>
      <c r="AN37" s="95"/>
      <c r="AO37" s="104"/>
      <c r="AP37" s="95"/>
      <c r="AQ37" s="104"/>
      <c r="AR37" s="95"/>
      <c r="AS37" s="104"/>
      <c r="AT37" s="95"/>
      <c r="AU37" s="104"/>
      <c r="AV37" s="95"/>
      <c r="AW37" s="104"/>
      <c r="AX37" s="95"/>
      <c r="AY37" s="104"/>
      <c r="AZ37" s="95"/>
      <c r="BA37" s="104"/>
    </row>
    <row r="38" spans="1:53" ht="14.25">
      <c r="R38" s="103"/>
      <c r="S38" s="103"/>
      <c r="T38" s="95"/>
      <c r="U38" s="104"/>
      <c r="V38" s="95"/>
      <c r="W38" s="104"/>
      <c r="X38" s="95"/>
      <c r="Y38" s="104"/>
      <c r="Z38" s="95"/>
      <c r="AA38" s="104"/>
      <c r="AB38" s="95"/>
      <c r="AC38" s="104"/>
      <c r="AD38" s="95"/>
      <c r="AE38" s="104"/>
      <c r="AF38" s="95"/>
      <c r="AG38" s="104"/>
      <c r="AH38" s="95"/>
      <c r="AI38" s="104"/>
      <c r="AJ38" s="105"/>
      <c r="AK38" s="106"/>
      <c r="AL38" s="105"/>
      <c r="AM38" s="106"/>
      <c r="AN38" s="95"/>
      <c r="AO38" s="104"/>
      <c r="AP38" s="95"/>
      <c r="AQ38" s="104"/>
      <c r="AR38" s="95"/>
      <c r="AS38" s="104"/>
      <c r="AT38" s="95"/>
      <c r="AU38" s="104"/>
      <c r="AV38" s="95"/>
      <c r="AW38" s="104"/>
      <c r="AX38" s="95"/>
      <c r="AY38" s="104"/>
      <c r="AZ38" s="95"/>
      <c r="BA38" s="104"/>
    </row>
    <row r="39" spans="1:53" ht="14.25">
      <c r="R39" s="103"/>
      <c r="S39" s="103"/>
      <c r="T39" s="95"/>
      <c r="U39" s="104"/>
      <c r="V39" s="95"/>
      <c r="W39" s="104"/>
      <c r="X39" s="95"/>
      <c r="Y39" s="104"/>
      <c r="Z39" s="95"/>
      <c r="AA39" s="104"/>
      <c r="AB39" s="95"/>
      <c r="AC39" s="104"/>
      <c r="AD39" s="95"/>
      <c r="AE39" s="104"/>
      <c r="AF39" s="95"/>
      <c r="AG39" s="104"/>
      <c r="AH39" s="95"/>
      <c r="AI39" s="104"/>
      <c r="AJ39" s="95"/>
      <c r="AK39" s="104"/>
      <c r="AL39" s="105"/>
      <c r="AM39" s="106"/>
      <c r="AN39" s="95"/>
      <c r="AO39" s="104"/>
      <c r="AP39" s="95"/>
      <c r="AQ39" s="104"/>
      <c r="AR39" s="95"/>
      <c r="AS39" s="104"/>
      <c r="AT39" s="95"/>
      <c r="AU39" s="104"/>
      <c r="AV39" s="95"/>
      <c r="AW39" s="104"/>
      <c r="AX39" s="95"/>
      <c r="AY39" s="104"/>
      <c r="AZ39" s="95"/>
      <c r="BA39" s="104"/>
    </row>
    <row r="40" spans="1:53" ht="14.25">
      <c r="R40" s="103"/>
      <c r="S40" s="103"/>
      <c r="T40" s="95"/>
      <c r="U40" s="104"/>
      <c r="V40" s="95"/>
      <c r="W40" s="104"/>
      <c r="X40" s="95"/>
      <c r="Y40" s="104"/>
      <c r="Z40" s="95"/>
      <c r="AA40" s="104"/>
      <c r="AB40" s="95"/>
      <c r="AC40" s="104"/>
      <c r="AD40" s="95"/>
      <c r="AE40" s="104"/>
      <c r="AF40" s="95"/>
      <c r="AG40" s="104"/>
      <c r="AH40" s="95"/>
      <c r="AI40" s="104"/>
      <c r="AJ40" s="95"/>
      <c r="AK40" s="104"/>
      <c r="AL40" s="105"/>
      <c r="AM40" s="106"/>
      <c r="AN40" s="95"/>
      <c r="AO40" s="104"/>
      <c r="AP40" s="95"/>
      <c r="AQ40" s="104"/>
      <c r="AR40" s="95"/>
      <c r="AS40" s="104"/>
      <c r="AT40" s="95"/>
      <c r="AU40" s="104"/>
      <c r="AV40" s="95"/>
      <c r="AW40" s="104"/>
      <c r="AX40" s="95"/>
      <c r="AY40" s="104"/>
      <c r="AZ40" s="95"/>
      <c r="BA40" s="104"/>
    </row>
    <row r="41" spans="1:53" ht="14.25">
      <c r="R41" s="103"/>
      <c r="S41" s="103"/>
      <c r="T41" s="95"/>
      <c r="U41" s="104"/>
      <c r="V41" s="95"/>
      <c r="W41" s="104"/>
      <c r="X41" s="95"/>
      <c r="Y41" s="104"/>
      <c r="Z41" s="95"/>
      <c r="AA41" s="104"/>
      <c r="AB41" s="95"/>
      <c r="AC41" s="104"/>
      <c r="AD41" s="95"/>
      <c r="AE41" s="104"/>
      <c r="AF41" s="95"/>
      <c r="AG41" s="104"/>
      <c r="AH41" s="95"/>
      <c r="AI41" s="104"/>
      <c r="AJ41" s="95"/>
      <c r="AK41" s="104"/>
      <c r="AL41" s="105"/>
      <c r="AM41" s="106"/>
      <c r="AN41" s="95"/>
      <c r="AO41" s="104"/>
      <c r="AP41" s="95"/>
      <c r="AQ41" s="104"/>
      <c r="AR41" s="95"/>
      <c r="AS41" s="104"/>
      <c r="AT41" s="95"/>
      <c r="AU41" s="104"/>
      <c r="AV41" s="95"/>
      <c r="AW41" s="104"/>
      <c r="AX41" s="95"/>
      <c r="AY41" s="104"/>
      <c r="AZ41" s="95"/>
      <c r="BA41" s="104"/>
    </row>
    <row r="42" spans="1:53" ht="14.25">
      <c r="R42" s="103"/>
      <c r="S42" s="103"/>
      <c r="T42" s="95"/>
      <c r="U42" s="104"/>
      <c r="V42" s="95"/>
      <c r="W42" s="104"/>
      <c r="X42" s="95"/>
      <c r="Y42" s="104"/>
      <c r="Z42" s="95"/>
      <c r="AA42" s="104"/>
      <c r="AB42" s="95"/>
      <c r="AC42" s="104"/>
      <c r="AD42" s="95"/>
      <c r="AE42" s="104"/>
      <c r="AF42" s="95"/>
      <c r="AG42" s="104"/>
      <c r="AH42" s="95"/>
      <c r="AI42" s="104"/>
      <c r="AJ42" s="95"/>
      <c r="AK42" s="104"/>
      <c r="AL42" s="105"/>
      <c r="AM42" s="106"/>
      <c r="AN42" s="95"/>
      <c r="AO42" s="104"/>
      <c r="AP42" s="95"/>
      <c r="AQ42" s="104"/>
      <c r="AR42" s="95"/>
      <c r="AS42" s="104"/>
      <c r="AT42" s="95"/>
      <c r="AU42" s="104"/>
      <c r="AV42" s="95"/>
      <c r="AW42" s="104"/>
      <c r="AX42" s="95"/>
      <c r="AY42" s="104"/>
      <c r="AZ42" s="95"/>
      <c r="BA42" s="104"/>
    </row>
    <row r="43" spans="1:53" ht="14.25">
      <c r="R43" s="103"/>
      <c r="S43" s="103"/>
      <c r="T43" s="95"/>
      <c r="U43" s="104"/>
      <c r="V43" s="95"/>
      <c r="W43" s="104"/>
      <c r="X43" s="95"/>
      <c r="Y43" s="104"/>
      <c r="Z43" s="95"/>
      <c r="AA43" s="104"/>
      <c r="AB43" s="95"/>
      <c r="AC43" s="104"/>
      <c r="AD43" s="95"/>
      <c r="AE43" s="104"/>
      <c r="AF43" s="95"/>
      <c r="AG43" s="104"/>
      <c r="AH43" s="95"/>
      <c r="AI43" s="104"/>
      <c r="AJ43" s="95"/>
      <c r="AK43" s="104"/>
      <c r="AL43" s="105"/>
      <c r="AM43" s="106"/>
      <c r="AN43" s="95"/>
      <c r="AO43" s="104"/>
      <c r="AP43" s="95"/>
      <c r="AQ43" s="104"/>
      <c r="AR43" s="95"/>
      <c r="AS43" s="104"/>
      <c r="AT43" s="95"/>
      <c r="AU43" s="104"/>
      <c r="AV43" s="95"/>
      <c r="AW43" s="104"/>
      <c r="AX43" s="95"/>
      <c r="AY43" s="104"/>
      <c r="AZ43" s="95"/>
      <c r="BA43" s="104"/>
    </row>
    <row r="44" spans="1:53" ht="14.25">
      <c r="R44" s="103"/>
      <c r="S44" s="103"/>
      <c r="T44" s="95"/>
      <c r="U44" s="104"/>
      <c r="V44" s="95"/>
      <c r="W44" s="104"/>
      <c r="X44" s="95"/>
      <c r="Y44" s="104"/>
      <c r="Z44" s="95"/>
      <c r="AA44" s="104"/>
      <c r="AB44" s="95"/>
      <c r="AC44" s="104"/>
      <c r="AD44" s="95"/>
      <c r="AE44" s="104"/>
      <c r="AF44" s="95"/>
      <c r="AG44" s="104"/>
      <c r="AH44" s="95"/>
      <c r="AI44" s="104"/>
      <c r="AJ44" s="95"/>
      <c r="AK44" s="104"/>
      <c r="AL44" s="105"/>
      <c r="AM44" s="106"/>
      <c r="AN44" s="95"/>
      <c r="AO44" s="104"/>
      <c r="AP44" s="95"/>
      <c r="AQ44" s="104"/>
      <c r="AR44" s="95"/>
      <c r="AS44" s="104"/>
      <c r="AT44" s="95"/>
      <c r="AU44" s="104"/>
      <c r="AV44" s="95"/>
      <c r="AW44" s="104"/>
      <c r="AX44" s="95"/>
      <c r="AY44" s="104"/>
      <c r="AZ44" s="95"/>
      <c r="BA44" s="104"/>
    </row>
    <row r="45" spans="1:53" ht="14.25">
      <c r="R45" s="103"/>
      <c r="S45" s="103"/>
      <c r="T45" s="95"/>
      <c r="U45" s="104"/>
      <c r="V45" s="95"/>
      <c r="W45" s="104"/>
      <c r="X45" s="95"/>
      <c r="Y45" s="104"/>
      <c r="Z45" s="95"/>
      <c r="AA45" s="104"/>
      <c r="AB45" s="95"/>
      <c r="AC45" s="106"/>
      <c r="AD45" s="95"/>
      <c r="AE45" s="104"/>
      <c r="AF45" s="95"/>
      <c r="AG45" s="104"/>
      <c r="AH45" s="95"/>
      <c r="AI45" s="104"/>
      <c r="AJ45" s="105"/>
      <c r="AK45" s="106"/>
      <c r="AL45" s="105"/>
      <c r="AM45" s="106"/>
      <c r="AN45" s="95"/>
      <c r="AO45" s="104"/>
      <c r="AP45" s="95"/>
      <c r="AQ45" s="104"/>
      <c r="AR45" s="95"/>
      <c r="AS45" s="104"/>
      <c r="AT45" s="95"/>
      <c r="AU45" s="104"/>
      <c r="AV45" s="95"/>
      <c r="AW45" s="104"/>
      <c r="AX45" s="95"/>
      <c r="AY45" s="104"/>
      <c r="AZ45" s="95"/>
      <c r="BA45" s="104"/>
    </row>
    <row r="46" spans="1:53" ht="14.25">
      <c r="R46" s="103"/>
      <c r="S46" s="103"/>
      <c r="T46" s="95"/>
      <c r="U46" s="104"/>
      <c r="V46" s="95"/>
      <c r="W46" s="104"/>
      <c r="X46" s="95"/>
      <c r="Y46" s="104"/>
      <c r="Z46" s="95"/>
      <c r="AA46" s="104"/>
      <c r="AB46" s="95"/>
      <c r="AC46" s="104"/>
      <c r="AD46" s="95"/>
      <c r="AE46" s="104"/>
      <c r="AF46" s="95"/>
      <c r="AG46" s="104"/>
      <c r="AH46" s="95"/>
      <c r="AI46" s="104"/>
      <c r="AJ46" s="105"/>
      <c r="AK46" s="106"/>
      <c r="AL46" s="105"/>
      <c r="AM46" s="106"/>
      <c r="AN46" s="95"/>
      <c r="AO46" s="104"/>
      <c r="AP46" s="95"/>
      <c r="AQ46" s="104"/>
      <c r="AR46" s="95"/>
      <c r="AS46" s="104"/>
      <c r="AT46" s="95"/>
      <c r="AU46" s="104"/>
      <c r="AV46" s="95"/>
      <c r="AW46" s="104"/>
      <c r="AX46" s="95"/>
      <c r="AY46" s="104"/>
      <c r="AZ46" s="95"/>
      <c r="BA46" s="104"/>
    </row>
    <row r="47" spans="1:53" ht="14.25">
      <c r="R47" s="103"/>
      <c r="S47" s="103"/>
      <c r="T47" s="95"/>
      <c r="U47" s="104"/>
      <c r="V47" s="95"/>
      <c r="W47" s="104"/>
      <c r="X47" s="95"/>
      <c r="Y47" s="104"/>
      <c r="Z47" s="95"/>
      <c r="AA47" s="104"/>
      <c r="AB47" s="95"/>
      <c r="AC47" s="104"/>
      <c r="AD47" s="95"/>
      <c r="AE47" s="104"/>
      <c r="AF47" s="95"/>
      <c r="AG47" s="104"/>
      <c r="AH47" s="95"/>
      <c r="AI47" s="104"/>
      <c r="AJ47" s="105"/>
      <c r="AK47" s="106"/>
      <c r="AL47" s="105"/>
      <c r="AM47" s="106"/>
      <c r="AN47" s="95"/>
      <c r="AO47" s="104"/>
      <c r="AP47" s="95"/>
      <c r="AQ47" s="104"/>
      <c r="AR47" s="95"/>
      <c r="AS47" s="104"/>
      <c r="AT47" s="95"/>
      <c r="AU47" s="104"/>
      <c r="AV47" s="95"/>
      <c r="AW47" s="104"/>
      <c r="AX47" s="95"/>
      <c r="AY47" s="104"/>
      <c r="AZ47" s="95"/>
      <c r="BA47" s="104"/>
    </row>
    <row r="48" spans="1:53" ht="14.25">
      <c r="R48" s="103"/>
      <c r="S48" s="103"/>
      <c r="T48" s="95"/>
      <c r="U48" s="104"/>
      <c r="V48" s="95"/>
      <c r="W48" s="104"/>
      <c r="X48" s="95"/>
      <c r="Y48" s="104"/>
      <c r="Z48" s="95"/>
      <c r="AA48" s="104"/>
      <c r="AB48" s="95"/>
      <c r="AC48" s="104"/>
      <c r="AD48" s="95"/>
      <c r="AE48" s="104"/>
      <c r="AF48" s="95"/>
      <c r="AG48" s="104"/>
      <c r="AH48" s="95"/>
      <c r="AI48" s="104"/>
      <c r="AJ48" s="105"/>
      <c r="AK48" s="106"/>
      <c r="AL48" s="105"/>
      <c r="AM48" s="106"/>
      <c r="AN48" s="95"/>
      <c r="AO48" s="104"/>
      <c r="AP48" s="95"/>
      <c r="AQ48" s="104"/>
      <c r="AR48" s="95"/>
      <c r="AS48" s="104"/>
      <c r="AT48" s="95"/>
      <c r="AU48" s="104"/>
      <c r="AV48" s="95"/>
      <c r="AW48" s="104"/>
      <c r="AX48" s="95"/>
      <c r="AY48" s="104"/>
      <c r="AZ48" s="95"/>
      <c r="BA48" s="104"/>
    </row>
    <row r="49" spans="18:53" ht="14.25">
      <c r="R49" s="103"/>
      <c r="S49" s="103"/>
      <c r="T49" s="95"/>
      <c r="U49" s="104"/>
      <c r="V49" s="95"/>
      <c r="W49" s="104"/>
      <c r="X49" s="95"/>
      <c r="Y49" s="104"/>
      <c r="Z49" s="95"/>
      <c r="AA49" s="104"/>
      <c r="AB49" s="95"/>
      <c r="AC49" s="104"/>
      <c r="AD49" s="95"/>
      <c r="AE49" s="104"/>
      <c r="AF49" s="95"/>
      <c r="AG49" s="104"/>
      <c r="AH49" s="95"/>
      <c r="AI49" s="104"/>
      <c r="AJ49" s="105"/>
      <c r="AK49" s="106"/>
      <c r="AL49" s="105"/>
      <c r="AM49" s="106"/>
      <c r="AN49" s="95"/>
      <c r="AO49" s="104"/>
      <c r="AP49" s="95"/>
      <c r="AQ49" s="104"/>
      <c r="AR49" s="95"/>
      <c r="AS49" s="104"/>
      <c r="AT49" s="95"/>
      <c r="AU49" s="104"/>
      <c r="AV49" s="95"/>
      <c r="AW49" s="104"/>
      <c r="AX49" s="95"/>
      <c r="AY49" s="104"/>
      <c r="AZ49" s="95"/>
      <c r="BA49" s="104"/>
    </row>
    <row r="50" spans="18:53" ht="14.25">
      <c r="R50" s="103"/>
      <c r="S50" s="103"/>
      <c r="T50" s="95"/>
      <c r="U50" s="104"/>
      <c r="V50" s="95"/>
      <c r="W50" s="104"/>
      <c r="X50" s="95"/>
      <c r="Y50" s="104"/>
      <c r="Z50" s="95"/>
      <c r="AA50" s="104"/>
      <c r="AB50" s="95"/>
      <c r="AC50" s="104"/>
      <c r="AD50" s="95"/>
      <c r="AE50" s="104"/>
      <c r="AF50" s="95"/>
      <c r="AG50" s="104"/>
      <c r="AH50" s="95"/>
      <c r="AI50" s="104"/>
      <c r="AJ50" s="105"/>
      <c r="AK50" s="106"/>
      <c r="AL50" s="105"/>
      <c r="AM50" s="106"/>
      <c r="AN50" s="95"/>
      <c r="AO50" s="104"/>
      <c r="AP50" s="95"/>
      <c r="AQ50" s="104"/>
      <c r="AR50" s="95"/>
      <c r="AS50" s="104"/>
      <c r="AT50" s="95"/>
      <c r="AU50" s="104"/>
      <c r="AV50" s="95"/>
      <c r="AW50" s="104"/>
      <c r="AX50" s="95"/>
      <c r="AY50" s="104"/>
      <c r="AZ50" s="95"/>
      <c r="BA50" s="104"/>
    </row>
    <row r="51" spans="18:53" ht="14.25">
      <c r="R51" s="103"/>
      <c r="S51" s="103"/>
      <c r="T51" s="95"/>
      <c r="U51" s="104"/>
      <c r="V51" s="95"/>
      <c r="W51" s="104"/>
      <c r="X51" s="95"/>
      <c r="Y51" s="104"/>
      <c r="Z51" s="95"/>
      <c r="AA51" s="104"/>
      <c r="AB51" s="95"/>
      <c r="AC51" s="104"/>
      <c r="AD51" s="95"/>
      <c r="AE51" s="104"/>
      <c r="AF51" s="95"/>
      <c r="AG51" s="104"/>
      <c r="AH51" s="95"/>
      <c r="AI51" s="104"/>
      <c r="AJ51" s="105"/>
      <c r="AK51" s="106"/>
      <c r="AL51" s="105"/>
      <c r="AM51" s="106"/>
      <c r="AN51" s="95"/>
      <c r="AO51" s="104"/>
      <c r="AP51" s="95"/>
      <c r="AQ51" s="104"/>
      <c r="AR51" s="95"/>
      <c r="AS51" s="104"/>
      <c r="AT51" s="95"/>
      <c r="AU51" s="104"/>
      <c r="AV51" s="95"/>
      <c r="AW51" s="104"/>
      <c r="AX51" s="95"/>
      <c r="AY51" s="104"/>
      <c r="AZ51" s="95"/>
      <c r="BA51" s="104"/>
    </row>
    <row r="52" spans="18:53" ht="14.25">
      <c r="R52" s="103"/>
      <c r="S52" s="103"/>
      <c r="T52" s="95"/>
      <c r="U52" s="104"/>
      <c r="V52" s="95"/>
      <c r="W52" s="104"/>
      <c r="X52" s="95"/>
      <c r="Y52" s="104"/>
      <c r="Z52" s="95"/>
      <c r="AA52" s="104"/>
      <c r="AB52" s="95"/>
      <c r="AC52" s="104"/>
      <c r="AD52" s="95"/>
      <c r="AE52" s="104"/>
      <c r="AF52" s="95"/>
      <c r="AG52" s="104"/>
      <c r="AH52" s="95"/>
      <c r="AI52" s="104"/>
      <c r="AJ52" s="105"/>
      <c r="AK52" s="106"/>
      <c r="AL52" s="105"/>
      <c r="AM52" s="106"/>
      <c r="AN52" s="95"/>
      <c r="AO52" s="104"/>
      <c r="AP52" s="95"/>
      <c r="AQ52" s="104"/>
      <c r="AR52" s="95"/>
      <c r="AS52" s="104"/>
      <c r="AT52" s="95"/>
      <c r="AU52" s="104"/>
      <c r="AV52" s="95"/>
      <c r="AW52" s="104"/>
      <c r="AX52" s="95"/>
      <c r="AY52" s="104"/>
      <c r="AZ52" s="95"/>
      <c r="BA52" s="104"/>
    </row>
    <row r="53" spans="18:53" ht="14.25">
      <c r="R53" s="103"/>
      <c r="S53" s="103"/>
      <c r="T53" s="95"/>
      <c r="U53" s="104"/>
      <c r="V53" s="95"/>
      <c r="W53" s="104"/>
      <c r="X53" s="95"/>
      <c r="Y53" s="104"/>
      <c r="Z53" s="95"/>
      <c r="AA53" s="104"/>
      <c r="AB53" s="95"/>
      <c r="AC53" s="104"/>
      <c r="AD53" s="95"/>
      <c r="AE53" s="104"/>
      <c r="AF53" s="95"/>
      <c r="AG53" s="104"/>
      <c r="AH53" s="95"/>
      <c r="AI53" s="104"/>
      <c r="AJ53" s="105"/>
      <c r="AK53" s="106"/>
      <c r="AL53" s="105"/>
      <c r="AM53" s="106"/>
      <c r="AN53" s="95"/>
      <c r="AO53" s="104"/>
      <c r="AP53" s="95"/>
      <c r="AQ53" s="104"/>
      <c r="AR53" s="95"/>
      <c r="AS53" s="104"/>
      <c r="AT53" s="95"/>
      <c r="AU53" s="104"/>
      <c r="AV53" s="95"/>
      <c r="AW53" s="104"/>
      <c r="AX53" s="95"/>
      <c r="AY53" s="104"/>
      <c r="AZ53" s="95"/>
      <c r="BA53" s="104"/>
    </row>
    <row r="54" spans="18:53" ht="14.25">
      <c r="R54" s="103"/>
      <c r="S54" s="103"/>
      <c r="T54" s="95"/>
      <c r="U54" s="104"/>
      <c r="V54" s="95"/>
      <c r="W54" s="104"/>
      <c r="X54" s="95"/>
      <c r="Y54" s="104"/>
      <c r="Z54" s="95"/>
      <c r="AA54" s="104"/>
      <c r="AB54" s="95"/>
      <c r="AC54" s="104"/>
      <c r="AD54" s="95"/>
      <c r="AE54" s="104"/>
      <c r="AF54" s="95"/>
      <c r="AG54" s="104"/>
      <c r="AH54" s="95"/>
      <c r="AI54" s="104"/>
      <c r="AJ54" s="95"/>
      <c r="AK54" s="104"/>
      <c r="AL54" s="105"/>
      <c r="AM54" s="106"/>
      <c r="AN54" s="95"/>
      <c r="AO54" s="104"/>
      <c r="AP54" s="95"/>
      <c r="AQ54" s="104"/>
      <c r="AR54" s="95"/>
      <c r="AS54" s="104"/>
      <c r="AT54" s="95"/>
      <c r="AU54" s="104"/>
      <c r="AV54" s="95"/>
      <c r="AW54" s="104"/>
      <c r="AX54" s="95"/>
      <c r="AY54" s="104"/>
      <c r="AZ54" s="95"/>
      <c r="BA54" s="104"/>
    </row>
    <row r="55" spans="18:53" ht="14.25">
      <c r="R55" s="103"/>
      <c r="S55" s="103"/>
      <c r="T55" s="95"/>
      <c r="U55" s="104"/>
      <c r="V55" s="95"/>
      <c r="W55" s="104"/>
      <c r="X55" s="95"/>
      <c r="Y55" s="104"/>
      <c r="Z55" s="95"/>
      <c r="AA55" s="104"/>
      <c r="AB55" s="95"/>
      <c r="AC55" s="104"/>
      <c r="AD55" s="95"/>
      <c r="AE55" s="104"/>
      <c r="AF55" s="95"/>
      <c r="AG55" s="104"/>
      <c r="AH55" s="95"/>
      <c r="AI55" s="104"/>
      <c r="AJ55" s="95"/>
      <c r="AK55" s="104"/>
      <c r="AL55" s="105"/>
      <c r="AM55" s="106"/>
      <c r="AN55" s="95"/>
      <c r="AO55" s="104"/>
      <c r="AP55" s="95"/>
      <c r="AQ55" s="104"/>
      <c r="AR55" s="95"/>
      <c r="AS55" s="104"/>
      <c r="AT55" s="95"/>
      <c r="AU55" s="104"/>
      <c r="AV55" s="95"/>
      <c r="AW55" s="104"/>
      <c r="AX55" s="95"/>
      <c r="AY55" s="104"/>
      <c r="AZ55" s="95"/>
      <c r="BA55" s="104"/>
    </row>
    <row r="56" spans="18:53" ht="14.25">
      <c r="R56" s="103"/>
      <c r="S56" s="103"/>
      <c r="T56" s="95"/>
      <c r="U56" s="104"/>
      <c r="V56" s="95"/>
      <c r="W56" s="104"/>
      <c r="X56" s="95"/>
      <c r="Y56" s="104"/>
      <c r="Z56" s="95"/>
      <c r="AA56" s="104"/>
      <c r="AB56" s="95"/>
      <c r="AC56" s="104"/>
      <c r="AD56" s="95"/>
      <c r="AE56" s="104"/>
      <c r="AF56" s="95"/>
      <c r="AG56" s="104"/>
      <c r="AH56" s="95"/>
      <c r="AI56" s="104"/>
      <c r="AJ56" s="95"/>
      <c r="AK56" s="104"/>
      <c r="AL56" s="105"/>
      <c r="AM56" s="106"/>
      <c r="AN56" s="95"/>
      <c r="AO56" s="104"/>
      <c r="AP56" s="95"/>
      <c r="AQ56" s="104"/>
      <c r="AR56" s="95"/>
      <c r="AS56" s="104"/>
      <c r="AT56" s="95"/>
      <c r="AU56" s="104"/>
      <c r="AV56" s="95"/>
      <c r="AW56" s="104"/>
      <c r="AX56" s="95"/>
      <c r="AY56" s="104"/>
      <c r="AZ56" s="95"/>
      <c r="BA56" s="104"/>
    </row>
    <row r="57" spans="18:53" ht="14.25">
      <c r="R57" s="107"/>
      <c r="S57" s="107"/>
      <c r="T57" s="108"/>
      <c r="U57" s="104"/>
      <c r="V57" s="108"/>
      <c r="W57" s="104"/>
      <c r="X57" s="108"/>
      <c r="Y57" s="104"/>
      <c r="Z57" s="108"/>
      <c r="AA57" s="104"/>
      <c r="AB57" s="108"/>
      <c r="AC57" s="104"/>
      <c r="AD57" s="108"/>
      <c r="AE57" s="104"/>
      <c r="AF57" s="108"/>
      <c r="AG57" s="104"/>
      <c r="AH57" s="108"/>
      <c r="AI57" s="104"/>
      <c r="AJ57" s="109"/>
      <c r="AK57" s="106"/>
      <c r="AL57" s="109"/>
      <c r="AM57" s="106"/>
      <c r="AN57" s="108"/>
      <c r="AO57" s="104"/>
      <c r="AP57" s="108"/>
      <c r="AQ57" s="104"/>
      <c r="AR57" s="108"/>
      <c r="AS57" s="104"/>
      <c r="AT57" s="108"/>
      <c r="AU57" s="104"/>
      <c r="AV57" s="108"/>
      <c r="AW57" s="104"/>
      <c r="AX57" s="108"/>
      <c r="AY57" s="104"/>
      <c r="AZ57" s="108"/>
      <c r="BA57" s="104"/>
    </row>
    <row r="58" spans="18:53" ht="14.25">
      <c r="R58" s="107"/>
      <c r="S58" s="107"/>
      <c r="T58" s="108"/>
      <c r="U58" s="104"/>
      <c r="V58" s="108"/>
      <c r="W58" s="104"/>
      <c r="X58" s="108"/>
      <c r="Y58" s="104"/>
      <c r="Z58" s="108"/>
      <c r="AA58" s="104"/>
      <c r="AB58" s="108"/>
      <c r="AC58" s="104"/>
      <c r="AD58" s="108"/>
      <c r="AE58" s="104"/>
      <c r="AF58" s="108"/>
      <c r="AG58" s="104"/>
      <c r="AH58" s="108"/>
      <c r="AI58" s="104"/>
      <c r="AJ58" s="109"/>
      <c r="AK58" s="106"/>
      <c r="AL58" s="109"/>
      <c r="AM58" s="106"/>
      <c r="AN58" s="108"/>
      <c r="AO58" s="104"/>
      <c r="AP58" s="108"/>
      <c r="AQ58" s="104"/>
      <c r="AR58" s="108"/>
      <c r="AS58" s="104"/>
      <c r="AT58" s="108"/>
      <c r="AU58" s="104"/>
      <c r="AV58" s="108"/>
      <c r="AW58" s="104"/>
      <c r="AX58" s="108"/>
      <c r="AY58" s="104"/>
      <c r="AZ58" s="108"/>
      <c r="BA58" s="104"/>
    </row>
    <row r="59" spans="18:53" ht="14.25">
      <c r="R59" s="107"/>
      <c r="S59" s="107"/>
      <c r="T59" s="108"/>
      <c r="U59" s="104"/>
      <c r="V59" s="108"/>
      <c r="W59" s="104"/>
      <c r="X59" s="108"/>
      <c r="Y59" s="104"/>
      <c r="Z59" s="108"/>
      <c r="AA59" s="104"/>
      <c r="AB59" s="108"/>
      <c r="AC59" s="104"/>
      <c r="AD59" s="108"/>
      <c r="AE59" s="104"/>
      <c r="AF59" s="108"/>
      <c r="AG59" s="104"/>
      <c r="AH59" s="108"/>
      <c r="AI59" s="104"/>
      <c r="AJ59" s="109"/>
      <c r="AK59" s="106"/>
      <c r="AL59" s="109"/>
      <c r="AM59" s="106"/>
      <c r="AN59" s="108"/>
      <c r="AO59" s="104"/>
      <c r="AP59" s="108"/>
      <c r="AQ59" s="104"/>
      <c r="AR59" s="108"/>
      <c r="AS59" s="104"/>
      <c r="AT59" s="108"/>
      <c r="AU59" s="104"/>
      <c r="AV59" s="108"/>
      <c r="AW59" s="104"/>
      <c r="AX59" s="108"/>
      <c r="AY59" s="104"/>
      <c r="AZ59" s="108"/>
      <c r="BA59" s="104"/>
    </row>
    <row r="60" spans="18:53" ht="14.25">
      <c r="R60" s="100"/>
      <c r="S60" s="100"/>
      <c r="T60" s="142"/>
      <c r="U60" s="142"/>
      <c r="V60" s="142"/>
      <c r="W60" s="142"/>
      <c r="X60" s="142"/>
      <c r="Y60" s="142"/>
      <c r="Z60" s="110"/>
      <c r="AA60" s="110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</row>
    <row r="61" spans="18:53" ht="14.25">
      <c r="R61" s="100"/>
      <c r="S61" s="100"/>
      <c r="T61" s="143"/>
      <c r="U61" s="143"/>
      <c r="V61" s="143"/>
      <c r="W61" s="143"/>
      <c r="X61" s="143"/>
      <c r="Y61" s="143"/>
      <c r="Z61" s="111"/>
      <c r="AA61" s="111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</row>
    <row r="62" spans="18:53" ht="14.25"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112"/>
    </row>
    <row r="63" spans="18:53" ht="14.25">
      <c r="R63" s="112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113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</row>
    <row r="64" spans="18:53" ht="14.25"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5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</row>
    <row r="79" spans="10:10">
      <c r="J79" s="2">
        <v>1023</v>
      </c>
    </row>
    <row r="80" spans="10:10">
      <c r="J80" s="2">
        <v>21</v>
      </c>
    </row>
    <row r="81" spans="10:10">
      <c r="J81" s="2">
        <v>215</v>
      </c>
    </row>
  </sheetData>
  <mergeCells count="69">
    <mergeCell ref="AT61:AU61"/>
    <mergeCell ref="AV61:AW61"/>
    <mergeCell ref="AX61:AY61"/>
    <mergeCell ref="AZ61:BA61"/>
    <mergeCell ref="AH61:AI61"/>
    <mergeCell ref="AJ61:AK61"/>
    <mergeCell ref="AL61:AM61"/>
    <mergeCell ref="AN61:AO61"/>
    <mergeCell ref="AP61:AQ61"/>
    <mergeCell ref="AR61:AS61"/>
    <mergeCell ref="AT60:AU60"/>
    <mergeCell ref="AV60:AW60"/>
    <mergeCell ref="AX60:AY60"/>
    <mergeCell ref="AZ60:BA60"/>
    <mergeCell ref="T61:U61"/>
    <mergeCell ref="V61:W61"/>
    <mergeCell ref="X61:Y61"/>
    <mergeCell ref="AB61:AC61"/>
    <mergeCell ref="AD61:AE61"/>
    <mergeCell ref="AF61:AG61"/>
    <mergeCell ref="AH60:AI60"/>
    <mergeCell ref="AJ60:AK60"/>
    <mergeCell ref="AL60:AM60"/>
    <mergeCell ref="AN60:AO60"/>
    <mergeCell ref="AP60:AQ60"/>
    <mergeCell ref="AR60:AS60"/>
    <mergeCell ref="T60:U60"/>
    <mergeCell ref="V60:W60"/>
    <mergeCell ref="X60:Y60"/>
    <mergeCell ref="AB60:AC60"/>
    <mergeCell ref="AD60:AE60"/>
    <mergeCell ref="AF60:AG60"/>
    <mergeCell ref="AC30:AD30"/>
    <mergeCell ref="AE30:AF30"/>
    <mergeCell ref="AG30:AH30"/>
    <mergeCell ref="AI30:AJ30"/>
    <mergeCell ref="AK30:AL30"/>
    <mergeCell ref="Q30:R30"/>
    <mergeCell ref="S30:T30"/>
    <mergeCell ref="U30:V30"/>
    <mergeCell ref="W30:X30"/>
    <mergeCell ref="Y30:Z30"/>
    <mergeCell ref="AA30:AB30"/>
    <mergeCell ref="M30:N30"/>
    <mergeCell ref="O30:P30"/>
    <mergeCell ref="U29:V29"/>
    <mergeCell ref="W29:X29"/>
    <mergeCell ref="Y29:Z29"/>
    <mergeCell ref="C30:D30"/>
    <mergeCell ref="E30:F30"/>
    <mergeCell ref="G30:H30"/>
    <mergeCell ref="I30:J30"/>
    <mergeCell ref="K30:L30"/>
    <mergeCell ref="AG1:AK1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G29:AH29"/>
    <mergeCell ref="AI29:AJ29"/>
    <mergeCell ref="AK29:AL29"/>
    <mergeCell ref="AA29:AB29"/>
    <mergeCell ref="AC29:AD29"/>
    <mergeCell ref="AE29:AF2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P105</vt:lpstr>
      <vt:lpstr>Sheet1</vt:lpstr>
      <vt:lpstr>'P105'!Print_Area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2020-03-26T02:22:07Z</dcterms:modified>
</cp:coreProperties>
</file>