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触らないで！（HP用）データ\1．九州の現況\"/>
    </mc:Choice>
  </mc:AlternateContent>
  <bookViews>
    <workbookView xWindow="0" yWindow="0" windowWidth="15345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O46" i="1"/>
  <c r="M46" i="1"/>
  <c r="K46" i="1"/>
  <c r="F46" i="1"/>
  <c r="M45" i="1"/>
  <c r="L45" i="1"/>
  <c r="K45" i="1"/>
  <c r="J45" i="1"/>
  <c r="I45" i="1"/>
  <c r="H45" i="1"/>
  <c r="G45" i="1"/>
  <c r="F45" i="1"/>
  <c r="E45" i="1"/>
  <c r="D45" i="1"/>
  <c r="M43" i="1"/>
  <c r="J43" i="1"/>
  <c r="H43" i="1"/>
  <c r="F43" i="1"/>
  <c r="S42" i="1"/>
  <c r="R42" i="1"/>
  <c r="R46" i="1" s="1"/>
  <c r="Q42" i="1"/>
  <c r="Q46" i="1" s="1"/>
  <c r="P42" i="1"/>
  <c r="P46" i="1" s="1"/>
  <c r="O42" i="1"/>
  <c r="N42" i="1"/>
  <c r="N46" i="1" s="1"/>
  <c r="L42" i="1"/>
  <c r="L46" i="1" s="1"/>
  <c r="K42" i="1"/>
  <c r="K43" i="1" s="1"/>
  <c r="J42" i="1"/>
  <c r="J46" i="1" s="1"/>
  <c r="I42" i="1"/>
  <c r="I43" i="1" s="1"/>
  <c r="G42" i="1"/>
  <c r="G46" i="1" s="1"/>
  <c r="F42" i="1"/>
  <c r="E42" i="1"/>
  <c r="E46" i="1" s="1"/>
  <c r="D42" i="1"/>
  <c r="D46" i="1" s="1"/>
  <c r="D43" i="1" l="1"/>
  <c r="L43" i="1"/>
  <c r="I46" i="1"/>
  <c r="E43" i="1"/>
  <c r="G43" i="1"/>
</calcChain>
</file>

<file path=xl/sharedStrings.xml><?xml version="1.0" encoding="utf-8"?>
<sst xmlns="http://schemas.openxmlformats.org/spreadsheetml/2006/main" count="181" uniqueCount="94">
  <si>
    <t>（単位：千トン）</t>
    <phoneticPr fontId="2"/>
  </si>
  <si>
    <t>輸出入</t>
    <rPh sb="0" eb="3">
      <t>ユシュツニュウ</t>
    </rPh>
    <phoneticPr fontId="2"/>
  </si>
  <si>
    <t>輸　　　　　　　　出</t>
    <rPh sb="0" eb="1">
      <t>ユ</t>
    </rPh>
    <rPh sb="9" eb="10">
      <t>デ</t>
    </rPh>
    <phoneticPr fontId="2"/>
  </si>
  <si>
    <t>輸　　　　　　　　入</t>
    <rPh sb="0" eb="1">
      <t>ユ</t>
    </rPh>
    <rPh sb="9" eb="10">
      <t>イ</t>
    </rPh>
    <phoneticPr fontId="2"/>
  </si>
  <si>
    <t>年</t>
    <rPh sb="0" eb="1">
      <t>ネン</t>
    </rPh>
    <phoneticPr fontId="2"/>
  </si>
  <si>
    <t>６０</t>
    <phoneticPr fontId="2"/>
  </si>
  <si>
    <t>２</t>
    <phoneticPr fontId="2"/>
  </si>
  <si>
    <t>７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</si>
  <si>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</si>
  <si>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</si>
  <si>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</si>
  <si>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</si>
  <si>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</si>
  <si>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</si>
  <si>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</si>
  <si>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</si>
  <si>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２０</t>
    <phoneticPr fontId="2"/>
  </si>
  <si>
    <t>２１</t>
  </si>
  <si>
    <t>２２</t>
    <phoneticPr fontId="2"/>
  </si>
  <si>
    <t>２３</t>
    <phoneticPr fontId="2"/>
  </si>
  <si>
    <t>２４</t>
    <phoneticPr fontId="2"/>
  </si>
  <si>
    <t>２５</t>
  </si>
  <si>
    <t>２６</t>
  </si>
  <si>
    <t>２７</t>
  </si>
  <si>
    <t>２８</t>
    <phoneticPr fontId="2"/>
  </si>
  <si>
    <t>２９</t>
    <phoneticPr fontId="2"/>
  </si>
  <si>
    <t>６０</t>
    <phoneticPr fontId="2"/>
  </si>
  <si>
    <t>７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</si>
  <si>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</si>
  <si>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</si>
  <si>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</si>
  <si>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</si>
  <si>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</si>
  <si>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</si>
  <si>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</si>
  <si>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２０</t>
    <phoneticPr fontId="2"/>
  </si>
  <si>
    <t>２２</t>
    <phoneticPr fontId="2"/>
  </si>
  <si>
    <t>２３</t>
    <phoneticPr fontId="2"/>
  </si>
  <si>
    <t>２４</t>
    <phoneticPr fontId="2"/>
  </si>
  <si>
    <t>２８</t>
    <phoneticPr fontId="2"/>
  </si>
  <si>
    <t>県・港</t>
    <rPh sb="0" eb="1">
      <t>ケン</t>
    </rPh>
    <rPh sb="2" eb="3">
      <t>ミナト</t>
    </rPh>
    <phoneticPr fontId="2"/>
  </si>
  <si>
    <t>福　　　岡</t>
    <rPh sb="0" eb="1">
      <t>フク</t>
    </rPh>
    <rPh sb="4" eb="5">
      <t>オカ</t>
    </rPh>
    <phoneticPr fontId="2"/>
  </si>
  <si>
    <t>北九州</t>
    <rPh sb="0" eb="1">
      <t>キタ</t>
    </rPh>
    <rPh sb="1" eb="2">
      <t>キュウ</t>
    </rPh>
    <rPh sb="2" eb="3">
      <t>シュウ</t>
    </rPh>
    <phoneticPr fontId="2"/>
  </si>
  <si>
    <t>博　多</t>
    <rPh sb="0" eb="1">
      <t>ヒロシ</t>
    </rPh>
    <rPh sb="2" eb="3">
      <t>タ</t>
    </rPh>
    <phoneticPr fontId="2"/>
  </si>
  <si>
    <t>苅　田</t>
    <rPh sb="0" eb="1">
      <t>ガイ</t>
    </rPh>
    <rPh sb="2" eb="3">
      <t>タ</t>
    </rPh>
    <phoneticPr fontId="2"/>
  </si>
  <si>
    <t>三　池</t>
    <rPh sb="0" eb="1">
      <t>サン</t>
    </rPh>
    <rPh sb="2" eb="3">
      <t>イケ</t>
    </rPh>
    <phoneticPr fontId="2"/>
  </si>
  <si>
    <t>佐　　　賀</t>
    <rPh sb="0" eb="1">
      <t>タスク</t>
    </rPh>
    <rPh sb="4" eb="5">
      <t>ガ</t>
    </rPh>
    <phoneticPr fontId="2"/>
  </si>
  <si>
    <t>唐　津</t>
    <rPh sb="0" eb="1">
      <t>トウ</t>
    </rPh>
    <rPh sb="2" eb="3">
      <t>ツ</t>
    </rPh>
    <phoneticPr fontId="2"/>
  </si>
  <si>
    <t>-</t>
    <phoneticPr fontId="2"/>
  </si>
  <si>
    <t>伊万里</t>
    <rPh sb="0" eb="1">
      <t>イ</t>
    </rPh>
    <rPh sb="1" eb="2">
      <t>ヨロズ</t>
    </rPh>
    <rPh sb="2" eb="3">
      <t>サト</t>
    </rPh>
    <phoneticPr fontId="2"/>
  </si>
  <si>
    <t>長　　　崎</t>
    <rPh sb="0" eb="1">
      <t>チョウ</t>
    </rPh>
    <rPh sb="4" eb="5">
      <t>ザキ</t>
    </rPh>
    <phoneticPr fontId="2"/>
  </si>
  <si>
    <t>長　崎</t>
    <rPh sb="0" eb="1">
      <t>チョウ</t>
    </rPh>
    <rPh sb="2" eb="3">
      <t>ザキ</t>
    </rPh>
    <phoneticPr fontId="2"/>
  </si>
  <si>
    <t>佐世保</t>
    <rPh sb="0" eb="1">
      <t>タスク</t>
    </rPh>
    <rPh sb="1" eb="2">
      <t>ヨ</t>
    </rPh>
    <rPh sb="2" eb="3">
      <t>タモツ</t>
    </rPh>
    <phoneticPr fontId="2"/>
  </si>
  <si>
    <t>熊　　　本</t>
    <rPh sb="0" eb="1">
      <t>クマ</t>
    </rPh>
    <rPh sb="4" eb="5">
      <t>ホン</t>
    </rPh>
    <phoneticPr fontId="2"/>
  </si>
  <si>
    <t>三　角</t>
    <rPh sb="0" eb="1">
      <t>サン</t>
    </rPh>
    <rPh sb="2" eb="3">
      <t>カド</t>
    </rPh>
    <phoneticPr fontId="2"/>
  </si>
  <si>
    <t>八　代</t>
    <rPh sb="0" eb="1">
      <t>ハチ</t>
    </rPh>
    <rPh sb="2" eb="3">
      <t>ダイ</t>
    </rPh>
    <phoneticPr fontId="2"/>
  </si>
  <si>
    <t>水　俣</t>
    <rPh sb="0" eb="1">
      <t>ミズ</t>
    </rPh>
    <rPh sb="2" eb="3">
      <t>マタ</t>
    </rPh>
    <phoneticPr fontId="2"/>
  </si>
  <si>
    <t>-</t>
    <phoneticPr fontId="2"/>
  </si>
  <si>
    <t>-</t>
    <phoneticPr fontId="2"/>
  </si>
  <si>
    <t>-</t>
  </si>
  <si>
    <t>熊　本</t>
    <rPh sb="0" eb="1">
      <t>クマ</t>
    </rPh>
    <rPh sb="2" eb="3">
      <t>ホン</t>
    </rPh>
    <phoneticPr fontId="2"/>
  </si>
  <si>
    <t>大　　　分</t>
    <rPh sb="0" eb="1">
      <t>ダイ</t>
    </rPh>
    <rPh sb="4" eb="5">
      <t>ブン</t>
    </rPh>
    <phoneticPr fontId="2"/>
  </si>
  <si>
    <t>大　分</t>
    <rPh sb="0" eb="1">
      <t>ダイ</t>
    </rPh>
    <rPh sb="2" eb="3">
      <t>ブン</t>
    </rPh>
    <phoneticPr fontId="2"/>
  </si>
  <si>
    <t>佐賀関</t>
    <rPh sb="0" eb="1">
      <t>タスク</t>
    </rPh>
    <rPh sb="1" eb="2">
      <t>ガ</t>
    </rPh>
    <rPh sb="2" eb="3">
      <t>セキ</t>
    </rPh>
    <phoneticPr fontId="2"/>
  </si>
  <si>
    <t>津久見</t>
    <rPh sb="0" eb="1">
      <t>ツ</t>
    </rPh>
    <rPh sb="1" eb="2">
      <t>ヒサシ</t>
    </rPh>
    <rPh sb="2" eb="3">
      <t>ミ</t>
    </rPh>
    <phoneticPr fontId="2"/>
  </si>
  <si>
    <t>佐　伯</t>
    <rPh sb="0" eb="1">
      <t>タスク</t>
    </rPh>
    <rPh sb="2" eb="3">
      <t>ハク</t>
    </rPh>
    <phoneticPr fontId="2"/>
  </si>
  <si>
    <t>宮　　　崎</t>
    <rPh sb="0" eb="1">
      <t>ミヤ</t>
    </rPh>
    <rPh sb="4" eb="5">
      <t>ザキ</t>
    </rPh>
    <phoneticPr fontId="2"/>
  </si>
  <si>
    <t>細　島</t>
    <rPh sb="0" eb="1">
      <t>ホソ</t>
    </rPh>
    <rPh sb="2" eb="3">
      <t>シマ</t>
    </rPh>
    <phoneticPr fontId="2"/>
  </si>
  <si>
    <t>油　津</t>
    <rPh sb="0" eb="1">
      <t>アブラ</t>
    </rPh>
    <rPh sb="2" eb="3">
      <t>ツ</t>
    </rPh>
    <phoneticPr fontId="2"/>
  </si>
  <si>
    <t>-</t>
    <phoneticPr fontId="2"/>
  </si>
  <si>
    <t>宮　崎</t>
    <rPh sb="0" eb="1">
      <t>ミヤ</t>
    </rPh>
    <rPh sb="2" eb="3">
      <t>ザキ</t>
    </rPh>
    <phoneticPr fontId="2"/>
  </si>
  <si>
    <t>-</t>
    <phoneticPr fontId="2"/>
  </si>
  <si>
    <t>鹿　児　島</t>
    <rPh sb="0" eb="1">
      <t>シカ</t>
    </rPh>
    <rPh sb="2" eb="3">
      <t>コ</t>
    </rPh>
    <rPh sb="4" eb="5">
      <t>シマ</t>
    </rPh>
    <phoneticPr fontId="2"/>
  </si>
  <si>
    <t>鹿児島</t>
    <rPh sb="0" eb="1">
      <t>シカ</t>
    </rPh>
    <rPh sb="1" eb="2">
      <t>コ</t>
    </rPh>
    <rPh sb="2" eb="3">
      <t>シマ</t>
    </rPh>
    <phoneticPr fontId="2"/>
  </si>
  <si>
    <t>喜　入</t>
    <rPh sb="0" eb="1">
      <t>キ</t>
    </rPh>
    <rPh sb="2" eb="3">
      <t>イ</t>
    </rPh>
    <phoneticPr fontId="2"/>
  </si>
  <si>
    <t>志布志</t>
    <rPh sb="0" eb="1">
      <t>ココロザシ</t>
    </rPh>
    <rPh sb="1" eb="2">
      <t>ヌノ</t>
    </rPh>
    <rPh sb="2" eb="3">
      <t>ココロザシ</t>
    </rPh>
    <phoneticPr fontId="2"/>
  </si>
  <si>
    <t>川　内</t>
    <rPh sb="0" eb="1">
      <t>カワ</t>
    </rPh>
    <rPh sb="2" eb="3">
      <t>ナイ</t>
    </rPh>
    <phoneticPr fontId="2"/>
  </si>
  <si>
    <t>名　瀬</t>
    <rPh sb="0" eb="1">
      <t>メイ</t>
    </rPh>
    <rPh sb="2" eb="3">
      <t>セ</t>
    </rPh>
    <phoneticPr fontId="2"/>
  </si>
  <si>
    <t>-</t>
    <phoneticPr fontId="2"/>
  </si>
  <si>
    <t>山　　　口</t>
    <rPh sb="0" eb="1">
      <t>ヤマ</t>
    </rPh>
    <rPh sb="4" eb="5">
      <t>クチ</t>
    </rPh>
    <phoneticPr fontId="2"/>
  </si>
  <si>
    <t>下　関</t>
    <rPh sb="0" eb="1">
      <t>シタ</t>
    </rPh>
    <rPh sb="2" eb="3">
      <t>セキ</t>
    </rPh>
    <phoneticPr fontId="2"/>
  </si>
  <si>
    <t>宇　部</t>
    <rPh sb="0" eb="1">
      <t>ノキ</t>
    </rPh>
    <rPh sb="2" eb="3">
      <t>ブ</t>
    </rPh>
    <phoneticPr fontId="2"/>
  </si>
  <si>
    <t>小野田</t>
    <rPh sb="0" eb="1">
      <t>ショウ</t>
    </rPh>
    <rPh sb="1" eb="2">
      <t>ノ</t>
    </rPh>
    <rPh sb="2" eb="3">
      <t>タ</t>
    </rPh>
    <phoneticPr fontId="2"/>
  </si>
  <si>
    <t>計</t>
    <rPh sb="0" eb="1">
      <t>ケイ</t>
    </rPh>
    <phoneticPr fontId="2"/>
  </si>
  <si>
    <t>計（百万トン）</t>
    <rPh sb="0" eb="1">
      <t>ケイ</t>
    </rPh>
    <rPh sb="2" eb="4">
      <t>ヒャクマン</t>
    </rPh>
    <phoneticPr fontId="2"/>
  </si>
  <si>
    <t>全国</t>
    <rPh sb="0" eb="2">
      <t>ゼンコク</t>
    </rPh>
    <phoneticPr fontId="2"/>
  </si>
  <si>
    <t>全国（百万トン）</t>
    <rPh sb="0" eb="2">
      <t>ゼンコク</t>
    </rPh>
    <rPh sb="3" eb="5">
      <t>ヒャクマン</t>
    </rPh>
    <phoneticPr fontId="2"/>
  </si>
  <si>
    <t>対比（％）</t>
    <rPh sb="0" eb="2">
      <t>タイヒ</t>
    </rPh>
    <phoneticPr fontId="2"/>
  </si>
  <si>
    <t>資料：国土交通省「港湾統計年報」</t>
    <rPh sb="0" eb="2">
      <t>シリョウ</t>
    </rPh>
    <rPh sb="3" eb="5">
      <t>コクド</t>
    </rPh>
    <rPh sb="5" eb="8">
      <t>コウツウショウ</t>
    </rPh>
    <rPh sb="9" eb="11">
      <t>コウワン</t>
    </rPh>
    <rPh sb="11" eb="13">
      <t>トウケイ</t>
    </rPh>
    <rPh sb="13" eb="15">
      <t>ネンポウ</t>
    </rPh>
    <phoneticPr fontId="2"/>
  </si>
  <si>
    <t>注）１．港は各県の主要港湾</t>
    <rPh sb="0" eb="1">
      <t>チュウ</t>
    </rPh>
    <rPh sb="4" eb="5">
      <t>ミナト</t>
    </rPh>
    <rPh sb="6" eb="8">
      <t>カクケン</t>
    </rPh>
    <rPh sb="9" eb="11">
      <t>シュヨウ</t>
    </rPh>
    <rPh sb="11" eb="13">
      <t>コウワン</t>
    </rPh>
    <phoneticPr fontId="2"/>
  </si>
  <si>
    <t>　　２．全国・各県の数値は、港湾統計上の甲種港湾と乙種港湾の合計である。</t>
    <rPh sb="4" eb="6">
      <t>ゼンコク</t>
    </rPh>
    <rPh sb="7" eb="9">
      <t>カクケン</t>
    </rPh>
    <rPh sb="10" eb="12">
      <t>スウチ</t>
    </rPh>
    <rPh sb="14" eb="16">
      <t>コウワン</t>
    </rPh>
    <rPh sb="16" eb="19">
      <t>トウケイジョウ</t>
    </rPh>
    <rPh sb="20" eb="22">
      <t>コウシュ</t>
    </rPh>
    <rPh sb="22" eb="24">
      <t>コウワン</t>
    </rPh>
    <rPh sb="25" eb="27">
      <t>オツシュ</t>
    </rPh>
    <rPh sb="27" eb="29">
      <t>コウワン</t>
    </rPh>
    <rPh sb="30" eb="32">
      <t>ゴウケイ</t>
    </rPh>
    <phoneticPr fontId="2"/>
  </si>
  <si>
    <t>　　３．自動車航送船を含む。</t>
    <rPh sb="4" eb="7">
      <t>ジドウシャ</t>
    </rPh>
    <rPh sb="7" eb="8">
      <t>コウ</t>
    </rPh>
    <rPh sb="8" eb="9">
      <t>ソウ</t>
    </rPh>
    <rPh sb="9" eb="10">
      <t>セン</t>
    </rPh>
    <rPh sb="11" eb="12">
      <t>フク</t>
    </rPh>
    <phoneticPr fontId="2"/>
  </si>
  <si>
    <t>(5)　外航海運</t>
    <rPh sb="4" eb="6">
      <t>ガイコウ</t>
    </rPh>
    <rPh sb="6" eb="8">
      <t>カイウン</t>
    </rPh>
    <phoneticPr fontId="2"/>
  </si>
  <si>
    <t>　(ｱ)　輸出入貨物量の推移（県別（港別））</t>
    <rPh sb="5" eb="7">
      <t>ユシュツ</t>
    </rPh>
    <rPh sb="7" eb="8">
      <t>イ</t>
    </rPh>
    <rPh sb="8" eb="10">
      <t>カモツ</t>
    </rPh>
    <rPh sb="10" eb="11">
      <t>リョウ</t>
    </rPh>
    <rPh sb="12" eb="14">
      <t>スイイ</t>
    </rPh>
    <rPh sb="15" eb="17">
      <t>ケンベツ</t>
    </rPh>
    <rPh sb="18" eb="19">
      <t>コウ</t>
    </rPh>
    <rPh sb="19" eb="2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</si>
</sst>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,"/>
    <numFmt numFmtId="178" formatCode="#,##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rgb="FFFF0000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rgb="FFFF000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uble">
        <color indexed="64"/>
      </right>
      <top style="thin">
        <color theme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/>
    <xf numFmtId="49" fontId="3" fillId="0" borderId="0" xfId="0" applyNumberFormat="1" applyFont="1" applyFill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vertical="center"/>
    </xf>
    <xf numFmtId="177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vertical="center"/>
    </xf>
    <xf numFmtId="177" fontId="3" fillId="0" borderId="52" xfId="0" applyNumberFormat="1" applyFont="1" applyFill="1" applyBorder="1" applyAlignment="1">
      <alignment vertical="center"/>
    </xf>
    <xf numFmtId="177" fontId="3" fillId="0" borderId="53" xfId="0" applyNumberFormat="1" applyFont="1" applyFill="1" applyBorder="1" applyAlignment="1">
      <alignment vertical="center"/>
    </xf>
    <xf numFmtId="177" fontId="3" fillId="0" borderId="54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7" fontId="3" fillId="0" borderId="49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horizontal="right"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horizontal="center" vertical="center"/>
    </xf>
    <xf numFmtId="176" fontId="3" fillId="0" borderId="56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horizontal="right" vertical="center"/>
    </xf>
    <xf numFmtId="177" fontId="3" fillId="0" borderId="41" xfId="0" applyNumberFormat="1" applyFont="1" applyFill="1" applyBorder="1" applyAlignment="1">
      <alignment horizontal="right" vertical="center"/>
    </xf>
    <xf numFmtId="177" fontId="3" fillId="0" borderId="42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right" vertical="center"/>
    </xf>
    <xf numFmtId="177" fontId="8" fillId="0" borderId="57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18" xfId="0" quotePrefix="1" applyNumberFormat="1" applyFont="1" applyFill="1" applyBorder="1" applyAlignment="1">
      <alignment horizontal="right" vertical="center"/>
    </xf>
    <xf numFmtId="177" fontId="3" fillId="0" borderId="23" xfId="0" quotePrefix="1" applyNumberFormat="1" applyFont="1" applyFill="1" applyBorder="1" applyAlignment="1">
      <alignment horizontal="right" vertical="center"/>
    </xf>
    <xf numFmtId="177" fontId="3" fillId="0" borderId="26" xfId="0" quotePrefix="1" applyNumberFormat="1" applyFont="1" applyFill="1" applyBorder="1" applyAlignment="1">
      <alignment horizontal="right" vertical="center"/>
    </xf>
    <xf numFmtId="177" fontId="3" fillId="0" borderId="27" xfId="0" quotePrefix="1" applyNumberFormat="1" applyFont="1" applyFill="1" applyBorder="1" applyAlignment="1">
      <alignment horizontal="right" vertical="center"/>
    </xf>
    <xf numFmtId="177" fontId="3" fillId="0" borderId="29" xfId="0" quotePrefix="1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vertical="center"/>
    </xf>
    <xf numFmtId="177" fontId="8" fillId="0" borderId="57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13" xfId="0" quotePrefix="1" applyNumberFormat="1" applyFont="1" applyFill="1" applyBorder="1" applyAlignment="1">
      <alignment horizontal="right" vertical="center"/>
    </xf>
    <xf numFmtId="177" fontId="3" fillId="0" borderId="5" xfId="0" quotePrefix="1" applyNumberFormat="1" applyFont="1" applyFill="1" applyBorder="1" applyAlignment="1">
      <alignment horizontal="right" vertical="center"/>
    </xf>
    <xf numFmtId="177" fontId="3" fillId="0" borderId="22" xfId="0" quotePrefix="1" applyNumberFormat="1" applyFont="1" applyFill="1" applyBorder="1" applyAlignment="1">
      <alignment horizontal="right" vertical="center"/>
    </xf>
    <xf numFmtId="177" fontId="3" fillId="0" borderId="36" xfId="0" quotePrefix="1" applyNumberFormat="1" applyFont="1" applyFill="1" applyBorder="1" applyAlignment="1">
      <alignment horizontal="right" vertical="center"/>
    </xf>
    <xf numFmtId="177" fontId="3" fillId="0" borderId="9" xfId="0" quotePrefix="1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right" vertical="center"/>
    </xf>
    <xf numFmtId="1" fontId="3" fillId="0" borderId="41" xfId="0" applyNumberFormat="1" applyFont="1" applyFill="1" applyBorder="1" applyAlignment="1">
      <alignment horizontal="right" vertical="center"/>
    </xf>
    <xf numFmtId="177" fontId="3" fillId="0" borderId="41" xfId="0" quotePrefix="1" applyNumberFormat="1" applyFont="1" applyFill="1" applyBorder="1" applyAlignment="1">
      <alignment horizontal="right" vertical="center"/>
    </xf>
    <xf numFmtId="177" fontId="3" fillId="0" borderId="42" xfId="0" quotePrefix="1" applyNumberFormat="1" applyFont="1" applyFill="1" applyBorder="1" applyAlignment="1">
      <alignment horizontal="right" vertical="center"/>
    </xf>
    <xf numFmtId="177" fontId="3" fillId="0" borderId="44" xfId="0" quotePrefix="1" applyNumberFormat="1" applyFont="1" applyFill="1" applyBorder="1" applyAlignment="1">
      <alignment horizontal="right" vertical="center"/>
    </xf>
    <xf numFmtId="177" fontId="3" fillId="0" borderId="45" xfId="0" quotePrefix="1" applyNumberFormat="1" applyFont="1" applyFill="1" applyBorder="1" applyAlignment="1">
      <alignment horizontal="right" vertical="center"/>
    </xf>
    <xf numFmtId="177" fontId="3" fillId="0" borderId="39" xfId="0" quotePrefix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8" fillId="0" borderId="58" xfId="0" applyNumberFormat="1" applyFont="1" applyFill="1" applyBorder="1" applyAlignment="1">
      <alignment vertical="center"/>
    </xf>
    <xf numFmtId="177" fontId="8" fillId="0" borderId="5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63" xfId="0" applyNumberFormat="1" applyFont="1" applyFill="1" applyBorder="1" applyAlignment="1">
      <alignment vertical="center"/>
    </xf>
    <xf numFmtId="178" fontId="3" fillId="0" borderId="64" xfId="0" applyNumberFormat="1" applyFont="1" applyFill="1" applyBorder="1" applyAlignment="1">
      <alignment vertical="center"/>
    </xf>
    <xf numFmtId="178" fontId="3" fillId="0" borderId="65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81025"/>
          <a:ext cx="3524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1"/>
  <sheetViews>
    <sheetView tabSelected="1" workbookViewId="0">
      <selection activeCell="X9" sqref="X9"/>
    </sheetView>
  </sheetViews>
  <sheetFormatPr defaultRowHeight="12.75" x14ac:dyDescent="0.15"/>
  <cols>
    <col min="1" max="1" width="4.625" style="4" customWidth="1"/>
    <col min="2" max="2" width="3.625" style="4" customWidth="1"/>
    <col min="3" max="3" width="4.125" style="4" customWidth="1"/>
    <col min="4" max="18" width="9.625" style="4" hidden="1" customWidth="1"/>
    <col min="19" max="19" width="8.75" style="147" hidden="1" customWidth="1"/>
    <col min="20" max="24" width="8.75" style="147" customWidth="1"/>
    <col min="25" max="38" width="9.625" style="4" hidden="1" customWidth="1"/>
    <col min="39" max="39" width="13.5" style="4" hidden="1" customWidth="1"/>
    <col min="40" max="40" width="8.875" style="147" hidden="1" customWidth="1"/>
    <col min="41" max="45" width="8.875" style="4" customWidth="1"/>
    <col min="46" max="16384" width="9" style="4"/>
  </cols>
  <sheetData>
    <row r="1" spans="1:45" ht="21" customHeight="1" x14ac:dyDescent="0.15">
      <c r="A1" s="153" t="s">
        <v>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"/>
      <c r="V1" s="1"/>
      <c r="W1" s="2"/>
      <c r="X1" s="2"/>
      <c r="Y1" s="3"/>
      <c r="Z1" s="3"/>
      <c r="AA1" s="3"/>
      <c r="AB1" s="3"/>
      <c r="AC1" s="3"/>
      <c r="AD1" s="3"/>
      <c r="AE1" s="154"/>
      <c r="AF1" s="154"/>
      <c r="AG1" s="154"/>
      <c r="AH1" s="154"/>
      <c r="AI1" s="155"/>
      <c r="AJ1" s="3"/>
      <c r="AK1" s="3"/>
      <c r="AL1" s="3"/>
      <c r="AM1" s="3"/>
      <c r="AN1" s="2"/>
      <c r="AO1" s="3"/>
      <c r="AP1" s="3"/>
      <c r="AQ1" s="3"/>
      <c r="AR1" s="3"/>
      <c r="AS1" s="3"/>
    </row>
    <row r="2" spans="1:45" s="6" customFormat="1" ht="24.75" customHeight="1" x14ac:dyDescent="0.15">
      <c r="A2" s="152" t="s">
        <v>93</v>
      </c>
      <c r="B2" s="152"/>
      <c r="C2" s="152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"/>
      <c r="P2" s="5"/>
      <c r="S2" s="7"/>
      <c r="T2" s="7"/>
      <c r="U2" s="7"/>
      <c r="V2" s="7"/>
      <c r="W2" s="7"/>
      <c r="X2" s="7"/>
      <c r="AE2" s="8"/>
      <c r="AF2" s="8"/>
      <c r="AG2" s="8"/>
      <c r="AH2" s="8"/>
      <c r="AI2" s="9"/>
      <c r="AJ2" s="10"/>
      <c r="AK2" s="10"/>
      <c r="AL2" s="10"/>
      <c r="AN2" s="11"/>
      <c r="AS2" s="11"/>
    </row>
    <row r="3" spans="1:45" s="6" customFormat="1" ht="12.75" customHeight="1" x14ac:dyDescent="0.15">
      <c r="A3" s="152"/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9"/>
      <c r="P3" s="9"/>
      <c r="S3" s="7"/>
      <c r="T3" s="7"/>
      <c r="U3" s="7"/>
      <c r="V3" s="7"/>
      <c r="W3" s="7"/>
      <c r="X3" s="7"/>
      <c r="AE3" s="107"/>
      <c r="AF3" s="107"/>
      <c r="AG3" s="107"/>
      <c r="AH3" s="107"/>
      <c r="AI3" s="9"/>
      <c r="AJ3" s="10"/>
      <c r="AK3" s="10"/>
      <c r="AL3" s="10"/>
      <c r="AN3" s="11"/>
      <c r="AS3" s="11" t="s">
        <v>0</v>
      </c>
    </row>
    <row r="4" spans="1:45" s="6" customFormat="1" ht="24" customHeight="1" x14ac:dyDescent="0.15">
      <c r="A4" s="156"/>
      <c r="B4" s="158" t="s">
        <v>1</v>
      </c>
      <c r="C4" s="159"/>
      <c r="D4" s="160" t="s">
        <v>2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  <c r="Y4" s="163" t="s">
        <v>3</v>
      </c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1"/>
      <c r="AR4" s="161"/>
      <c r="AS4" s="165"/>
    </row>
    <row r="5" spans="1:45" s="6" customFormat="1" ht="14.1" customHeight="1" x14ac:dyDescent="0.15">
      <c r="A5" s="157"/>
      <c r="B5" s="12" t="s">
        <v>4</v>
      </c>
      <c r="C5" s="13"/>
      <c r="D5" s="166" t="s">
        <v>5</v>
      </c>
      <c r="E5" s="166" t="s">
        <v>6</v>
      </c>
      <c r="F5" s="166" t="s">
        <v>7</v>
      </c>
      <c r="G5" s="166" t="s">
        <v>8</v>
      </c>
      <c r="H5" s="167" t="s">
        <v>9</v>
      </c>
      <c r="I5" s="167" t="s">
        <v>10</v>
      </c>
      <c r="J5" s="167" t="s">
        <v>11</v>
      </c>
      <c r="K5" s="167" t="s">
        <v>12</v>
      </c>
      <c r="L5" s="167" t="s">
        <v>13</v>
      </c>
      <c r="M5" s="166" t="s">
        <v>14</v>
      </c>
      <c r="N5" s="166" t="s">
        <v>15</v>
      </c>
      <c r="O5" s="167" t="s">
        <v>16</v>
      </c>
      <c r="P5" s="167" t="s">
        <v>17</v>
      </c>
      <c r="Q5" s="160" t="s">
        <v>18</v>
      </c>
      <c r="R5" s="170" t="s">
        <v>19</v>
      </c>
      <c r="S5" s="167" t="s">
        <v>20</v>
      </c>
      <c r="T5" s="167" t="s">
        <v>21</v>
      </c>
      <c r="U5" s="160" t="s">
        <v>22</v>
      </c>
      <c r="V5" s="180" t="s">
        <v>23</v>
      </c>
      <c r="W5" s="187" t="s">
        <v>24</v>
      </c>
      <c r="X5" s="187" t="s">
        <v>25</v>
      </c>
      <c r="Y5" s="178" t="s">
        <v>26</v>
      </c>
      <c r="Z5" s="172" t="s">
        <v>6</v>
      </c>
      <c r="AA5" s="172" t="s">
        <v>27</v>
      </c>
      <c r="AB5" s="172" t="s">
        <v>8</v>
      </c>
      <c r="AC5" s="173" t="s">
        <v>28</v>
      </c>
      <c r="AD5" s="173" t="s">
        <v>29</v>
      </c>
      <c r="AE5" s="173" t="s">
        <v>30</v>
      </c>
      <c r="AF5" s="173" t="s">
        <v>31</v>
      </c>
      <c r="AG5" s="173" t="s">
        <v>32</v>
      </c>
      <c r="AH5" s="173" t="s">
        <v>33</v>
      </c>
      <c r="AI5" s="173" t="s">
        <v>34</v>
      </c>
      <c r="AJ5" s="173" t="s">
        <v>35</v>
      </c>
      <c r="AK5" s="173" t="s">
        <v>17</v>
      </c>
      <c r="AL5" s="174" t="s">
        <v>36</v>
      </c>
      <c r="AM5" s="175" t="s">
        <v>37</v>
      </c>
      <c r="AN5" s="176" t="s">
        <v>38</v>
      </c>
      <c r="AO5" s="185" t="s">
        <v>21</v>
      </c>
      <c r="AP5" s="174" t="s">
        <v>22</v>
      </c>
      <c r="AQ5" s="180" t="s">
        <v>23</v>
      </c>
      <c r="AR5" s="180" t="s">
        <v>39</v>
      </c>
      <c r="AS5" s="180" t="s">
        <v>25</v>
      </c>
    </row>
    <row r="6" spans="1:45" s="6" customFormat="1" ht="14.1" customHeight="1" x14ac:dyDescent="0.15">
      <c r="A6" s="181" t="s">
        <v>40</v>
      </c>
      <c r="B6" s="182"/>
      <c r="C6" s="14"/>
      <c r="D6" s="166"/>
      <c r="E6" s="166"/>
      <c r="F6" s="166"/>
      <c r="G6" s="166"/>
      <c r="H6" s="172"/>
      <c r="I6" s="172"/>
      <c r="J6" s="172"/>
      <c r="K6" s="172"/>
      <c r="L6" s="172"/>
      <c r="M6" s="166"/>
      <c r="N6" s="166"/>
      <c r="O6" s="168"/>
      <c r="P6" s="168"/>
      <c r="Q6" s="169"/>
      <c r="R6" s="171"/>
      <c r="S6" s="168"/>
      <c r="T6" s="168"/>
      <c r="U6" s="169"/>
      <c r="V6" s="177"/>
      <c r="W6" s="188"/>
      <c r="X6" s="188"/>
      <c r="Y6" s="179"/>
      <c r="Z6" s="166"/>
      <c r="AA6" s="166"/>
      <c r="AB6" s="166"/>
      <c r="AC6" s="172"/>
      <c r="AD6" s="172"/>
      <c r="AE6" s="172"/>
      <c r="AF6" s="172"/>
      <c r="AG6" s="172"/>
      <c r="AH6" s="172"/>
      <c r="AI6" s="172"/>
      <c r="AJ6" s="168"/>
      <c r="AK6" s="168"/>
      <c r="AL6" s="169"/>
      <c r="AM6" s="171"/>
      <c r="AN6" s="177"/>
      <c r="AO6" s="186"/>
      <c r="AP6" s="169"/>
      <c r="AQ6" s="177"/>
      <c r="AR6" s="177"/>
      <c r="AS6" s="177"/>
    </row>
    <row r="7" spans="1:45" s="6" customFormat="1" ht="18" customHeight="1" x14ac:dyDescent="0.15">
      <c r="A7" s="183" t="s">
        <v>41</v>
      </c>
      <c r="B7" s="164"/>
      <c r="C7" s="184"/>
      <c r="D7" s="15">
        <v>10280</v>
      </c>
      <c r="E7" s="15">
        <v>8073</v>
      </c>
      <c r="F7" s="15">
        <v>15321</v>
      </c>
      <c r="G7" s="15">
        <v>12811</v>
      </c>
      <c r="H7" s="15">
        <v>13484</v>
      </c>
      <c r="I7" s="15">
        <v>12794</v>
      </c>
      <c r="J7" s="15">
        <v>15424</v>
      </c>
      <c r="K7" s="15">
        <v>16517</v>
      </c>
      <c r="L7" s="15">
        <v>17706</v>
      </c>
      <c r="M7" s="15">
        <v>17126</v>
      </c>
      <c r="N7" s="16">
        <v>17663559</v>
      </c>
      <c r="O7" s="16">
        <v>18629711</v>
      </c>
      <c r="P7" s="16">
        <v>15254778</v>
      </c>
      <c r="Q7" s="17">
        <v>18817651</v>
      </c>
      <c r="R7" s="18">
        <v>20164247</v>
      </c>
      <c r="S7" s="16">
        <v>20581451</v>
      </c>
      <c r="T7" s="16">
        <v>19629000</v>
      </c>
      <c r="U7" s="17">
        <v>19864000</v>
      </c>
      <c r="V7" s="19">
        <v>20039077</v>
      </c>
      <c r="W7" s="20">
        <v>20791319</v>
      </c>
      <c r="X7" s="20">
        <v>22612424</v>
      </c>
      <c r="Y7" s="21">
        <v>31390</v>
      </c>
      <c r="Z7" s="15">
        <v>30807</v>
      </c>
      <c r="AA7" s="15">
        <v>34659</v>
      </c>
      <c r="AB7" s="15">
        <v>32242</v>
      </c>
      <c r="AC7" s="15">
        <v>36552</v>
      </c>
      <c r="AD7" s="15">
        <v>34622</v>
      </c>
      <c r="AE7" s="15">
        <v>33030</v>
      </c>
      <c r="AF7" s="15">
        <v>33981</v>
      </c>
      <c r="AG7" s="15">
        <v>35367</v>
      </c>
      <c r="AH7" s="15">
        <v>35231</v>
      </c>
      <c r="AI7" s="16">
        <v>34797798</v>
      </c>
      <c r="AJ7" s="16">
        <v>36533729</v>
      </c>
      <c r="AK7" s="17">
        <v>30030837</v>
      </c>
      <c r="AL7" s="17">
        <v>36317445</v>
      </c>
      <c r="AM7" s="17">
        <v>38956012</v>
      </c>
      <c r="AN7" s="19">
        <v>40230687</v>
      </c>
      <c r="AO7" s="22">
        <v>40890000</v>
      </c>
      <c r="AP7" s="17">
        <v>40198000</v>
      </c>
      <c r="AQ7" s="19">
        <v>39040394</v>
      </c>
      <c r="AR7" s="19">
        <v>37998479</v>
      </c>
      <c r="AS7" s="19">
        <v>39064901</v>
      </c>
    </row>
    <row r="8" spans="1:45" s="6" customFormat="1" ht="18" customHeight="1" x14ac:dyDescent="0.15">
      <c r="A8" s="23"/>
      <c r="B8" s="161" t="s">
        <v>42</v>
      </c>
      <c r="C8" s="165"/>
      <c r="D8" s="24">
        <v>5244</v>
      </c>
      <c r="E8" s="24">
        <v>4167</v>
      </c>
      <c r="F8" s="24">
        <v>7217</v>
      </c>
      <c r="G8" s="24">
        <v>5106</v>
      </c>
      <c r="H8" s="24">
        <v>5950</v>
      </c>
      <c r="I8" s="24">
        <v>5012</v>
      </c>
      <c r="J8" s="24">
        <v>6331</v>
      </c>
      <c r="K8" s="24">
        <v>6871</v>
      </c>
      <c r="L8" s="24">
        <v>7440</v>
      </c>
      <c r="M8" s="24">
        <v>6782</v>
      </c>
      <c r="N8" s="25">
        <v>7329809</v>
      </c>
      <c r="O8" s="26">
        <v>6634449</v>
      </c>
      <c r="P8" s="26">
        <v>5602340</v>
      </c>
      <c r="Q8" s="27">
        <v>6772587</v>
      </c>
      <c r="R8" s="28">
        <v>6829966</v>
      </c>
      <c r="S8" s="26">
        <v>6949665</v>
      </c>
      <c r="T8" s="26">
        <v>7526000</v>
      </c>
      <c r="U8" s="27">
        <v>6967000</v>
      </c>
      <c r="V8" s="29">
        <v>7279889</v>
      </c>
      <c r="W8" s="30">
        <v>7215125</v>
      </c>
      <c r="X8" s="30">
        <v>7385345</v>
      </c>
      <c r="Y8" s="31">
        <v>25073</v>
      </c>
      <c r="Z8" s="32">
        <v>23864</v>
      </c>
      <c r="AA8" s="32">
        <v>25275</v>
      </c>
      <c r="AB8" s="32">
        <v>22478</v>
      </c>
      <c r="AC8" s="32">
        <v>25782</v>
      </c>
      <c r="AD8" s="32">
        <v>23707</v>
      </c>
      <c r="AE8" s="32">
        <v>22445</v>
      </c>
      <c r="AF8" s="32">
        <v>23641</v>
      </c>
      <c r="AG8" s="32">
        <v>24692</v>
      </c>
      <c r="AH8" s="32">
        <v>24630</v>
      </c>
      <c r="AI8" s="26">
        <v>24453530</v>
      </c>
      <c r="AJ8" s="26">
        <v>24579346</v>
      </c>
      <c r="AK8" s="27">
        <v>18754666</v>
      </c>
      <c r="AL8" s="27">
        <v>23761312</v>
      </c>
      <c r="AM8" s="27">
        <v>24913466</v>
      </c>
      <c r="AN8" s="29">
        <v>25672812</v>
      </c>
      <c r="AO8" s="33">
        <v>26190000</v>
      </c>
      <c r="AP8" s="27">
        <v>25718000</v>
      </c>
      <c r="AQ8" s="29">
        <v>26022249</v>
      </c>
      <c r="AR8" s="29">
        <v>25138920</v>
      </c>
      <c r="AS8" s="29">
        <v>25051198</v>
      </c>
    </row>
    <row r="9" spans="1:45" s="6" customFormat="1" ht="18" customHeight="1" x14ac:dyDescent="0.15">
      <c r="A9" s="23"/>
      <c r="B9" s="189" t="s">
        <v>43</v>
      </c>
      <c r="C9" s="190"/>
      <c r="D9" s="34">
        <v>1021</v>
      </c>
      <c r="E9" s="34">
        <v>1054</v>
      </c>
      <c r="F9" s="34">
        <v>2952</v>
      </c>
      <c r="G9" s="34">
        <v>3664</v>
      </c>
      <c r="H9" s="34">
        <v>3746</v>
      </c>
      <c r="I9" s="34">
        <v>3766</v>
      </c>
      <c r="J9" s="34">
        <v>4183</v>
      </c>
      <c r="K9" s="34">
        <v>4168</v>
      </c>
      <c r="L9" s="34">
        <v>4343</v>
      </c>
      <c r="M9" s="34">
        <v>4541</v>
      </c>
      <c r="N9" s="35">
        <v>4734296</v>
      </c>
      <c r="O9" s="36">
        <v>5616927</v>
      </c>
      <c r="P9" s="36">
        <v>5226560</v>
      </c>
      <c r="Q9" s="37">
        <v>6278546</v>
      </c>
      <c r="R9" s="38">
        <v>6973951</v>
      </c>
      <c r="S9" s="36">
        <v>7046473</v>
      </c>
      <c r="T9" s="36">
        <v>6504000</v>
      </c>
      <c r="U9" s="37">
        <v>7233000</v>
      </c>
      <c r="V9" s="39">
        <v>6812172</v>
      </c>
      <c r="W9" s="40">
        <v>7061793</v>
      </c>
      <c r="X9" s="40">
        <v>7658195</v>
      </c>
      <c r="Y9" s="41">
        <v>4275</v>
      </c>
      <c r="Z9" s="42">
        <v>4384</v>
      </c>
      <c r="AA9" s="42">
        <v>6789</v>
      </c>
      <c r="AB9" s="42">
        <v>7540</v>
      </c>
      <c r="AC9" s="42">
        <v>8174</v>
      </c>
      <c r="AD9" s="42">
        <v>8213</v>
      </c>
      <c r="AE9" s="42">
        <v>8140</v>
      </c>
      <c r="AF9" s="42">
        <v>8340</v>
      </c>
      <c r="AG9" s="42">
        <v>8581</v>
      </c>
      <c r="AH9" s="42">
        <v>8633</v>
      </c>
      <c r="AI9" s="36">
        <v>8611082</v>
      </c>
      <c r="AJ9" s="36">
        <v>9373026</v>
      </c>
      <c r="AK9" s="37">
        <v>9283292</v>
      </c>
      <c r="AL9" s="37">
        <v>10316339</v>
      </c>
      <c r="AM9" s="37">
        <v>11464392</v>
      </c>
      <c r="AN9" s="39">
        <v>11251626</v>
      </c>
      <c r="AO9" s="43">
        <v>11406000</v>
      </c>
      <c r="AP9" s="37">
        <v>11260000</v>
      </c>
      <c r="AQ9" s="39">
        <v>10159258</v>
      </c>
      <c r="AR9" s="39">
        <v>10317168</v>
      </c>
      <c r="AS9" s="39">
        <v>11137027</v>
      </c>
    </row>
    <row r="10" spans="1:45" s="6" customFormat="1" ht="18" customHeight="1" x14ac:dyDescent="0.15">
      <c r="A10" s="23"/>
      <c r="B10" s="189" t="s">
        <v>44</v>
      </c>
      <c r="C10" s="190"/>
      <c r="D10" s="34">
        <v>3924</v>
      </c>
      <c r="E10" s="34">
        <v>2843</v>
      </c>
      <c r="F10" s="34">
        <v>5111</v>
      </c>
      <c r="G10" s="34">
        <v>4011</v>
      </c>
      <c r="H10" s="34">
        <v>3755</v>
      </c>
      <c r="I10" s="34">
        <v>3985</v>
      </c>
      <c r="J10" s="34">
        <v>4823</v>
      </c>
      <c r="K10" s="34">
        <v>5420</v>
      </c>
      <c r="L10" s="34">
        <v>5849</v>
      </c>
      <c r="M10" s="34">
        <v>5724</v>
      </c>
      <c r="N10" s="35">
        <v>5506867</v>
      </c>
      <c r="O10" s="36">
        <v>6272988</v>
      </c>
      <c r="P10" s="36">
        <v>4296373</v>
      </c>
      <c r="Q10" s="37">
        <v>5670028</v>
      </c>
      <c r="R10" s="38">
        <v>6233900</v>
      </c>
      <c r="S10" s="36">
        <v>6433922</v>
      </c>
      <c r="T10" s="36">
        <v>5458000</v>
      </c>
      <c r="U10" s="37">
        <v>5521000</v>
      </c>
      <c r="V10" s="39">
        <v>5823521</v>
      </c>
      <c r="W10" s="40">
        <v>6388721</v>
      </c>
      <c r="X10" s="40">
        <v>7453286</v>
      </c>
      <c r="Y10" s="41">
        <v>840</v>
      </c>
      <c r="Z10" s="42">
        <v>1853</v>
      </c>
      <c r="AA10" s="42">
        <v>1724</v>
      </c>
      <c r="AB10" s="42">
        <v>1160</v>
      </c>
      <c r="AC10" s="42">
        <v>1474</v>
      </c>
      <c r="AD10" s="42">
        <v>1516</v>
      </c>
      <c r="AE10" s="42">
        <v>1426</v>
      </c>
      <c r="AF10" s="42">
        <v>1257</v>
      </c>
      <c r="AG10" s="42">
        <v>1260</v>
      </c>
      <c r="AH10" s="42">
        <v>1301</v>
      </c>
      <c r="AI10" s="36">
        <v>1234481</v>
      </c>
      <c r="AJ10" s="36">
        <v>1628408</v>
      </c>
      <c r="AK10" s="37">
        <v>1322253</v>
      </c>
      <c r="AL10" s="37">
        <v>1390979</v>
      </c>
      <c r="AM10" s="37">
        <v>1449124</v>
      </c>
      <c r="AN10" s="39">
        <v>1490696</v>
      </c>
      <c r="AO10" s="43">
        <v>1651000</v>
      </c>
      <c r="AP10" s="37">
        <v>1701000</v>
      </c>
      <c r="AQ10" s="39">
        <v>1746679</v>
      </c>
      <c r="AR10" s="39">
        <v>1730749</v>
      </c>
      <c r="AS10" s="39">
        <v>1916543</v>
      </c>
    </row>
    <row r="11" spans="1:45" s="6" customFormat="1" ht="18" customHeight="1" x14ac:dyDescent="0.15">
      <c r="A11" s="23"/>
      <c r="B11" s="191" t="s">
        <v>45</v>
      </c>
      <c r="C11" s="192"/>
      <c r="D11" s="44">
        <v>882</v>
      </c>
      <c r="E11" s="44">
        <v>10</v>
      </c>
      <c r="F11" s="44">
        <v>40</v>
      </c>
      <c r="G11" s="44">
        <v>30</v>
      </c>
      <c r="H11" s="44">
        <v>23</v>
      </c>
      <c r="I11" s="44">
        <v>32</v>
      </c>
      <c r="J11" s="44">
        <v>86</v>
      </c>
      <c r="K11" s="44">
        <v>58</v>
      </c>
      <c r="L11" s="44">
        <v>73</v>
      </c>
      <c r="M11" s="44">
        <v>79</v>
      </c>
      <c r="N11" s="45">
        <v>92587</v>
      </c>
      <c r="O11" s="46">
        <v>105347</v>
      </c>
      <c r="P11" s="46">
        <v>129505</v>
      </c>
      <c r="Q11" s="47">
        <v>96490</v>
      </c>
      <c r="R11" s="48">
        <v>126430</v>
      </c>
      <c r="S11" s="46">
        <v>151391</v>
      </c>
      <c r="T11" s="46">
        <v>140000</v>
      </c>
      <c r="U11" s="47">
        <v>143000</v>
      </c>
      <c r="V11" s="49">
        <v>123495</v>
      </c>
      <c r="W11" s="50">
        <v>125680</v>
      </c>
      <c r="X11" s="50">
        <v>115598</v>
      </c>
      <c r="Y11" s="51">
        <v>4221</v>
      </c>
      <c r="Z11" s="52">
        <v>705</v>
      </c>
      <c r="AA11" s="52">
        <v>872</v>
      </c>
      <c r="AB11" s="52">
        <v>1058</v>
      </c>
      <c r="AC11" s="52">
        <v>1121</v>
      </c>
      <c r="AD11" s="52">
        <v>1185</v>
      </c>
      <c r="AE11" s="52">
        <v>1019</v>
      </c>
      <c r="AF11" s="52">
        <v>742</v>
      </c>
      <c r="AG11" s="52">
        <v>834</v>
      </c>
      <c r="AH11" s="52">
        <v>667</v>
      </c>
      <c r="AI11" s="46">
        <v>498705</v>
      </c>
      <c r="AJ11" s="46">
        <v>952949</v>
      </c>
      <c r="AK11" s="47">
        <v>670626</v>
      </c>
      <c r="AL11" s="47">
        <v>848815</v>
      </c>
      <c r="AM11" s="47">
        <v>967594</v>
      </c>
      <c r="AN11" s="49">
        <v>1052866</v>
      </c>
      <c r="AO11" s="53">
        <v>968000</v>
      </c>
      <c r="AP11" s="47">
        <v>1053000</v>
      </c>
      <c r="AQ11" s="49">
        <v>909499</v>
      </c>
      <c r="AR11" s="49">
        <v>811642</v>
      </c>
      <c r="AS11" s="49">
        <v>960133</v>
      </c>
    </row>
    <row r="12" spans="1:45" s="9" customFormat="1" ht="18" customHeight="1" x14ac:dyDescent="0.15">
      <c r="A12" s="166" t="s">
        <v>46</v>
      </c>
      <c r="B12" s="166"/>
      <c r="C12" s="166"/>
      <c r="D12" s="15">
        <v>24</v>
      </c>
      <c r="E12" s="15">
        <v>2</v>
      </c>
      <c r="F12" s="15">
        <v>3</v>
      </c>
      <c r="G12" s="15">
        <v>34</v>
      </c>
      <c r="H12" s="15">
        <v>29</v>
      </c>
      <c r="I12" s="15">
        <v>73</v>
      </c>
      <c r="J12" s="15">
        <v>117</v>
      </c>
      <c r="K12" s="15">
        <v>77</v>
      </c>
      <c r="L12" s="15">
        <v>121</v>
      </c>
      <c r="M12" s="15">
        <v>159</v>
      </c>
      <c r="N12" s="16">
        <v>223668</v>
      </c>
      <c r="O12" s="16">
        <v>135928</v>
      </c>
      <c r="P12" s="16">
        <v>129129</v>
      </c>
      <c r="Q12" s="17">
        <v>91529</v>
      </c>
      <c r="R12" s="18">
        <v>68603</v>
      </c>
      <c r="S12" s="16">
        <v>165656</v>
      </c>
      <c r="T12" s="16">
        <v>111000</v>
      </c>
      <c r="U12" s="17">
        <v>121000</v>
      </c>
      <c r="V12" s="19">
        <v>147912</v>
      </c>
      <c r="W12" s="20">
        <v>137587</v>
      </c>
      <c r="X12" s="20">
        <v>201139</v>
      </c>
      <c r="Y12" s="21">
        <v>728</v>
      </c>
      <c r="Z12" s="15">
        <v>1232</v>
      </c>
      <c r="AA12" s="15">
        <v>758</v>
      </c>
      <c r="AB12" s="15">
        <v>753</v>
      </c>
      <c r="AC12" s="15">
        <v>928</v>
      </c>
      <c r="AD12" s="15">
        <v>874</v>
      </c>
      <c r="AE12" s="15">
        <v>793</v>
      </c>
      <c r="AF12" s="15">
        <v>752</v>
      </c>
      <c r="AG12" s="15">
        <v>744</v>
      </c>
      <c r="AH12" s="15">
        <v>801</v>
      </c>
      <c r="AI12" s="16">
        <v>828738</v>
      </c>
      <c r="AJ12" s="16">
        <v>685143</v>
      </c>
      <c r="AK12" s="17">
        <v>647591</v>
      </c>
      <c r="AL12" s="17">
        <v>735899</v>
      </c>
      <c r="AM12" s="17">
        <v>756001</v>
      </c>
      <c r="AN12" s="19">
        <v>642493</v>
      </c>
      <c r="AO12" s="22">
        <v>518000</v>
      </c>
      <c r="AP12" s="17">
        <v>568000</v>
      </c>
      <c r="AQ12" s="19">
        <v>595951</v>
      </c>
      <c r="AR12" s="19">
        <v>596727</v>
      </c>
      <c r="AS12" s="19">
        <v>661778</v>
      </c>
    </row>
    <row r="13" spans="1:45" s="6" customFormat="1" ht="18" customHeight="1" x14ac:dyDescent="0.15">
      <c r="A13" s="23"/>
      <c r="B13" s="193" t="s">
        <v>47</v>
      </c>
      <c r="C13" s="194"/>
      <c r="D13" s="24">
        <v>19</v>
      </c>
      <c r="E13" s="54" t="s">
        <v>48</v>
      </c>
      <c r="F13" s="24">
        <v>0</v>
      </c>
      <c r="G13" s="24">
        <v>7</v>
      </c>
      <c r="H13" s="24">
        <v>9</v>
      </c>
      <c r="I13" s="24">
        <v>10</v>
      </c>
      <c r="J13" s="24">
        <v>11</v>
      </c>
      <c r="K13" s="24">
        <v>17</v>
      </c>
      <c r="L13" s="24">
        <v>18</v>
      </c>
      <c r="M13" s="24">
        <v>41</v>
      </c>
      <c r="N13" s="25">
        <v>109229</v>
      </c>
      <c r="O13" s="55">
        <v>55756</v>
      </c>
      <c r="P13" s="55">
        <v>47022</v>
      </c>
      <c r="Q13" s="56">
        <v>21155</v>
      </c>
      <c r="R13" s="57">
        <v>11145</v>
      </c>
      <c r="S13" s="55">
        <v>86900</v>
      </c>
      <c r="T13" s="55">
        <v>58000</v>
      </c>
      <c r="U13" s="56">
        <v>37000</v>
      </c>
      <c r="V13" s="58">
        <v>30377</v>
      </c>
      <c r="W13" s="59">
        <v>28876</v>
      </c>
      <c r="X13" s="59">
        <v>39194</v>
      </c>
      <c r="Y13" s="60">
        <v>363</v>
      </c>
      <c r="Z13" s="61">
        <v>695</v>
      </c>
      <c r="AA13" s="61">
        <v>248</v>
      </c>
      <c r="AB13" s="61">
        <v>243</v>
      </c>
      <c r="AC13" s="61">
        <v>258</v>
      </c>
      <c r="AD13" s="61">
        <v>273</v>
      </c>
      <c r="AE13" s="61">
        <v>226</v>
      </c>
      <c r="AF13" s="61">
        <v>254</v>
      </c>
      <c r="AG13" s="61">
        <v>238</v>
      </c>
      <c r="AH13" s="61">
        <v>196</v>
      </c>
      <c r="AI13" s="55">
        <v>208215</v>
      </c>
      <c r="AJ13" s="55">
        <v>200756</v>
      </c>
      <c r="AK13" s="56">
        <v>201054</v>
      </c>
      <c r="AL13" s="56">
        <v>288665</v>
      </c>
      <c r="AM13" s="56">
        <v>267895</v>
      </c>
      <c r="AN13" s="58">
        <v>266782</v>
      </c>
      <c r="AO13" s="62">
        <v>232000</v>
      </c>
      <c r="AP13" s="56">
        <v>237000</v>
      </c>
      <c r="AQ13" s="58">
        <v>251098</v>
      </c>
      <c r="AR13" s="58">
        <v>269041</v>
      </c>
      <c r="AS13" s="58">
        <v>268080</v>
      </c>
    </row>
    <row r="14" spans="1:45" s="6" customFormat="1" ht="18" customHeight="1" x14ac:dyDescent="0.15">
      <c r="A14" s="23"/>
      <c r="B14" s="191" t="s">
        <v>49</v>
      </c>
      <c r="C14" s="192"/>
      <c r="D14" s="44">
        <v>5</v>
      </c>
      <c r="E14" s="44">
        <v>2</v>
      </c>
      <c r="F14" s="44">
        <v>3</v>
      </c>
      <c r="G14" s="44">
        <v>28</v>
      </c>
      <c r="H14" s="44">
        <v>20</v>
      </c>
      <c r="I14" s="44">
        <v>62</v>
      </c>
      <c r="J14" s="44">
        <v>106</v>
      </c>
      <c r="K14" s="44">
        <v>60</v>
      </c>
      <c r="L14" s="44">
        <v>103</v>
      </c>
      <c r="M14" s="44">
        <v>118</v>
      </c>
      <c r="N14" s="45">
        <v>114439</v>
      </c>
      <c r="O14" s="46">
        <v>80172</v>
      </c>
      <c r="P14" s="46">
        <v>82107</v>
      </c>
      <c r="Q14" s="47">
        <v>70374</v>
      </c>
      <c r="R14" s="48">
        <v>57458</v>
      </c>
      <c r="S14" s="46">
        <v>78756</v>
      </c>
      <c r="T14" s="46">
        <v>54000</v>
      </c>
      <c r="U14" s="47">
        <v>84000</v>
      </c>
      <c r="V14" s="49">
        <v>117535</v>
      </c>
      <c r="W14" s="50">
        <v>108711</v>
      </c>
      <c r="X14" s="50">
        <v>161945</v>
      </c>
      <c r="Y14" s="51">
        <v>366</v>
      </c>
      <c r="Z14" s="52">
        <v>537</v>
      </c>
      <c r="AA14" s="52">
        <v>510</v>
      </c>
      <c r="AB14" s="52">
        <v>510</v>
      </c>
      <c r="AC14" s="52">
        <v>671</v>
      </c>
      <c r="AD14" s="52">
        <v>601</v>
      </c>
      <c r="AE14" s="52">
        <v>567</v>
      </c>
      <c r="AF14" s="52">
        <v>497</v>
      </c>
      <c r="AG14" s="52">
        <v>506</v>
      </c>
      <c r="AH14" s="52">
        <v>606</v>
      </c>
      <c r="AI14" s="46">
        <v>620523</v>
      </c>
      <c r="AJ14" s="46">
        <v>484387</v>
      </c>
      <c r="AK14" s="47">
        <v>446537</v>
      </c>
      <c r="AL14" s="47">
        <v>447234</v>
      </c>
      <c r="AM14" s="47">
        <v>488106</v>
      </c>
      <c r="AN14" s="49">
        <v>375711</v>
      </c>
      <c r="AO14" s="53">
        <v>286000</v>
      </c>
      <c r="AP14" s="47">
        <v>331000</v>
      </c>
      <c r="AQ14" s="49">
        <v>344853</v>
      </c>
      <c r="AR14" s="49">
        <v>327686</v>
      </c>
      <c r="AS14" s="49">
        <v>393698</v>
      </c>
    </row>
    <row r="15" spans="1:45" s="6" customFormat="1" ht="18" customHeight="1" x14ac:dyDescent="0.15">
      <c r="A15" s="166" t="s">
        <v>50</v>
      </c>
      <c r="B15" s="166"/>
      <c r="C15" s="166"/>
      <c r="D15" s="15">
        <v>190</v>
      </c>
      <c r="E15" s="15">
        <v>143</v>
      </c>
      <c r="F15" s="15">
        <v>53</v>
      </c>
      <c r="G15" s="15">
        <v>150</v>
      </c>
      <c r="H15" s="15">
        <v>108</v>
      </c>
      <c r="I15" s="15">
        <v>168</v>
      </c>
      <c r="J15" s="15">
        <v>115</v>
      </c>
      <c r="K15" s="15">
        <v>188</v>
      </c>
      <c r="L15" s="15">
        <v>274</v>
      </c>
      <c r="M15" s="15">
        <v>442</v>
      </c>
      <c r="N15" s="16">
        <v>322188</v>
      </c>
      <c r="O15" s="16">
        <v>470991</v>
      </c>
      <c r="P15" s="16">
        <v>337983</v>
      </c>
      <c r="Q15" s="17">
        <v>436844</v>
      </c>
      <c r="R15" s="18">
        <v>406943</v>
      </c>
      <c r="S15" s="16">
        <v>558540</v>
      </c>
      <c r="T15" s="16">
        <v>431000</v>
      </c>
      <c r="U15" s="17">
        <v>380000</v>
      </c>
      <c r="V15" s="19">
        <v>584827</v>
      </c>
      <c r="W15" s="20">
        <v>451764</v>
      </c>
      <c r="X15" s="20">
        <v>501329</v>
      </c>
      <c r="Y15" s="21">
        <v>3129</v>
      </c>
      <c r="Z15" s="15">
        <v>6491</v>
      </c>
      <c r="AA15" s="15">
        <v>6540</v>
      </c>
      <c r="AB15" s="15">
        <v>2053</v>
      </c>
      <c r="AC15" s="15">
        <v>8266</v>
      </c>
      <c r="AD15" s="15">
        <v>9250</v>
      </c>
      <c r="AE15" s="15">
        <v>8132</v>
      </c>
      <c r="AF15" s="15">
        <v>8886</v>
      </c>
      <c r="AG15" s="15">
        <v>8808</v>
      </c>
      <c r="AH15" s="15">
        <v>9446</v>
      </c>
      <c r="AI15" s="16">
        <v>9140242</v>
      </c>
      <c r="AJ15" s="16">
        <v>10229074</v>
      </c>
      <c r="AK15" s="17">
        <v>7986179</v>
      </c>
      <c r="AL15" s="17">
        <v>9607764</v>
      </c>
      <c r="AM15" s="17">
        <v>9775154</v>
      </c>
      <c r="AN15" s="19">
        <v>9543318</v>
      </c>
      <c r="AO15" s="22">
        <v>9778000</v>
      </c>
      <c r="AP15" s="17">
        <v>8306000</v>
      </c>
      <c r="AQ15" s="19">
        <v>8699106</v>
      </c>
      <c r="AR15" s="19">
        <v>8640237</v>
      </c>
      <c r="AS15" s="19">
        <v>10608081</v>
      </c>
    </row>
    <row r="16" spans="1:45" s="6" customFormat="1" ht="18" customHeight="1" x14ac:dyDescent="0.15">
      <c r="A16" s="23"/>
      <c r="B16" s="193" t="s">
        <v>51</v>
      </c>
      <c r="C16" s="194"/>
      <c r="D16" s="24">
        <v>139</v>
      </c>
      <c r="E16" s="24">
        <v>139</v>
      </c>
      <c r="F16" s="24">
        <v>49</v>
      </c>
      <c r="G16" s="24">
        <v>144</v>
      </c>
      <c r="H16" s="24">
        <v>97</v>
      </c>
      <c r="I16" s="24">
        <v>153</v>
      </c>
      <c r="J16" s="24">
        <v>92</v>
      </c>
      <c r="K16" s="24">
        <v>129</v>
      </c>
      <c r="L16" s="24">
        <v>155</v>
      </c>
      <c r="M16" s="24">
        <v>240</v>
      </c>
      <c r="N16" s="25">
        <v>146492</v>
      </c>
      <c r="O16" s="55">
        <v>207265</v>
      </c>
      <c r="P16" s="55">
        <v>162431</v>
      </c>
      <c r="Q16" s="56">
        <v>141640</v>
      </c>
      <c r="R16" s="57">
        <v>46492</v>
      </c>
      <c r="S16" s="55">
        <v>120606</v>
      </c>
      <c r="T16" s="55">
        <v>75000</v>
      </c>
      <c r="U16" s="56">
        <v>97000</v>
      </c>
      <c r="V16" s="58">
        <v>124837</v>
      </c>
      <c r="W16" s="59">
        <v>112774</v>
      </c>
      <c r="X16" s="59">
        <v>77526</v>
      </c>
      <c r="Y16" s="60">
        <v>154</v>
      </c>
      <c r="Z16" s="61">
        <v>221</v>
      </c>
      <c r="AA16" s="61">
        <v>292</v>
      </c>
      <c r="AB16" s="61">
        <v>410</v>
      </c>
      <c r="AC16" s="61">
        <v>354</v>
      </c>
      <c r="AD16" s="61">
        <v>348</v>
      </c>
      <c r="AE16" s="61">
        <v>282</v>
      </c>
      <c r="AF16" s="61">
        <v>254</v>
      </c>
      <c r="AG16" s="61">
        <v>220</v>
      </c>
      <c r="AH16" s="61">
        <v>351</v>
      </c>
      <c r="AI16" s="55">
        <v>354675</v>
      </c>
      <c r="AJ16" s="55">
        <v>306724</v>
      </c>
      <c r="AK16" s="56">
        <v>308140</v>
      </c>
      <c r="AL16" s="56">
        <v>337137</v>
      </c>
      <c r="AM16" s="56">
        <v>326418</v>
      </c>
      <c r="AN16" s="58">
        <v>394857</v>
      </c>
      <c r="AO16" s="62">
        <v>285000</v>
      </c>
      <c r="AP16" s="56">
        <v>345000</v>
      </c>
      <c r="AQ16" s="58">
        <v>178416</v>
      </c>
      <c r="AR16" s="58">
        <v>159436</v>
      </c>
      <c r="AS16" s="58">
        <v>223005</v>
      </c>
    </row>
    <row r="17" spans="1:48" s="6" customFormat="1" ht="18" customHeight="1" x14ac:dyDescent="0.15">
      <c r="A17" s="23"/>
      <c r="B17" s="191" t="s">
        <v>52</v>
      </c>
      <c r="C17" s="192"/>
      <c r="D17" s="44">
        <v>51</v>
      </c>
      <c r="E17" s="44">
        <v>4</v>
      </c>
      <c r="F17" s="44">
        <v>4</v>
      </c>
      <c r="G17" s="44">
        <v>4</v>
      </c>
      <c r="H17" s="44">
        <v>9</v>
      </c>
      <c r="I17" s="44">
        <v>15</v>
      </c>
      <c r="J17" s="44">
        <v>13</v>
      </c>
      <c r="K17" s="44">
        <v>25</v>
      </c>
      <c r="L17" s="44">
        <v>42</v>
      </c>
      <c r="M17" s="44">
        <v>50</v>
      </c>
      <c r="N17" s="45">
        <v>22514</v>
      </c>
      <c r="O17" s="46">
        <v>23110</v>
      </c>
      <c r="P17" s="46">
        <v>14944</v>
      </c>
      <c r="Q17" s="47">
        <v>37597</v>
      </c>
      <c r="R17" s="48">
        <v>30237</v>
      </c>
      <c r="S17" s="46">
        <v>38937</v>
      </c>
      <c r="T17" s="46">
        <v>19000</v>
      </c>
      <c r="U17" s="63" t="s">
        <v>59</v>
      </c>
      <c r="V17" s="49">
        <v>76278</v>
      </c>
      <c r="W17" s="50">
        <v>26140</v>
      </c>
      <c r="X17" s="50">
        <v>18849</v>
      </c>
      <c r="Y17" s="51">
        <v>373</v>
      </c>
      <c r="Z17" s="52">
        <v>675</v>
      </c>
      <c r="AA17" s="52">
        <v>293</v>
      </c>
      <c r="AB17" s="52">
        <v>291</v>
      </c>
      <c r="AC17" s="52">
        <v>336</v>
      </c>
      <c r="AD17" s="52">
        <v>293</v>
      </c>
      <c r="AE17" s="52">
        <v>249</v>
      </c>
      <c r="AF17" s="52">
        <v>276</v>
      </c>
      <c r="AG17" s="52">
        <v>204</v>
      </c>
      <c r="AH17" s="52">
        <v>134</v>
      </c>
      <c r="AI17" s="46">
        <v>167840</v>
      </c>
      <c r="AJ17" s="46">
        <v>269013</v>
      </c>
      <c r="AK17" s="47">
        <v>265830</v>
      </c>
      <c r="AL17" s="47">
        <v>242199</v>
      </c>
      <c r="AM17" s="47">
        <v>213877</v>
      </c>
      <c r="AN17" s="49">
        <v>216269</v>
      </c>
      <c r="AO17" s="53">
        <v>232000</v>
      </c>
      <c r="AP17" s="47">
        <v>277000</v>
      </c>
      <c r="AQ17" s="49">
        <v>198293</v>
      </c>
      <c r="AR17" s="49">
        <v>270211</v>
      </c>
      <c r="AS17" s="49">
        <v>261621</v>
      </c>
    </row>
    <row r="18" spans="1:48" s="6" customFormat="1" ht="18" customHeight="1" x14ac:dyDescent="0.15">
      <c r="A18" s="166" t="s">
        <v>53</v>
      </c>
      <c r="B18" s="166"/>
      <c r="C18" s="166"/>
      <c r="D18" s="15">
        <v>88</v>
      </c>
      <c r="E18" s="15">
        <v>13</v>
      </c>
      <c r="F18" s="15">
        <v>37</v>
      </c>
      <c r="G18" s="15">
        <v>31</v>
      </c>
      <c r="H18" s="15">
        <v>35</v>
      </c>
      <c r="I18" s="15">
        <v>110</v>
      </c>
      <c r="J18" s="15">
        <v>101</v>
      </c>
      <c r="K18" s="15">
        <v>98</v>
      </c>
      <c r="L18" s="15">
        <v>146</v>
      </c>
      <c r="M18" s="15">
        <v>203</v>
      </c>
      <c r="N18" s="16">
        <v>149021</v>
      </c>
      <c r="O18" s="16">
        <v>166902</v>
      </c>
      <c r="P18" s="16">
        <v>192912</v>
      </c>
      <c r="Q18" s="17">
        <v>175069</v>
      </c>
      <c r="R18" s="18">
        <v>99289</v>
      </c>
      <c r="S18" s="16">
        <v>189743</v>
      </c>
      <c r="T18" s="16">
        <v>223000</v>
      </c>
      <c r="U18" s="17">
        <v>235000</v>
      </c>
      <c r="V18" s="19">
        <v>355786</v>
      </c>
      <c r="W18" s="20">
        <v>423634</v>
      </c>
      <c r="X18" s="20">
        <v>356710</v>
      </c>
      <c r="Y18" s="21">
        <v>855</v>
      </c>
      <c r="Z18" s="15">
        <v>1212</v>
      </c>
      <c r="AA18" s="15">
        <v>1556</v>
      </c>
      <c r="AB18" s="15">
        <v>1849</v>
      </c>
      <c r="AC18" s="15">
        <v>2323</v>
      </c>
      <c r="AD18" s="15">
        <v>2001</v>
      </c>
      <c r="AE18" s="15">
        <v>1910</v>
      </c>
      <c r="AF18" s="15">
        <v>1660</v>
      </c>
      <c r="AG18" s="15">
        <v>1952</v>
      </c>
      <c r="AH18" s="15">
        <v>1822</v>
      </c>
      <c r="AI18" s="16">
        <v>1668979</v>
      </c>
      <c r="AJ18" s="16">
        <v>1885650</v>
      </c>
      <c r="AK18" s="17">
        <v>1676695</v>
      </c>
      <c r="AL18" s="17">
        <v>1692356</v>
      </c>
      <c r="AM18" s="17">
        <v>1711904</v>
      </c>
      <c r="AN18" s="19">
        <v>1656194</v>
      </c>
      <c r="AO18" s="22">
        <v>1584000</v>
      </c>
      <c r="AP18" s="17">
        <v>1804000</v>
      </c>
      <c r="AQ18" s="19">
        <v>1718730</v>
      </c>
      <c r="AR18" s="19">
        <v>1850202</v>
      </c>
      <c r="AS18" s="19">
        <v>1880436</v>
      </c>
    </row>
    <row r="19" spans="1:48" s="6" customFormat="1" ht="18" customHeight="1" x14ac:dyDescent="0.15">
      <c r="A19" s="23"/>
      <c r="B19" s="161" t="s">
        <v>54</v>
      </c>
      <c r="C19" s="165"/>
      <c r="D19" s="54" t="s">
        <v>48</v>
      </c>
      <c r="E19" s="24">
        <v>1</v>
      </c>
      <c r="F19" s="24">
        <v>12</v>
      </c>
      <c r="G19" s="24">
        <v>3</v>
      </c>
      <c r="H19" s="24">
        <v>4</v>
      </c>
      <c r="I19" s="24">
        <v>14</v>
      </c>
      <c r="J19" s="24">
        <v>4</v>
      </c>
      <c r="K19" s="24">
        <v>8</v>
      </c>
      <c r="L19" s="24">
        <v>33</v>
      </c>
      <c r="M19" s="24">
        <v>27</v>
      </c>
      <c r="N19" s="25">
        <v>15219</v>
      </c>
      <c r="O19" s="26">
        <v>31228</v>
      </c>
      <c r="P19" s="26">
        <v>54649</v>
      </c>
      <c r="Q19" s="27">
        <v>55899</v>
      </c>
      <c r="R19" s="28">
        <v>8286</v>
      </c>
      <c r="S19" s="26">
        <v>23797</v>
      </c>
      <c r="T19" s="26">
        <v>13000</v>
      </c>
      <c r="U19" s="27">
        <v>8000</v>
      </c>
      <c r="V19" s="29">
        <v>8782</v>
      </c>
      <c r="W19" s="30">
        <v>8310</v>
      </c>
      <c r="X19" s="30">
        <v>15257</v>
      </c>
      <c r="Y19" s="31">
        <v>142</v>
      </c>
      <c r="Z19" s="32">
        <v>199</v>
      </c>
      <c r="AA19" s="32">
        <v>137</v>
      </c>
      <c r="AB19" s="32">
        <v>85</v>
      </c>
      <c r="AC19" s="32">
        <v>73</v>
      </c>
      <c r="AD19" s="32">
        <v>54</v>
      </c>
      <c r="AE19" s="32">
        <v>37</v>
      </c>
      <c r="AF19" s="32">
        <v>29</v>
      </c>
      <c r="AG19" s="32">
        <v>31</v>
      </c>
      <c r="AH19" s="32">
        <v>19</v>
      </c>
      <c r="AI19" s="26">
        <v>27385</v>
      </c>
      <c r="AJ19" s="26">
        <v>18111</v>
      </c>
      <c r="AK19" s="27">
        <v>10371</v>
      </c>
      <c r="AL19" s="27">
        <v>4420</v>
      </c>
      <c r="AM19" s="27">
        <v>1300</v>
      </c>
      <c r="AN19" s="29">
        <v>2055</v>
      </c>
      <c r="AO19" s="33">
        <v>4000</v>
      </c>
      <c r="AP19" s="27">
        <v>4000</v>
      </c>
      <c r="AQ19" s="29">
        <v>2770</v>
      </c>
      <c r="AR19" s="29">
        <v>3100</v>
      </c>
      <c r="AS19" s="29">
        <v>2700</v>
      </c>
    </row>
    <row r="20" spans="1:48" s="6" customFormat="1" ht="18" customHeight="1" x14ac:dyDescent="0.15">
      <c r="A20" s="23"/>
      <c r="B20" s="189" t="s">
        <v>55</v>
      </c>
      <c r="C20" s="190"/>
      <c r="D20" s="34">
        <v>72</v>
      </c>
      <c r="E20" s="34">
        <v>1</v>
      </c>
      <c r="F20" s="34">
        <v>12</v>
      </c>
      <c r="G20" s="34">
        <v>28</v>
      </c>
      <c r="H20" s="34">
        <v>11</v>
      </c>
      <c r="I20" s="34">
        <v>63</v>
      </c>
      <c r="J20" s="34">
        <v>74</v>
      </c>
      <c r="K20" s="34">
        <v>77</v>
      </c>
      <c r="L20" s="34">
        <v>91</v>
      </c>
      <c r="M20" s="34">
        <v>112</v>
      </c>
      <c r="N20" s="35">
        <v>90676</v>
      </c>
      <c r="O20" s="36">
        <v>109942</v>
      </c>
      <c r="P20" s="36">
        <v>118845</v>
      </c>
      <c r="Q20" s="37">
        <v>98374</v>
      </c>
      <c r="R20" s="38">
        <v>58007</v>
      </c>
      <c r="S20" s="36">
        <v>123709</v>
      </c>
      <c r="T20" s="36">
        <v>166000</v>
      </c>
      <c r="U20" s="37">
        <v>177000</v>
      </c>
      <c r="V20" s="39">
        <v>293426</v>
      </c>
      <c r="W20" s="40">
        <v>344252</v>
      </c>
      <c r="X20" s="40">
        <v>277394</v>
      </c>
      <c r="Y20" s="41">
        <v>402</v>
      </c>
      <c r="Z20" s="42">
        <v>692</v>
      </c>
      <c r="AA20" s="42">
        <v>1129</v>
      </c>
      <c r="AB20" s="42">
        <v>1455</v>
      </c>
      <c r="AC20" s="42">
        <v>1780</v>
      </c>
      <c r="AD20" s="42">
        <v>1352</v>
      </c>
      <c r="AE20" s="42">
        <v>1562</v>
      </c>
      <c r="AF20" s="42">
        <v>1387</v>
      </c>
      <c r="AG20" s="42">
        <v>1633</v>
      </c>
      <c r="AH20" s="42">
        <v>1577</v>
      </c>
      <c r="AI20" s="36">
        <v>1417771</v>
      </c>
      <c r="AJ20" s="36">
        <v>1716351</v>
      </c>
      <c r="AK20" s="37">
        <v>1555381</v>
      </c>
      <c r="AL20" s="37">
        <v>1542041</v>
      </c>
      <c r="AM20" s="37">
        <v>1590569</v>
      </c>
      <c r="AN20" s="39">
        <v>1531877</v>
      </c>
      <c r="AO20" s="43">
        <v>1449000</v>
      </c>
      <c r="AP20" s="37">
        <v>1602000</v>
      </c>
      <c r="AQ20" s="39">
        <v>1463902</v>
      </c>
      <c r="AR20" s="39">
        <v>1665190</v>
      </c>
      <c r="AS20" s="39">
        <v>1669314</v>
      </c>
    </row>
    <row r="21" spans="1:48" s="6" customFormat="1" ht="18" customHeight="1" x14ac:dyDescent="0.15">
      <c r="A21" s="23"/>
      <c r="B21" s="189" t="s">
        <v>56</v>
      </c>
      <c r="C21" s="190"/>
      <c r="D21" s="64">
        <v>15</v>
      </c>
      <c r="E21" s="64">
        <v>10</v>
      </c>
      <c r="F21" s="64">
        <v>12</v>
      </c>
      <c r="G21" s="65" t="s">
        <v>48</v>
      </c>
      <c r="H21" s="65" t="s">
        <v>57</v>
      </c>
      <c r="I21" s="65" t="s">
        <v>58</v>
      </c>
      <c r="J21" s="65" t="s">
        <v>48</v>
      </c>
      <c r="K21" s="65" t="s">
        <v>48</v>
      </c>
      <c r="L21" s="66">
        <v>1</v>
      </c>
      <c r="M21" s="66">
        <v>20</v>
      </c>
      <c r="N21" s="67">
        <v>15430</v>
      </c>
      <c r="O21" s="68">
        <v>6078</v>
      </c>
      <c r="P21" s="68">
        <v>1000</v>
      </c>
      <c r="Q21" s="69" t="s">
        <v>59</v>
      </c>
      <c r="R21" s="70" t="s">
        <v>59</v>
      </c>
      <c r="S21" s="68" t="s">
        <v>59</v>
      </c>
      <c r="T21" s="68" t="s">
        <v>59</v>
      </c>
      <c r="U21" s="69">
        <v>4000</v>
      </c>
      <c r="V21" s="71">
        <v>5776</v>
      </c>
      <c r="W21" s="72">
        <v>11572</v>
      </c>
      <c r="X21" s="72">
        <v>7221</v>
      </c>
      <c r="Y21" s="41">
        <v>311</v>
      </c>
      <c r="Z21" s="42">
        <v>322</v>
      </c>
      <c r="AA21" s="42">
        <v>291</v>
      </c>
      <c r="AB21" s="42">
        <v>308</v>
      </c>
      <c r="AC21" s="42">
        <v>334</v>
      </c>
      <c r="AD21" s="42">
        <v>274</v>
      </c>
      <c r="AE21" s="42">
        <v>220</v>
      </c>
      <c r="AF21" s="42">
        <v>182</v>
      </c>
      <c r="AG21" s="42">
        <v>211</v>
      </c>
      <c r="AH21" s="42">
        <v>175</v>
      </c>
      <c r="AI21" s="36">
        <v>179308</v>
      </c>
      <c r="AJ21" s="68">
        <v>115966</v>
      </c>
      <c r="AK21" s="69">
        <v>80206</v>
      </c>
      <c r="AL21" s="69">
        <v>121693</v>
      </c>
      <c r="AM21" s="69">
        <v>85239</v>
      </c>
      <c r="AN21" s="71">
        <v>88076</v>
      </c>
      <c r="AO21" s="73">
        <v>70000</v>
      </c>
      <c r="AP21" s="69">
        <v>115000</v>
      </c>
      <c r="AQ21" s="71">
        <v>151409</v>
      </c>
      <c r="AR21" s="71">
        <v>95845</v>
      </c>
      <c r="AS21" s="71">
        <v>88716</v>
      </c>
    </row>
    <row r="22" spans="1:48" s="7" customFormat="1" ht="18" customHeight="1" thickBot="1" x14ac:dyDescent="0.2">
      <c r="A22" s="74"/>
      <c r="B22" s="191" t="s">
        <v>60</v>
      </c>
      <c r="C22" s="192"/>
      <c r="D22" s="75"/>
      <c r="E22" s="75"/>
      <c r="F22" s="75"/>
      <c r="G22" s="76"/>
      <c r="H22" s="76"/>
      <c r="I22" s="76"/>
      <c r="J22" s="76"/>
      <c r="K22" s="76"/>
      <c r="L22" s="77"/>
      <c r="M22" s="77"/>
      <c r="N22" s="78"/>
      <c r="O22" s="79">
        <v>19654</v>
      </c>
      <c r="P22" s="79">
        <v>18418</v>
      </c>
      <c r="Q22" s="63">
        <v>20796</v>
      </c>
      <c r="R22" s="80">
        <v>32996</v>
      </c>
      <c r="S22" s="79">
        <v>42237</v>
      </c>
      <c r="T22" s="79">
        <v>44000</v>
      </c>
      <c r="U22" s="63">
        <v>45000</v>
      </c>
      <c r="V22" s="81">
        <v>47802</v>
      </c>
      <c r="W22" s="82">
        <v>59500</v>
      </c>
      <c r="X22" s="82">
        <v>56838</v>
      </c>
      <c r="Y22" s="51"/>
      <c r="Z22" s="52"/>
      <c r="AA22" s="52"/>
      <c r="AB22" s="52"/>
      <c r="AC22" s="52"/>
      <c r="AD22" s="52"/>
      <c r="AE22" s="52"/>
      <c r="AF22" s="52"/>
      <c r="AG22" s="52"/>
      <c r="AH22" s="52"/>
      <c r="AI22" s="46"/>
      <c r="AJ22" s="46">
        <v>35222</v>
      </c>
      <c r="AK22" s="47">
        <v>30737</v>
      </c>
      <c r="AL22" s="47">
        <v>24202</v>
      </c>
      <c r="AM22" s="47">
        <v>34796</v>
      </c>
      <c r="AN22" s="49">
        <v>34186</v>
      </c>
      <c r="AO22" s="83">
        <v>61000</v>
      </c>
      <c r="AP22" s="63">
        <v>83000</v>
      </c>
      <c r="AQ22" s="81">
        <v>100649</v>
      </c>
      <c r="AR22" s="81">
        <v>86067</v>
      </c>
      <c r="AS22" s="81">
        <v>119706</v>
      </c>
    </row>
    <row r="23" spans="1:48" s="6" customFormat="1" ht="18" customHeight="1" x14ac:dyDescent="0.15">
      <c r="A23" s="172" t="s">
        <v>61</v>
      </c>
      <c r="B23" s="172"/>
      <c r="C23" s="172"/>
      <c r="D23" s="52">
        <v>5245</v>
      </c>
      <c r="E23" s="52">
        <v>4071</v>
      </c>
      <c r="F23" s="52">
        <v>7021</v>
      </c>
      <c r="G23" s="52">
        <v>7923</v>
      </c>
      <c r="H23" s="52">
        <v>7843</v>
      </c>
      <c r="I23" s="52">
        <v>7867</v>
      </c>
      <c r="J23" s="52">
        <v>8382</v>
      </c>
      <c r="K23" s="52">
        <v>7877</v>
      </c>
      <c r="L23" s="52">
        <v>7853</v>
      </c>
      <c r="M23" s="52">
        <v>8755</v>
      </c>
      <c r="N23" s="46">
        <v>9837008</v>
      </c>
      <c r="O23" s="46">
        <v>10431133</v>
      </c>
      <c r="P23" s="46">
        <v>10886020</v>
      </c>
      <c r="Q23" s="47">
        <v>11395395</v>
      </c>
      <c r="R23" s="48">
        <v>11248236</v>
      </c>
      <c r="S23" s="46">
        <v>10993121</v>
      </c>
      <c r="T23" s="46">
        <v>11103000</v>
      </c>
      <c r="U23" s="47">
        <v>10418000</v>
      </c>
      <c r="V23" s="49">
        <v>11963324</v>
      </c>
      <c r="W23" s="50">
        <v>12241084</v>
      </c>
      <c r="X23" s="50">
        <v>10913924</v>
      </c>
      <c r="Y23" s="51">
        <v>23701</v>
      </c>
      <c r="Z23" s="52">
        <v>28584</v>
      </c>
      <c r="AA23" s="52">
        <v>31031</v>
      </c>
      <c r="AB23" s="52">
        <v>32153</v>
      </c>
      <c r="AC23" s="52">
        <v>34959</v>
      </c>
      <c r="AD23" s="52">
        <v>33147</v>
      </c>
      <c r="AE23" s="52">
        <v>32613</v>
      </c>
      <c r="AF23" s="52">
        <v>33835</v>
      </c>
      <c r="AG23" s="52">
        <v>32094</v>
      </c>
      <c r="AH23" s="52">
        <v>33768</v>
      </c>
      <c r="AI23" s="46">
        <v>32775111</v>
      </c>
      <c r="AJ23" s="16">
        <v>34452838</v>
      </c>
      <c r="AK23" s="17">
        <v>28235439</v>
      </c>
      <c r="AL23" s="17">
        <v>34231402</v>
      </c>
      <c r="AM23" s="47">
        <v>35647552</v>
      </c>
      <c r="AN23" s="49">
        <v>35527628</v>
      </c>
      <c r="AO23" s="53">
        <v>38509000</v>
      </c>
      <c r="AP23" s="47">
        <v>37156000</v>
      </c>
      <c r="AQ23" s="49">
        <v>37853302</v>
      </c>
      <c r="AR23" s="49">
        <v>36155517</v>
      </c>
      <c r="AS23" s="49">
        <v>34574786</v>
      </c>
    </row>
    <row r="24" spans="1:48" s="6" customFormat="1" ht="18" customHeight="1" x14ac:dyDescent="0.15">
      <c r="A24" s="23"/>
      <c r="B24" s="161" t="s">
        <v>62</v>
      </c>
      <c r="C24" s="165"/>
      <c r="D24" s="24">
        <v>1506</v>
      </c>
      <c r="E24" s="24">
        <v>745</v>
      </c>
      <c r="F24" s="24">
        <v>1606</v>
      </c>
      <c r="G24" s="24">
        <v>3324</v>
      </c>
      <c r="H24" s="24">
        <v>3544</v>
      </c>
      <c r="I24" s="24">
        <v>3527</v>
      </c>
      <c r="J24" s="24">
        <v>4017</v>
      </c>
      <c r="K24" s="24">
        <v>3791</v>
      </c>
      <c r="L24" s="24">
        <v>3478</v>
      </c>
      <c r="M24" s="24">
        <v>4115</v>
      </c>
      <c r="N24" s="25">
        <v>4820668</v>
      </c>
      <c r="O24" s="26">
        <v>4698974</v>
      </c>
      <c r="P24" s="26">
        <v>4817411</v>
      </c>
      <c r="Q24" s="27">
        <v>6343244</v>
      </c>
      <c r="R24" s="28">
        <v>7123216</v>
      </c>
      <c r="S24" s="26">
        <v>7269257</v>
      </c>
      <c r="T24" s="26">
        <v>7656000</v>
      </c>
      <c r="U24" s="27">
        <v>6544000</v>
      </c>
      <c r="V24" s="29">
        <v>7807969</v>
      </c>
      <c r="W24" s="30">
        <v>7305596</v>
      </c>
      <c r="X24" s="30">
        <v>6555459</v>
      </c>
      <c r="Y24" s="31">
        <v>21953</v>
      </c>
      <c r="Z24" s="32">
        <v>26424</v>
      </c>
      <c r="AA24" s="32">
        <v>28576</v>
      </c>
      <c r="AB24" s="32">
        <v>29892</v>
      </c>
      <c r="AC24" s="32">
        <v>32697</v>
      </c>
      <c r="AD24" s="32">
        <v>30848</v>
      </c>
      <c r="AE24" s="32">
        <v>30521</v>
      </c>
      <c r="AF24" s="32">
        <v>31592</v>
      </c>
      <c r="AG24" s="32">
        <v>29879</v>
      </c>
      <c r="AH24" s="32">
        <v>31698</v>
      </c>
      <c r="AI24" s="26">
        <v>30517086</v>
      </c>
      <c r="AJ24" s="26">
        <v>32380962</v>
      </c>
      <c r="AK24" s="27">
        <v>26177905</v>
      </c>
      <c r="AL24" s="27">
        <v>32179821</v>
      </c>
      <c r="AM24" s="27">
        <v>33757551</v>
      </c>
      <c r="AN24" s="29">
        <v>33592669</v>
      </c>
      <c r="AO24" s="33">
        <v>36598000</v>
      </c>
      <c r="AP24" s="27">
        <v>35102000</v>
      </c>
      <c r="AQ24" s="29">
        <v>35815888</v>
      </c>
      <c r="AR24" s="29">
        <v>33574398</v>
      </c>
      <c r="AS24" s="29">
        <v>32106314</v>
      </c>
    </row>
    <row r="25" spans="1:48" s="6" customFormat="1" ht="18" customHeight="1" x14ac:dyDescent="0.15">
      <c r="A25" s="23"/>
      <c r="B25" s="189" t="s">
        <v>63</v>
      </c>
      <c r="C25" s="190"/>
      <c r="D25" s="34">
        <v>255</v>
      </c>
      <c r="E25" s="34">
        <v>585</v>
      </c>
      <c r="F25" s="34">
        <v>780</v>
      </c>
      <c r="G25" s="34">
        <v>953</v>
      </c>
      <c r="H25" s="34">
        <v>840</v>
      </c>
      <c r="I25" s="34">
        <v>919</v>
      </c>
      <c r="J25" s="34">
        <v>1183</v>
      </c>
      <c r="K25" s="34">
        <v>1016</v>
      </c>
      <c r="L25" s="34">
        <v>1095</v>
      </c>
      <c r="M25" s="34">
        <v>997</v>
      </c>
      <c r="N25" s="35">
        <v>1456368</v>
      </c>
      <c r="O25" s="36">
        <v>1708770</v>
      </c>
      <c r="P25" s="36">
        <v>1554431</v>
      </c>
      <c r="Q25" s="37">
        <v>1571895</v>
      </c>
      <c r="R25" s="38">
        <v>1522751</v>
      </c>
      <c r="S25" s="36">
        <v>1444163</v>
      </c>
      <c r="T25" s="36">
        <v>1467000</v>
      </c>
      <c r="U25" s="37">
        <v>1707000</v>
      </c>
      <c r="V25" s="39">
        <v>1577415</v>
      </c>
      <c r="W25" s="40">
        <v>1711811</v>
      </c>
      <c r="X25" s="40">
        <v>1259375</v>
      </c>
      <c r="Y25" s="41">
        <v>1124</v>
      </c>
      <c r="Z25" s="42">
        <v>968</v>
      </c>
      <c r="AA25" s="42">
        <v>925</v>
      </c>
      <c r="AB25" s="42">
        <v>1209</v>
      </c>
      <c r="AC25" s="42">
        <v>1218</v>
      </c>
      <c r="AD25" s="42">
        <v>1135</v>
      </c>
      <c r="AE25" s="42">
        <v>1126</v>
      </c>
      <c r="AF25" s="42">
        <v>1191</v>
      </c>
      <c r="AG25" s="42">
        <v>1196</v>
      </c>
      <c r="AH25" s="42">
        <v>1196</v>
      </c>
      <c r="AI25" s="36">
        <v>1272270</v>
      </c>
      <c r="AJ25" s="36">
        <v>1308372</v>
      </c>
      <c r="AK25" s="37">
        <v>1288231</v>
      </c>
      <c r="AL25" s="37">
        <v>1349211</v>
      </c>
      <c r="AM25" s="37">
        <v>1284376</v>
      </c>
      <c r="AN25" s="39">
        <v>1368869</v>
      </c>
      <c r="AO25" s="43">
        <v>1282000</v>
      </c>
      <c r="AP25" s="37">
        <v>1471000</v>
      </c>
      <c r="AQ25" s="39">
        <v>1246273</v>
      </c>
      <c r="AR25" s="39">
        <v>1487731</v>
      </c>
      <c r="AS25" s="39">
        <v>1116219</v>
      </c>
    </row>
    <row r="26" spans="1:48" s="6" customFormat="1" ht="18" customHeight="1" x14ac:dyDescent="0.15">
      <c r="A26" s="23"/>
      <c r="B26" s="189" t="s">
        <v>64</v>
      </c>
      <c r="C26" s="190"/>
      <c r="D26" s="34">
        <v>2764</v>
      </c>
      <c r="E26" s="34">
        <v>2035</v>
      </c>
      <c r="F26" s="34">
        <v>3533</v>
      </c>
      <c r="G26" s="34">
        <v>2833</v>
      </c>
      <c r="H26" s="34">
        <v>2665</v>
      </c>
      <c r="I26" s="34">
        <v>2764</v>
      </c>
      <c r="J26" s="34">
        <v>2852</v>
      </c>
      <c r="K26" s="34">
        <v>2833</v>
      </c>
      <c r="L26" s="34">
        <v>2822</v>
      </c>
      <c r="M26" s="34">
        <v>2958</v>
      </c>
      <c r="N26" s="35">
        <v>3050830</v>
      </c>
      <c r="O26" s="36">
        <v>3353018</v>
      </c>
      <c r="P26" s="36">
        <v>3843958</v>
      </c>
      <c r="Q26" s="37">
        <v>3220585</v>
      </c>
      <c r="R26" s="38">
        <v>2519149</v>
      </c>
      <c r="S26" s="36">
        <v>2270251</v>
      </c>
      <c r="T26" s="36">
        <v>1959000</v>
      </c>
      <c r="U26" s="37">
        <v>2123000</v>
      </c>
      <c r="V26" s="39">
        <v>2495104</v>
      </c>
      <c r="W26" s="40">
        <v>3160328</v>
      </c>
      <c r="X26" s="40">
        <v>2995778</v>
      </c>
      <c r="Y26" s="41">
        <v>300</v>
      </c>
      <c r="Z26" s="42">
        <v>444</v>
      </c>
      <c r="AA26" s="42">
        <v>697</v>
      </c>
      <c r="AB26" s="42">
        <v>565</v>
      </c>
      <c r="AC26" s="42">
        <v>543</v>
      </c>
      <c r="AD26" s="42">
        <v>681</v>
      </c>
      <c r="AE26" s="42">
        <v>601</v>
      </c>
      <c r="AF26" s="42">
        <v>697</v>
      </c>
      <c r="AG26" s="42">
        <v>594</v>
      </c>
      <c r="AH26" s="42">
        <v>559</v>
      </c>
      <c r="AI26" s="36">
        <v>590968</v>
      </c>
      <c r="AJ26" s="36">
        <v>533947</v>
      </c>
      <c r="AK26" s="37">
        <v>476328</v>
      </c>
      <c r="AL26" s="37">
        <v>551965</v>
      </c>
      <c r="AM26" s="37">
        <v>521182</v>
      </c>
      <c r="AN26" s="39">
        <v>457705</v>
      </c>
      <c r="AO26" s="43">
        <v>544000</v>
      </c>
      <c r="AP26" s="37">
        <v>499000</v>
      </c>
      <c r="AQ26" s="39">
        <v>705075</v>
      </c>
      <c r="AR26" s="39">
        <v>954790</v>
      </c>
      <c r="AS26" s="39">
        <v>1059253</v>
      </c>
    </row>
    <row r="27" spans="1:48" s="6" customFormat="1" ht="18" customHeight="1" x14ac:dyDescent="0.15">
      <c r="A27" s="23"/>
      <c r="B27" s="191" t="s">
        <v>65</v>
      </c>
      <c r="C27" s="192"/>
      <c r="D27" s="44">
        <v>720</v>
      </c>
      <c r="E27" s="44">
        <v>706</v>
      </c>
      <c r="F27" s="44">
        <v>1103</v>
      </c>
      <c r="G27" s="44">
        <v>813</v>
      </c>
      <c r="H27" s="44">
        <v>794</v>
      </c>
      <c r="I27" s="44">
        <v>656</v>
      </c>
      <c r="J27" s="44">
        <v>330</v>
      </c>
      <c r="K27" s="44">
        <v>238</v>
      </c>
      <c r="L27" s="44">
        <v>440</v>
      </c>
      <c r="M27" s="44">
        <v>637</v>
      </c>
      <c r="N27" s="45">
        <v>509062</v>
      </c>
      <c r="O27" s="46">
        <v>422616</v>
      </c>
      <c r="P27" s="46">
        <v>524190</v>
      </c>
      <c r="Q27" s="47">
        <v>165671</v>
      </c>
      <c r="R27" s="80" t="s">
        <v>59</v>
      </c>
      <c r="S27" s="84" t="s">
        <v>59</v>
      </c>
      <c r="T27" s="84">
        <v>13000</v>
      </c>
      <c r="U27" s="85">
        <v>33000</v>
      </c>
      <c r="V27" s="86">
        <v>57035</v>
      </c>
      <c r="W27" s="87">
        <v>47418</v>
      </c>
      <c r="X27" s="87">
        <v>72926</v>
      </c>
      <c r="Y27" s="51">
        <v>325</v>
      </c>
      <c r="Z27" s="52">
        <v>748</v>
      </c>
      <c r="AA27" s="52">
        <v>833</v>
      </c>
      <c r="AB27" s="52">
        <v>486</v>
      </c>
      <c r="AC27" s="52">
        <v>501</v>
      </c>
      <c r="AD27" s="52">
        <v>482</v>
      </c>
      <c r="AE27" s="52">
        <v>363</v>
      </c>
      <c r="AF27" s="52">
        <v>355</v>
      </c>
      <c r="AG27" s="52">
        <v>321</v>
      </c>
      <c r="AH27" s="52">
        <v>358</v>
      </c>
      <c r="AI27" s="46">
        <v>382129</v>
      </c>
      <c r="AJ27" s="46">
        <v>224527</v>
      </c>
      <c r="AK27" s="47">
        <v>288023</v>
      </c>
      <c r="AL27" s="47">
        <v>144595</v>
      </c>
      <c r="AM27" s="47">
        <v>55071</v>
      </c>
      <c r="AN27" s="49">
        <v>79819</v>
      </c>
      <c r="AO27" s="88">
        <v>82000</v>
      </c>
      <c r="AP27" s="85">
        <v>79000</v>
      </c>
      <c r="AQ27" s="86">
        <v>59349</v>
      </c>
      <c r="AR27" s="86">
        <v>134528</v>
      </c>
      <c r="AS27" s="86">
        <v>288820</v>
      </c>
    </row>
    <row r="28" spans="1:48" s="6" customFormat="1" ht="18" customHeight="1" x14ac:dyDescent="0.15">
      <c r="A28" s="166" t="s">
        <v>66</v>
      </c>
      <c r="B28" s="166"/>
      <c r="C28" s="166"/>
      <c r="D28" s="15">
        <v>27</v>
      </c>
      <c r="E28" s="15">
        <v>64</v>
      </c>
      <c r="F28" s="15">
        <v>117</v>
      </c>
      <c r="G28" s="15">
        <v>95</v>
      </c>
      <c r="H28" s="15">
        <v>90</v>
      </c>
      <c r="I28" s="15">
        <v>109</v>
      </c>
      <c r="J28" s="15">
        <v>114</v>
      </c>
      <c r="K28" s="15">
        <v>152</v>
      </c>
      <c r="L28" s="15">
        <v>124</v>
      </c>
      <c r="M28" s="15">
        <v>143</v>
      </c>
      <c r="N28" s="16">
        <v>153839</v>
      </c>
      <c r="O28" s="16">
        <v>132476</v>
      </c>
      <c r="P28" s="16">
        <v>154084</v>
      </c>
      <c r="Q28" s="17">
        <v>167420</v>
      </c>
      <c r="R28" s="18">
        <v>153690</v>
      </c>
      <c r="S28" s="16">
        <v>192690</v>
      </c>
      <c r="T28" s="16">
        <v>188000</v>
      </c>
      <c r="U28" s="17">
        <v>223000</v>
      </c>
      <c r="V28" s="19">
        <v>232529</v>
      </c>
      <c r="W28" s="20">
        <v>197534</v>
      </c>
      <c r="X28" s="20">
        <v>208839</v>
      </c>
      <c r="Y28" s="21">
        <v>1052</v>
      </c>
      <c r="Z28" s="15">
        <v>1726</v>
      </c>
      <c r="AA28" s="15">
        <v>1891</v>
      </c>
      <c r="AB28" s="15">
        <v>2426</v>
      </c>
      <c r="AC28" s="15">
        <v>2969</v>
      </c>
      <c r="AD28" s="15">
        <v>2750</v>
      </c>
      <c r="AE28" s="15">
        <v>2622</v>
      </c>
      <c r="AF28" s="15">
        <v>2589</v>
      </c>
      <c r="AG28" s="15">
        <v>2598</v>
      </c>
      <c r="AH28" s="15">
        <v>2726</v>
      </c>
      <c r="AI28" s="16">
        <v>2624712</v>
      </c>
      <c r="AJ28" s="16">
        <v>3041242</v>
      </c>
      <c r="AK28" s="17">
        <v>2412104</v>
      </c>
      <c r="AL28" s="17">
        <v>2591466</v>
      </c>
      <c r="AM28" s="17">
        <v>2828003</v>
      </c>
      <c r="AN28" s="19">
        <v>2761796</v>
      </c>
      <c r="AO28" s="22">
        <v>2700000</v>
      </c>
      <c r="AP28" s="17">
        <v>1829000</v>
      </c>
      <c r="AQ28" s="19">
        <v>2658598</v>
      </c>
      <c r="AR28" s="19">
        <v>2242116</v>
      </c>
      <c r="AS28" s="19">
        <v>2184223</v>
      </c>
    </row>
    <row r="29" spans="1:48" s="6" customFormat="1" ht="18" customHeight="1" x14ac:dyDescent="0.15">
      <c r="A29" s="23"/>
      <c r="B29" s="161" t="s">
        <v>67</v>
      </c>
      <c r="C29" s="165"/>
      <c r="D29" s="24">
        <v>17</v>
      </c>
      <c r="E29" s="24">
        <v>56</v>
      </c>
      <c r="F29" s="24">
        <v>116</v>
      </c>
      <c r="G29" s="24">
        <v>95</v>
      </c>
      <c r="H29" s="24">
        <v>90</v>
      </c>
      <c r="I29" s="24">
        <v>102</v>
      </c>
      <c r="J29" s="24">
        <v>103</v>
      </c>
      <c r="K29" s="24">
        <v>145</v>
      </c>
      <c r="L29" s="24">
        <v>116</v>
      </c>
      <c r="M29" s="24">
        <v>127</v>
      </c>
      <c r="N29" s="25">
        <v>126728</v>
      </c>
      <c r="O29" s="26">
        <v>111356</v>
      </c>
      <c r="P29" s="26">
        <v>126476</v>
      </c>
      <c r="Q29" s="27">
        <v>134599</v>
      </c>
      <c r="R29" s="28">
        <v>122825</v>
      </c>
      <c r="S29" s="26">
        <v>148598</v>
      </c>
      <c r="T29" s="26">
        <v>141000</v>
      </c>
      <c r="U29" s="27">
        <v>196000</v>
      </c>
      <c r="V29" s="29">
        <v>202912</v>
      </c>
      <c r="W29" s="30">
        <v>164985</v>
      </c>
      <c r="X29" s="30">
        <v>177418</v>
      </c>
      <c r="Y29" s="31">
        <v>965</v>
      </c>
      <c r="Z29" s="32">
        <v>1576</v>
      </c>
      <c r="AA29" s="32">
        <v>1610</v>
      </c>
      <c r="AB29" s="32">
        <v>1762</v>
      </c>
      <c r="AC29" s="32">
        <v>1924</v>
      </c>
      <c r="AD29" s="32">
        <v>2027</v>
      </c>
      <c r="AE29" s="32">
        <v>1932</v>
      </c>
      <c r="AF29" s="32">
        <v>1892</v>
      </c>
      <c r="AG29" s="32">
        <v>1903</v>
      </c>
      <c r="AH29" s="32">
        <v>1992</v>
      </c>
      <c r="AI29" s="26">
        <v>1922258</v>
      </c>
      <c r="AJ29" s="26">
        <v>2322425</v>
      </c>
      <c r="AK29" s="27">
        <v>1900855</v>
      </c>
      <c r="AL29" s="27">
        <v>1919798</v>
      </c>
      <c r="AM29" s="27">
        <v>2123608</v>
      </c>
      <c r="AN29" s="29">
        <v>2098229</v>
      </c>
      <c r="AO29" s="33">
        <v>2017000</v>
      </c>
      <c r="AP29" s="27">
        <v>1213000</v>
      </c>
      <c r="AQ29" s="29">
        <v>2039986</v>
      </c>
      <c r="AR29" s="29">
        <v>1657235</v>
      </c>
      <c r="AS29" s="29">
        <v>1529011</v>
      </c>
      <c r="AV29" s="89"/>
    </row>
    <row r="30" spans="1:48" s="6" customFormat="1" ht="18" customHeight="1" x14ac:dyDescent="0.15">
      <c r="A30" s="23"/>
      <c r="B30" s="189" t="s">
        <v>68</v>
      </c>
      <c r="C30" s="190"/>
      <c r="D30" s="64">
        <v>5</v>
      </c>
      <c r="E30" s="64">
        <v>5</v>
      </c>
      <c r="F30" s="64">
        <v>0</v>
      </c>
      <c r="G30" s="65" t="s">
        <v>69</v>
      </c>
      <c r="H30" s="65" t="s">
        <v>48</v>
      </c>
      <c r="I30" s="64">
        <v>6</v>
      </c>
      <c r="J30" s="64">
        <v>11</v>
      </c>
      <c r="K30" s="64">
        <v>6</v>
      </c>
      <c r="L30" s="64">
        <v>8</v>
      </c>
      <c r="M30" s="64">
        <v>8</v>
      </c>
      <c r="N30" s="90">
        <v>17518</v>
      </c>
      <c r="O30" s="36">
        <v>19938</v>
      </c>
      <c r="P30" s="36">
        <v>17825</v>
      </c>
      <c r="Q30" s="37">
        <v>26978</v>
      </c>
      <c r="R30" s="38">
        <v>27865</v>
      </c>
      <c r="S30" s="36">
        <v>35392</v>
      </c>
      <c r="T30" s="36">
        <v>37000</v>
      </c>
      <c r="U30" s="37">
        <v>22000</v>
      </c>
      <c r="V30" s="39">
        <v>19919</v>
      </c>
      <c r="W30" s="40">
        <v>20466</v>
      </c>
      <c r="X30" s="40">
        <v>19539</v>
      </c>
      <c r="Y30" s="41">
        <v>57</v>
      </c>
      <c r="Z30" s="42">
        <v>150</v>
      </c>
      <c r="AA30" s="42">
        <v>281</v>
      </c>
      <c r="AB30" s="42">
        <v>664</v>
      </c>
      <c r="AC30" s="42">
        <v>756</v>
      </c>
      <c r="AD30" s="42">
        <v>686</v>
      </c>
      <c r="AE30" s="42">
        <v>689</v>
      </c>
      <c r="AF30" s="42">
        <v>697</v>
      </c>
      <c r="AG30" s="42">
        <v>677</v>
      </c>
      <c r="AH30" s="42">
        <v>707</v>
      </c>
      <c r="AI30" s="36">
        <v>685235</v>
      </c>
      <c r="AJ30" s="36">
        <v>701885</v>
      </c>
      <c r="AK30" s="37">
        <v>502229</v>
      </c>
      <c r="AL30" s="37">
        <v>651263</v>
      </c>
      <c r="AM30" s="37">
        <v>677325</v>
      </c>
      <c r="AN30" s="39">
        <v>645558</v>
      </c>
      <c r="AO30" s="43">
        <v>671000</v>
      </c>
      <c r="AP30" s="37">
        <v>604000</v>
      </c>
      <c r="AQ30" s="39">
        <v>610452</v>
      </c>
      <c r="AR30" s="39">
        <v>576113</v>
      </c>
      <c r="AS30" s="39">
        <v>644533</v>
      </c>
    </row>
    <row r="31" spans="1:48" s="7" customFormat="1" ht="18" customHeight="1" thickBot="1" x14ac:dyDescent="0.2">
      <c r="A31" s="74"/>
      <c r="B31" s="191" t="s">
        <v>70</v>
      </c>
      <c r="C31" s="192"/>
      <c r="D31" s="75"/>
      <c r="E31" s="75"/>
      <c r="F31" s="75"/>
      <c r="G31" s="76"/>
      <c r="H31" s="76"/>
      <c r="I31" s="75"/>
      <c r="J31" s="75"/>
      <c r="K31" s="75"/>
      <c r="L31" s="75"/>
      <c r="M31" s="75"/>
      <c r="N31" s="91"/>
      <c r="O31" s="46">
        <v>1182</v>
      </c>
      <c r="P31" s="46">
        <v>9783</v>
      </c>
      <c r="Q31" s="47">
        <v>5843</v>
      </c>
      <c r="R31" s="48">
        <v>3000</v>
      </c>
      <c r="S31" s="46">
        <v>8700</v>
      </c>
      <c r="T31" s="46">
        <v>10000</v>
      </c>
      <c r="U31" s="47">
        <v>6000</v>
      </c>
      <c r="V31" s="49">
        <v>7684</v>
      </c>
      <c r="W31" s="50">
        <v>9900</v>
      </c>
      <c r="X31" s="50">
        <v>7578</v>
      </c>
      <c r="Y31" s="51"/>
      <c r="Z31" s="52"/>
      <c r="AA31" s="52"/>
      <c r="AB31" s="52"/>
      <c r="AC31" s="52"/>
      <c r="AD31" s="52"/>
      <c r="AE31" s="52"/>
      <c r="AF31" s="52"/>
      <c r="AG31" s="52"/>
      <c r="AH31" s="52"/>
      <c r="AI31" s="46"/>
      <c r="AJ31" s="79" t="s">
        <v>59</v>
      </c>
      <c r="AK31" s="63" t="s">
        <v>59</v>
      </c>
      <c r="AL31" s="63" t="s">
        <v>59</v>
      </c>
      <c r="AM31" s="63" t="s">
        <v>59</v>
      </c>
      <c r="AN31" s="81" t="s">
        <v>59</v>
      </c>
      <c r="AO31" s="83" t="s">
        <v>59</v>
      </c>
      <c r="AP31" s="63" t="s">
        <v>59</v>
      </c>
      <c r="AQ31" s="81" t="s">
        <v>59</v>
      </c>
      <c r="AR31" s="81" t="s">
        <v>59</v>
      </c>
      <c r="AS31" s="81" t="s">
        <v>59</v>
      </c>
    </row>
    <row r="32" spans="1:48" s="6" customFormat="1" ht="18" customHeight="1" x14ac:dyDescent="0.15">
      <c r="A32" s="172" t="s">
        <v>72</v>
      </c>
      <c r="B32" s="172"/>
      <c r="C32" s="172"/>
      <c r="D32" s="52">
        <v>3357</v>
      </c>
      <c r="E32" s="52">
        <v>11</v>
      </c>
      <c r="F32" s="52">
        <v>25</v>
      </c>
      <c r="G32" s="52">
        <v>34</v>
      </c>
      <c r="H32" s="52">
        <v>18</v>
      </c>
      <c r="I32" s="52">
        <v>132</v>
      </c>
      <c r="J32" s="52">
        <v>297</v>
      </c>
      <c r="K32" s="52">
        <v>65</v>
      </c>
      <c r="L32" s="52">
        <v>70</v>
      </c>
      <c r="M32" s="52">
        <v>61</v>
      </c>
      <c r="N32" s="46">
        <v>72779</v>
      </c>
      <c r="O32" s="46">
        <v>70742</v>
      </c>
      <c r="P32" s="46">
        <v>226917</v>
      </c>
      <c r="Q32" s="47">
        <v>270564</v>
      </c>
      <c r="R32" s="48">
        <v>196194</v>
      </c>
      <c r="S32" s="46">
        <v>222183</v>
      </c>
      <c r="T32" s="46">
        <v>386000</v>
      </c>
      <c r="U32" s="47">
        <v>348000</v>
      </c>
      <c r="V32" s="49">
        <v>376555</v>
      </c>
      <c r="W32" s="50">
        <v>364749</v>
      </c>
      <c r="X32" s="50">
        <v>486509</v>
      </c>
      <c r="Y32" s="51">
        <v>34158</v>
      </c>
      <c r="Z32" s="52">
        <v>27682</v>
      </c>
      <c r="AA32" s="52">
        <v>34135</v>
      </c>
      <c r="AB32" s="52">
        <v>30666</v>
      </c>
      <c r="AC32" s="52">
        <v>33897</v>
      </c>
      <c r="AD32" s="52">
        <v>34717</v>
      </c>
      <c r="AE32" s="52">
        <v>35619</v>
      </c>
      <c r="AF32" s="52">
        <v>34318</v>
      </c>
      <c r="AG32" s="52">
        <v>38474</v>
      </c>
      <c r="AH32" s="52">
        <v>38269</v>
      </c>
      <c r="AI32" s="46">
        <v>37755504</v>
      </c>
      <c r="AJ32" s="16">
        <v>37526358</v>
      </c>
      <c r="AK32" s="17">
        <v>35454464</v>
      </c>
      <c r="AL32" s="17">
        <v>32516995</v>
      </c>
      <c r="AM32" s="47">
        <v>32648471</v>
      </c>
      <c r="AN32" s="49">
        <v>31365457</v>
      </c>
      <c r="AO32" s="53">
        <v>31812000</v>
      </c>
      <c r="AP32" s="47">
        <v>30997000</v>
      </c>
      <c r="AQ32" s="49">
        <v>33574835</v>
      </c>
      <c r="AR32" s="49">
        <v>35011484</v>
      </c>
      <c r="AS32" s="49">
        <v>33753840</v>
      </c>
    </row>
    <row r="33" spans="1:45" s="6" customFormat="1" ht="18" customHeight="1" x14ac:dyDescent="0.15">
      <c r="A33" s="23"/>
      <c r="B33" s="161" t="s">
        <v>73</v>
      </c>
      <c r="C33" s="165"/>
      <c r="D33" s="54" t="s">
        <v>48</v>
      </c>
      <c r="E33" s="24">
        <v>1</v>
      </c>
      <c r="F33" s="24">
        <v>0</v>
      </c>
      <c r="G33" s="24">
        <v>7</v>
      </c>
      <c r="H33" s="24">
        <v>2</v>
      </c>
      <c r="I33" s="24">
        <v>15</v>
      </c>
      <c r="J33" s="24">
        <v>17</v>
      </c>
      <c r="K33" s="24">
        <v>3</v>
      </c>
      <c r="L33" s="24">
        <v>26</v>
      </c>
      <c r="M33" s="24">
        <v>8</v>
      </c>
      <c r="N33" s="25">
        <v>10320</v>
      </c>
      <c r="O33" s="26">
        <v>4221</v>
      </c>
      <c r="P33" s="26">
        <v>21958</v>
      </c>
      <c r="Q33" s="27">
        <v>7798</v>
      </c>
      <c r="R33" s="92" t="s">
        <v>59</v>
      </c>
      <c r="S33" s="93">
        <v>10847</v>
      </c>
      <c r="T33" s="93">
        <v>5000</v>
      </c>
      <c r="U33" s="94">
        <v>5000</v>
      </c>
      <c r="V33" s="95">
        <v>15026</v>
      </c>
      <c r="W33" s="96">
        <v>36229</v>
      </c>
      <c r="X33" s="96">
        <v>18163</v>
      </c>
      <c r="Y33" s="31">
        <v>2477</v>
      </c>
      <c r="Z33" s="32">
        <v>1729</v>
      </c>
      <c r="AA33" s="32">
        <v>1622</v>
      </c>
      <c r="AB33" s="32">
        <v>1572</v>
      </c>
      <c r="AC33" s="32">
        <v>1463</v>
      </c>
      <c r="AD33" s="32">
        <v>1291</v>
      </c>
      <c r="AE33" s="32">
        <v>1348</v>
      </c>
      <c r="AF33" s="32">
        <v>1416</v>
      </c>
      <c r="AG33" s="32">
        <v>1386</v>
      </c>
      <c r="AH33" s="32">
        <v>1364</v>
      </c>
      <c r="AI33" s="26">
        <v>1544401</v>
      </c>
      <c r="AJ33" s="26">
        <v>1429212</v>
      </c>
      <c r="AK33" s="27">
        <v>1486058</v>
      </c>
      <c r="AL33" s="27">
        <v>1373825</v>
      </c>
      <c r="AM33" s="27">
        <v>1447939</v>
      </c>
      <c r="AN33" s="29">
        <v>1509987</v>
      </c>
      <c r="AO33" s="97">
        <v>1208000</v>
      </c>
      <c r="AP33" s="94">
        <v>1154000</v>
      </c>
      <c r="AQ33" s="95">
        <v>1550591</v>
      </c>
      <c r="AR33" s="95">
        <v>1101319</v>
      </c>
      <c r="AS33" s="95">
        <v>1292767</v>
      </c>
    </row>
    <row r="34" spans="1:45" s="6" customFormat="1" ht="18" customHeight="1" x14ac:dyDescent="0.15">
      <c r="A34" s="23"/>
      <c r="B34" s="189" t="s">
        <v>74</v>
      </c>
      <c r="C34" s="190"/>
      <c r="D34" s="34">
        <v>3357</v>
      </c>
      <c r="E34" s="98" t="s">
        <v>48</v>
      </c>
      <c r="F34" s="98" t="s">
        <v>57</v>
      </c>
      <c r="G34" s="98" t="s">
        <v>48</v>
      </c>
      <c r="H34" s="98" t="s">
        <v>48</v>
      </c>
      <c r="I34" s="34">
        <v>83</v>
      </c>
      <c r="J34" s="34">
        <v>245</v>
      </c>
      <c r="K34" s="99">
        <v>25</v>
      </c>
      <c r="L34" s="98" t="s">
        <v>48</v>
      </c>
      <c r="M34" s="99">
        <v>0</v>
      </c>
      <c r="N34" s="100">
        <v>0</v>
      </c>
      <c r="O34" s="101" t="s">
        <v>59</v>
      </c>
      <c r="P34" s="68">
        <v>136703</v>
      </c>
      <c r="Q34" s="37">
        <v>115337</v>
      </c>
      <c r="R34" s="70" t="s">
        <v>59</v>
      </c>
      <c r="S34" s="102" t="s">
        <v>59</v>
      </c>
      <c r="T34" s="102">
        <v>107000</v>
      </c>
      <c r="U34" s="103" t="s">
        <v>59</v>
      </c>
      <c r="V34" s="104" t="s">
        <v>59</v>
      </c>
      <c r="W34" s="105" t="s">
        <v>59</v>
      </c>
      <c r="X34" s="105" t="s">
        <v>59</v>
      </c>
      <c r="Y34" s="41">
        <v>31415</v>
      </c>
      <c r="Z34" s="42">
        <v>23468</v>
      </c>
      <c r="AA34" s="42">
        <v>7608</v>
      </c>
      <c r="AB34" s="42">
        <v>25683</v>
      </c>
      <c r="AC34" s="42">
        <v>28056</v>
      </c>
      <c r="AD34" s="42">
        <v>29231</v>
      </c>
      <c r="AE34" s="42">
        <v>29601</v>
      </c>
      <c r="AF34" s="42">
        <v>28415</v>
      </c>
      <c r="AG34" s="42">
        <v>33071</v>
      </c>
      <c r="AH34" s="42">
        <v>32656</v>
      </c>
      <c r="AI34" s="36">
        <v>31854832</v>
      </c>
      <c r="AJ34" s="36">
        <v>31736486</v>
      </c>
      <c r="AK34" s="37">
        <v>30061885</v>
      </c>
      <c r="AL34" s="37">
        <v>27397797</v>
      </c>
      <c r="AM34" s="37">
        <v>27272858</v>
      </c>
      <c r="AN34" s="39">
        <v>25618299</v>
      </c>
      <c r="AO34" s="106">
        <v>26316000</v>
      </c>
      <c r="AP34" s="103">
        <v>25532000</v>
      </c>
      <c r="AQ34" s="104">
        <v>27116122</v>
      </c>
      <c r="AR34" s="104">
        <v>29808895</v>
      </c>
      <c r="AS34" s="104">
        <v>27920319</v>
      </c>
    </row>
    <row r="35" spans="1:45" s="6" customFormat="1" ht="18" customHeight="1" x14ac:dyDescent="0.15">
      <c r="A35" s="23"/>
      <c r="B35" s="196" t="s">
        <v>75</v>
      </c>
      <c r="C35" s="185"/>
      <c r="D35" s="65" t="s">
        <v>48</v>
      </c>
      <c r="E35" s="64">
        <v>10</v>
      </c>
      <c r="F35" s="64">
        <v>20</v>
      </c>
      <c r="G35" s="64">
        <v>18</v>
      </c>
      <c r="H35" s="64">
        <v>16</v>
      </c>
      <c r="I35" s="64">
        <v>26</v>
      </c>
      <c r="J35" s="64">
        <v>31</v>
      </c>
      <c r="K35" s="64">
        <v>34</v>
      </c>
      <c r="L35" s="64">
        <v>37</v>
      </c>
      <c r="M35" s="64">
        <v>35</v>
      </c>
      <c r="N35" s="90">
        <v>42922</v>
      </c>
      <c r="O35" s="36">
        <v>49945</v>
      </c>
      <c r="P35" s="36">
        <v>54979</v>
      </c>
      <c r="Q35" s="37">
        <v>99190</v>
      </c>
      <c r="R35" s="38">
        <v>102489</v>
      </c>
      <c r="S35" s="36">
        <v>93149</v>
      </c>
      <c r="T35" s="36">
        <v>166000</v>
      </c>
      <c r="U35" s="37">
        <v>232000</v>
      </c>
      <c r="V35" s="39">
        <v>244194</v>
      </c>
      <c r="W35" s="40">
        <v>247194</v>
      </c>
      <c r="X35" s="40">
        <v>308618</v>
      </c>
      <c r="Y35" s="41">
        <v>86</v>
      </c>
      <c r="Z35" s="42">
        <v>2095</v>
      </c>
      <c r="AA35" s="42">
        <v>2731</v>
      </c>
      <c r="AB35" s="42">
        <v>2777</v>
      </c>
      <c r="AC35" s="42">
        <v>2958</v>
      </c>
      <c r="AD35" s="42">
        <v>3471</v>
      </c>
      <c r="AE35" s="42">
        <v>3195</v>
      </c>
      <c r="AF35" s="42">
        <v>3729</v>
      </c>
      <c r="AG35" s="42">
        <v>3133</v>
      </c>
      <c r="AH35" s="42">
        <v>3378</v>
      </c>
      <c r="AI35" s="36">
        <v>3482109</v>
      </c>
      <c r="AJ35" s="36">
        <v>3479989</v>
      </c>
      <c r="AK35" s="37">
        <v>3318135</v>
      </c>
      <c r="AL35" s="37">
        <v>2977646</v>
      </c>
      <c r="AM35" s="37">
        <v>3134407</v>
      </c>
      <c r="AN35" s="39">
        <v>3286586</v>
      </c>
      <c r="AO35" s="43">
        <v>3504000</v>
      </c>
      <c r="AP35" s="37">
        <v>3403000</v>
      </c>
      <c r="AQ35" s="39">
        <v>3525709</v>
      </c>
      <c r="AR35" s="39">
        <v>3265660</v>
      </c>
      <c r="AS35" s="39">
        <v>3469911</v>
      </c>
    </row>
    <row r="36" spans="1:45" s="7" customFormat="1" ht="18" customHeight="1" x14ac:dyDescent="0.15">
      <c r="A36" s="108"/>
      <c r="B36" s="189" t="s">
        <v>76</v>
      </c>
      <c r="C36" s="190"/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36">
        <v>15226</v>
      </c>
      <c r="P36" s="36">
        <v>13277</v>
      </c>
      <c r="Q36" s="37">
        <v>46639</v>
      </c>
      <c r="R36" s="38">
        <v>92105</v>
      </c>
      <c r="S36" s="36">
        <v>118187</v>
      </c>
      <c r="T36" s="36">
        <v>109000</v>
      </c>
      <c r="U36" s="37">
        <v>111000</v>
      </c>
      <c r="V36" s="39">
        <v>115840</v>
      </c>
      <c r="W36" s="40">
        <v>61229</v>
      </c>
      <c r="X36" s="40">
        <v>109383</v>
      </c>
      <c r="Y36" s="41"/>
      <c r="Z36" s="42"/>
      <c r="AA36" s="42"/>
      <c r="AB36" s="42"/>
      <c r="AC36" s="42"/>
      <c r="AD36" s="42"/>
      <c r="AE36" s="42"/>
      <c r="AF36" s="42"/>
      <c r="AG36" s="42"/>
      <c r="AH36" s="42"/>
      <c r="AI36" s="36"/>
      <c r="AJ36" s="36">
        <v>804539</v>
      </c>
      <c r="AK36" s="37">
        <v>521266</v>
      </c>
      <c r="AL36" s="38">
        <v>685205</v>
      </c>
      <c r="AM36" s="37">
        <v>716150</v>
      </c>
      <c r="AN36" s="39">
        <v>864290</v>
      </c>
      <c r="AO36" s="43">
        <v>700000</v>
      </c>
      <c r="AP36" s="37">
        <v>803000</v>
      </c>
      <c r="AQ36" s="39">
        <v>798442</v>
      </c>
      <c r="AR36" s="39">
        <v>738370</v>
      </c>
      <c r="AS36" s="39">
        <v>793849</v>
      </c>
    </row>
    <row r="37" spans="1:45" s="6" customFormat="1" ht="18" customHeight="1" x14ac:dyDescent="0.15">
      <c r="A37" s="23"/>
      <c r="B37" s="191" t="s">
        <v>77</v>
      </c>
      <c r="C37" s="192"/>
      <c r="D37" s="112" t="s">
        <v>58</v>
      </c>
      <c r="E37" s="112" t="s">
        <v>48</v>
      </c>
      <c r="F37" s="112" t="s">
        <v>48</v>
      </c>
      <c r="G37" s="52">
        <v>0</v>
      </c>
      <c r="H37" s="113" t="s">
        <v>48</v>
      </c>
      <c r="I37" s="112" t="s">
        <v>48</v>
      </c>
      <c r="J37" s="112" t="s">
        <v>48</v>
      </c>
      <c r="K37" s="112" t="s">
        <v>48</v>
      </c>
      <c r="L37" s="112" t="s">
        <v>48</v>
      </c>
      <c r="M37" s="114">
        <v>0</v>
      </c>
      <c r="N37" s="112" t="s">
        <v>71</v>
      </c>
      <c r="O37" s="114" t="s">
        <v>59</v>
      </c>
      <c r="P37" s="114" t="s">
        <v>59</v>
      </c>
      <c r="Q37" s="115" t="s">
        <v>59</v>
      </c>
      <c r="R37" s="116" t="s">
        <v>59</v>
      </c>
      <c r="S37" s="114" t="s">
        <v>59</v>
      </c>
      <c r="T37" s="114" t="s">
        <v>59</v>
      </c>
      <c r="U37" s="115" t="s">
        <v>59</v>
      </c>
      <c r="V37" s="81">
        <v>1495</v>
      </c>
      <c r="W37" s="82">
        <v>3070</v>
      </c>
      <c r="X37" s="82" t="s">
        <v>59</v>
      </c>
      <c r="Y37" s="117" t="s">
        <v>59</v>
      </c>
      <c r="Z37" s="114" t="s">
        <v>59</v>
      </c>
      <c r="AA37" s="114" t="s">
        <v>59</v>
      </c>
      <c r="AB37" s="114" t="s">
        <v>59</v>
      </c>
      <c r="AC37" s="114" t="s">
        <v>59</v>
      </c>
      <c r="AD37" s="114" t="s">
        <v>59</v>
      </c>
      <c r="AE37" s="114" t="s">
        <v>59</v>
      </c>
      <c r="AF37" s="114" t="s">
        <v>59</v>
      </c>
      <c r="AG37" s="114" t="s">
        <v>59</v>
      </c>
      <c r="AH37" s="114" t="s">
        <v>59</v>
      </c>
      <c r="AI37" s="114" t="s">
        <v>59</v>
      </c>
      <c r="AJ37" s="114" t="s">
        <v>59</v>
      </c>
      <c r="AK37" s="115" t="s">
        <v>59</v>
      </c>
      <c r="AL37" s="115" t="s">
        <v>59</v>
      </c>
      <c r="AM37" s="115" t="s">
        <v>59</v>
      </c>
      <c r="AN37" s="118" t="s">
        <v>59</v>
      </c>
      <c r="AO37" s="119" t="s">
        <v>59</v>
      </c>
      <c r="AP37" s="115" t="s">
        <v>59</v>
      </c>
      <c r="AQ37" s="81" t="s">
        <v>59</v>
      </c>
      <c r="AR37" s="81" t="s">
        <v>59</v>
      </c>
      <c r="AS37" s="81" t="s">
        <v>59</v>
      </c>
    </row>
    <row r="38" spans="1:45" s="6" customFormat="1" ht="18" customHeight="1" x14ac:dyDescent="0.15">
      <c r="A38" s="166" t="s">
        <v>79</v>
      </c>
      <c r="B38" s="166"/>
      <c r="C38" s="166"/>
      <c r="D38" s="15">
        <v>6428</v>
      </c>
      <c r="E38" s="15">
        <v>4975</v>
      </c>
      <c r="F38" s="15">
        <v>8415</v>
      </c>
      <c r="G38" s="15">
        <v>8481</v>
      </c>
      <c r="H38" s="15">
        <v>7384</v>
      </c>
      <c r="I38" s="15">
        <v>8824</v>
      </c>
      <c r="J38" s="15">
        <v>9867</v>
      </c>
      <c r="K38" s="15">
        <v>11463</v>
      </c>
      <c r="L38" s="15">
        <v>12377</v>
      </c>
      <c r="M38" s="15">
        <v>12468</v>
      </c>
      <c r="N38" s="16">
        <v>12827100</v>
      </c>
      <c r="O38" s="16">
        <v>14210581</v>
      </c>
      <c r="P38" s="16">
        <v>11808484</v>
      </c>
      <c r="Q38" s="17">
        <v>12901234</v>
      </c>
      <c r="R38" s="18">
        <v>11218943</v>
      </c>
      <c r="S38" s="16">
        <v>9828691</v>
      </c>
      <c r="T38" s="16">
        <v>12300000</v>
      </c>
      <c r="U38" s="17">
        <v>11980000</v>
      </c>
      <c r="V38" s="19">
        <v>12720170</v>
      </c>
      <c r="W38" s="20">
        <v>11732802</v>
      </c>
      <c r="X38" s="20">
        <v>12689777</v>
      </c>
      <c r="Y38" s="21">
        <v>21909</v>
      </c>
      <c r="Z38" s="15">
        <v>25739</v>
      </c>
      <c r="AA38" s="15">
        <v>30945</v>
      </c>
      <c r="AB38" s="15">
        <v>30595</v>
      </c>
      <c r="AC38" s="15">
        <v>32029</v>
      </c>
      <c r="AD38" s="15">
        <v>30938</v>
      </c>
      <c r="AE38" s="15">
        <v>31831</v>
      </c>
      <c r="AF38" s="15">
        <v>35366</v>
      </c>
      <c r="AG38" s="15">
        <v>34606</v>
      </c>
      <c r="AH38" s="15">
        <v>36729</v>
      </c>
      <c r="AI38" s="16">
        <v>36278196</v>
      </c>
      <c r="AJ38" s="16">
        <v>36596964</v>
      </c>
      <c r="AK38" s="17">
        <v>32458530</v>
      </c>
      <c r="AL38" s="17">
        <v>35284337</v>
      </c>
      <c r="AM38" s="17">
        <v>35698831</v>
      </c>
      <c r="AN38" s="19">
        <v>34069176</v>
      </c>
      <c r="AO38" s="22">
        <v>34850000</v>
      </c>
      <c r="AP38" s="17">
        <v>30918000</v>
      </c>
      <c r="AQ38" s="19">
        <v>32927943</v>
      </c>
      <c r="AR38" s="19">
        <v>31136628</v>
      </c>
      <c r="AS38" s="19">
        <v>32798156</v>
      </c>
    </row>
    <row r="39" spans="1:45" s="6" customFormat="1" ht="18" customHeight="1" x14ac:dyDescent="0.15">
      <c r="A39" s="23"/>
      <c r="B39" s="161" t="s">
        <v>80</v>
      </c>
      <c r="C39" s="165"/>
      <c r="D39" s="32">
        <v>492</v>
      </c>
      <c r="E39" s="32">
        <v>570</v>
      </c>
      <c r="F39" s="32">
        <v>330</v>
      </c>
      <c r="G39" s="32">
        <v>560</v>
      </c>
      <c r="H39" s="32">
        <v>716</v>
      </c>
      <c r="I39" s="32">
        <v>660</v>
      </c>
      <c r="J39" s="32">
        <v>761</v>
      </c>
      <c r="K39" s="32">
        <v>796</v>
      </c>
      <c r="L39" s="32">
        <v>918</v>
      </c>
      <c r="M39" s="32">
        <v>670</v>
      </c>
      <c r="N39" s="26">
        <v>958037</v>
      </c>
      <c r="O39" s="26">
        <v>1244739</v>
      </c>
      <c r="P39" s="26">
        <v>853031</v>
      </c>
      <c r="Q39" s="27">
        <v>1043794</v>
      </c>
      <c r="R39" s="28">
        <v>857372</v>
      </c>
      <c r="S39" s="26">
        <v>812349</v>
      </c>
      <c r="T39" s="26">
        <v>1592000</v>
      </c>
      <c r="U39" s="27">
        <v>1424000</v>
      </c>
      <c r="V39" s="29">
        <v>1376055</v>
      </c>
      <c r="W39" s="30">
        <v>1076037</v>
      </c>
      <c r="X39" s="30">
        <v>1360226</v>
      </c>
      <c r="Y39" s="120">
        <v>1667</v>
      </c>
      <c r="Z39" s="24">
        <v>1562</v>
      </c>
      <c r="AA39" s="24">
        <v>1358</v>
      </c>
      <c r="AB39" s="24">
        <v>1597</v>
      </c>
      <c r="AC39" s="24">
        <v>1877</v>
      </c>
      <c r="AD39" s="24">
        <v>1660</v>
      </c>
      <c r="AE39" s="24">
        <v>1442</v>
      </c>
      <c r="AF39" s="24">
        <v>1380</v>
      </c>
      <c r="AG39" s="24">
        <v>1443</v>
      </c>
      <c r="AH39" s="24">
        <v>1152</v>
      </c>
      <c r="AI39" s="25">
        <v>1398333</v>
      </c>
      <c r="AJ39" s="26">
        <v>1310580</v>
      </c>
      <c r="AK39" s="27">
        <v>1042426</v>
      </c>
      <c r="AL39" s="27">
        <v>1362843</v>
      </c>
      <c r="AM39" s="27">
        <v>1228938</v>
      </c>
      <c r="AN39" s="29">
        <v>1153206</v>
      </c>
      <c r="AO39" s="33">
        <v>1296000</v>
      </c>
      <c r="AP39" s="27">
        <v>1217000</v>
      </c>
      <c r="AQ39" s="29">
        <v>1226968</v>
      </c>
      <c r="AR39" s="29">
        <v>1335535</v>
      </c>
      <c r="AS39" s="29">
        <v>1425470</v>
      </c>
    </row>
    <row r="40" spans="1:45" s="6" customFormat="1" ht="18" customHeight="1" x14ac:dyDescent="0.15">
      <c r="A40" s="23"/>
      <c r="B40" s="189" t="s">
        <v>81</v>
      </c>
      <c r="C40" s="190"/>
      <c r="D40" s="42">
        <v>2741</v>
      </c>
      <c r="E40" s="42">
        <v>1577</v>
      </c>
      <c r="F40" s="42">
        <v>2613</v>
      </c>
      <c r="G40" s="42">
        <v>2401</v>
      </c>
      <c r="H40" s="42">
        <v>1967</v>
      </c>
      <c r="I40" s="42">
        <v>2372</v>
      </c>
      <c r="J40" s="42">
        <v>2048</v>
      </c>
      <c r="K40" s="42">
        <v>2504</v>
      </c>
      <c r="L40" s="42">
        <v>2163</v>
      </c>
      <c r="M40" s="42">
        <v>2484</v>
      </c>
      <c r="N40" s="36">
        <v>2378156</v>
      </c>
      <c r="O40" s="36">
        <v>2691305</v>
      </c>
      <c r="P40" s="36">
        <v>2601714</v>
      </c>
      <c r="Q40" s="37">
        <v>2720789</v>
      </c>
      <c r="R40" s="38">
        <v>3114375</v>
      </c>
      <c r="S40" s="36">
        <v>3013817</v>
      </c>
      <c r="T40" s="36">
        <v>2853000</v>
      </c>
      <c r="U40" s="37">
        <v>2817000</v>
      </c>
      <c r="V40" s="39">
        <v>3075677</v>
      </c>
      <c r="W40" s="40">
        <v>2927321</v>
      </c>
      <c r="X40" s="40">
        <v>2967166</v>
      </c>
      <c r="Y40" s="121">
        <v>8807</v>
      </c>
      <c r="Z40" s="34">
        <v>9956</v>
      </c>
      <c r="AA40" s="34">
        <v>11685</v>
      </c>
      <c r="AB40" s="34">
        <v>11000</v>
      </c>
      <c r="AC40" s="34">
        <v>10705</v>
      </c>
      <c r="AD40" s="34">
        <v>10064</v>
      </c>
      <c r="AE40" s="34">
        <v>9475</v>
      </c>
      <c r="AF40" s="34">
        <v>2504</v>
      </c>
      <c r="AG40" s="34">
        <v>10922</v>
      </c>
      <c r="AH40" s="34">
        <v>11626</v>
      </c>
      <c r="AI40" s="35">
        <v>12296964</v>
      </c>
      <c r="AJ40" s="36">
        <v>12980669</v>
      </c>
      <c r="AK40" s="37">
        <v>11116913</v>
      </c>
      <c r="AL40" s="37">
        <v>11353467</v>
      </c>
      <c r="AM40" s="37">
        <v>12460069</v>
      </c>
      <c r="AN40" s="39">
        <v>11948785</v>
      </c>
      <c r="AO40" s="43">
        <v>12053000</v>
      </c>
      <c r="AP40" s="37">
        <v>11808000</v>
      </c>
      <c r="AQ40" s="39">
        <v>13246437</v>
      </c>
      <c r="AR40" s="39">
        <v>11131113</v>
      </c>
      <c r="AS40" s="39">
        <v>12513336</v>
      </c>
    </row>
    <row r="41" spans="1:45" s="6" customFormat="1" ht="18" customHeight="1" x14ac:dyDescent="0.15">
      <c r="A41" s="23"/>
      <c r="B41" s="191" t="s">
        <v>82</v>
      </c>
      <c r="C41" s="192"/>
      <c r="D41" s="112" t="s">
        <v>57</v>
      </c>
      <c r="E41" s="112" t="s">
        <v>78</v>
      </c>
      <c r="F41" s="112" t="s">
        <v>48</v>
      </c>
      <c r="G41" s="52">
        <v>7</v>
      </c>
      <c r="H41" s="52">
        <v>4</v>
      </c>
      <c r="I41" s="112" t="s">
        <v>48</v>
      </c>
      <c r="J41" s="52">
        <v>9</v>
      </c>
      <c r="K41" s="114">
        <v>6</v>
      </c>
      <c r="L41" s="112" t="s">
        <v>57</v>
      </c>
      <c r="M41" s="114">
        <v>12</v>
      </c>
      <c r="N41" s="79">
        <v>14122</v>
      </c>
      <c r="O41" s="79">
        <v>9433</v>
      </c>
      <c r="P41" s="79">
        <v>94545</v>
      </c>
      <c r="Q41" s="63">
        <v>176304</v>
      </c>
      <c r="R41" s="80">
        <v>179274</v>
      </c>
      <c r="S41" s="79">
        <v>98639</v>
      </c>
      <c r="T41" s="79">
        <v>122000</v>
      </c>
      <c r="U41" s="63">
        <v>97000</v>
      </c>
      <c r="V41" s="81">
        <v>97885</v>
      </c>
      <c r="W41" s="82">
        <v>92478</v>
      </c>
      <c r="X41" s="82">
        <v>103954</v>
      </c>
      <c r="Y41" s="122" t="s">
        <v>59</v>
      </c>
      <c r="Z41" s="44">
        <v>11</v>
      </c>
      <c r="AA41" s="44">
        <v>162</v>
      </c>
      <c r="AB41" s="44">
        <v>72</v>
      </c>
      <c r="AC41" s="44">
        <v>20</v>
      </c>
      <c r="AD41" s="123" t="s">
        <v>59</v>
      </c>
      <c r="AE41" s="44">
        <v>4</v>
      </c>
      <c r="AF41" s="44">
        <v>3</v>
      </c>
      <c r="AG41" s="44">
        <v>17</v>
      </c>
      <c r="AH41" s="44">
        <v>23</v>
      </c>
      <c r="AI41" s="45">
        <v>31188</v>
      </c>
      <c r="AJ41" s="79">
        <v>2568</v>
      </c>
      <c r="AK41" s="63">
        <v>11321</v>
      </c>
      <c r="AL41" s="63">
        <v>16801</v>
      </c>
      <c r="AM41" s="63">
        <v>22270</v>
      </c>
      <c r="AN41" s="81">
        <v>13500</v>
      </c>
      <c r="AO41" s="83">
        <v>15000</v>
      </c>
      <c r="AP41" s="63">
        <v>6000</v>
      </c>
      <c r="AQ41" s="81" t="s">
        <v>59</v>
      </c>
      <c r="AR41" s="81">
        <v>6627</v>
      </c>
      <c r="AS41" s="81">
        <v>4900</v>
      </c>
    </row>
    <row r="42" spans="1:45" s="6" customFormat="1" ht="18" customHeight="1" x14ac:dyDescent="0.15">
      <c r="A42" s="166" t="s">
        <v>83</v>
      </c>
      <c r="B42" s="166"/>
      <c r="C42" s="166"/>
      <c r="D42" s="15">
        <f>D7+D12+D15+D18+D23+D28+D32+D38</f>
        <v>25639</v>
      </c>
      <c r="E42" s="15">
        <f>E7+E12+E15+E18+E23+E28+E32+E38</f>
        <v>17352</v>
      </c>
      <c r="F42" s="15">
        <f>F7+F12+F15+F18+F23+F28+F32+F38</f>
        <v>30992</v>
      </c>
      <c r="G42" s="15">
        <f>G7+G12+G15+G18+G23+G28+G32+G38</f>
        <v>29559</v>
      </c>
      <c r="H42" s="15">
        <v>28991</v>
      </c>
      <c r="I42" s="15">
        <f>I7+I12+I15+I18+I23+I28+I32+I38</f>
        <v>30077</v>
      </c>
      <c r="J42" s="15">
        <f>J7+J12+J15+J18+J23+J28+J32+J38</f>
        <v>34417</v>
      </c>
      <c r="K42" s="15">
        <f>K7+K12+K15+K18+K23+K28+K32+K38</f>
        <v>36437</v>
      </c>
      <c r="L42" s="15">
        <f>L7+L12+L15+L18+L23+L28+L32+L38</f>
        <v>38671</v>
      </c>
      <c r="M42" s="15">
        <v>39357</v>
      </c>
      <c r="N42" s="16">
        <f t="shared" ref="N42" si="0">N7+N12+N15+N18+N23+N28+N32+N38</f>
        <v>41249162</v>
      </c>
      <c r="O42" s="16">
        <f>O7+O12+O15+O18+O23+O28+O32+O38</f>
        <v>44248464</v>
      </c>
      <c r="P42" s="16">
        <f>P7+P12+P15+P18+P23+P28+P32+P38</f>
        <v>38990307</v>
      </c>
      <c r="Q42" s="17">
        <f>Q7+Q12+Q15+Q18+Q23+Q28+Q32+Q38</f>
        <v>44255706</v>
      </c>
      <c r="R42" s="18">
        <f>R7+R12+R15+R18+R23+R28+R32+R38</f>
        <v>43556145</v>
      </c>
      <c r="S42" s="16">
        <f>S7+S12+S15+S18+S23+S28+S32+S38</f>
        <v>42732075</v>
      </c>
      <c r="T42" s="16">
        <v>44371000</v>
      </c>
      <c r="U42" s="17">
        <v>43569000</v>
      </c>
      <c r="V42" s="19">
        <v>46420180</v>
      </c>
      <c r="W42" s="20">
        <v>46340473</v>
      </c>
      <c r="X42" s="20">
        <v>47970651</v>
      </c>
      <c r="Y42" s="21">
        <v>116922</v>
      </c>
      <c r="Z42" s="15">
        <v>123473</v>
      </c>
      <c r="AA42" s="15">
        <v>141515</v>
      </c>
      <c r="AB42" s="15">
        <v>132737</v>
      </c>
      <c r="AC42" s="15">
        <v>151923</v>
      </c>
      <c r="AD42" s="15">
        <v>148299</v>
      </c>
      <c r="AE42" s="15">
        <v>146550</v>
      </c>
      <c r="AF42" s="15">
        <v>151387</v>
      </c>
      <c r="AG42" s="15">
        <v>154643</v>
      </c>
      <c r="AH42" s="15">
        <v>158792</v>
      </c>
      <c r="AI42" s="16">
        <v>155869280</v>
      </c>
      <c r="AJ42" s="16">
        <v>160950998</v>
      </c>
      <c r="AK42" s="17">
        <v>138901839</v>
      </c>
      <c r="AL42" s="17">
        <v>152977664</v>
      </c>
      <c r="AM42" s="17">
        <v>158021928</v>
      </c>
      <c r="AN42" s="19">
        <v>155796749</v>
      </c>
      <c r="AO42" s="22">
        <v>160641000</v>
      </c>
      <c r="AP42" s="17">
        <v>151776000</v>
      </c>
      <c r="AQ42" s="19">
        <v>157068859</v>
      </c>
      <c r="AR42" s="19">
        <v>153631390</v>
      </c>
      <c r="AS42" s="19">
        <v>155526201</v>
      </c>
    </row>
    <row r="43" spans="1:45" s="6" customFormat="1" ht="18" customHeight="1" x14ac:dyDescent="0.15">
      <c r="A43" s="195" t="s">
        <v>84</v>
      </c>
      <c r="B43" s="195"/>
      <c r="C43" s="195"/>
      <c r="D43" s="15">
        <f>D42/1000</f>
        <v>25.638999999999999</v>
      </c>
      <c r="E43" s="15">
        <f t="shared" ref="E43:M43" si="1">E42/1000</f>
        <v>17.352</v>
      </c>
      <c r="F43" s="15">
        <f t="shared" si="1"/>
        <v>30.992000000000001</v>
      </c>
      <c r="G43" s="15">
        <f t="shared" si="1"/>
        <v>29.559000000000001</v>
      </c>
      <c r="H43" s="15">
        <f t="shared" si="1"/>
        <v>28.991</v>
      </c>
      <c r="I43" s="15">
        <f t="shared" si="1"/>
        <v>30.077000000000002</v>
      </c>
      <c r="J43" s="15">
        <f t="shared" si="1"/>
        <v>34.417000000000002</v>
      </c>
      <c r="K43" s="15">
        <f t="shared" si="1"/>
        <v>36.436999999999998</v>
      </c>
      <c r="L43" s="15">
        <f t="shared" si="1"/>
        <v>38.670999999999999</v>
      </c>
      <c r="M43" s="15">
        <f t="shared" si="1"/>
        <v>39.356999999999999</v>
      </c>
      <c r="N43" s="15">
        <v>41</v>
      </c>
      <c r="O43" s="15">
        <v>44</v>
      </c>
      <c r="P43" s="124">
        <v>39</v>
      </c>
      <c r="Q43" s="125">
        <v>44</v>
      </c>
      <c r="R43" s="124">
        <v>44</v>
      </c>
      <c r="S43" s="15">
        <v>43</v>
      </c>
      <c r="T43" s="15">
        <v>44</v>
      </c>
      <c r="U43" s="124">
        <v>44</v>
      </c>
      <c r="V43" s="126">
        <v>46</v>
      </c>
      <c r="W43" s="127">
        <v>46</v>
      </c>
      <c r="X43" s="127">
        <v>48</v>
      </c>
      <c r="Y43" s="21">
        <v>116.922</v>
      </c>
      <c r="Z43" s="15">
        <v>123.473</v>
      </c>
      <c r="AA43" s="15">
        <v>141.51499999999999</v>
      </c>
      <c r="AB43" s="15">
        <v>132.73699999999999</v>
      </c>
      <c r="AC43" s="15">
        <v>151.923</v>
      </c>
      <c r="AD43" s="15">
        <v>148.29900000000001</v>
      </c>
      <c r="AE43" s="15">
        <v>146.55000000000001</v>
      </c>
      <c r="AF43" s="15">
        <v>151.387</v>
      </c>
      <c r="AG43" s="15">
        <v>154.643</v>
      </c>
      <c r="AH43" s="15">
        <v>158.792</v>
      </c>
      <c r="AI43" s="15">
        <v>156</v>
      </c>
      <c r="AJ43" s="15">
        <v>161</v>
      </c>
      <c r="AK43" s="124">
        <v>139</v>
      </c>
      <c r="AL43" s="124">
        <v>153</v>
      </c>
      <c r="AM43" s="124">
        <v>158</v>
      </c>
      <c r="AN43" s="126">
        <v>156</v>
      </c>
      <c r="AO43" s="128">
        <v>161</v>
      </c>
      <c r="AP43" s="124">
        <v>152</v>
      </c>
      <c r="AQ43" s="126">
        <v>157</v>
      </c>
      <c r="AR43" s="126">
        <v>154</v>
      </c>
      <c r="AS43" s="126">
        <v>156</v>
      </c>
    </row>
    <row r="44" spans="1:45" s="6" customFormat="1" ht="18" customHeight="1" x14ac:dyDescent="0.15">
      <c r="A44" s="195" t="s">
        <v>85</v>
      </c>
      <c r="B44" s="195"/>
      <c r="C44" s="195"/>
      <c r="D44" s="15">
        <v>187501</v>
      </c>
      <c r="E44" s="15">
        <v>171037</v>
      </c>
      <c r="F44" s="15">
        <v>187641</v>
      </c>
      <c r="G44" s="15">
        <v>200662</v>
      </c>
      <c r="H44" s="15">
        <v>203046</v>
      </c>
      <c r="I44" s="15">
        <v>200063</v>
      </c>
      <c r="J44" s="129">
        <v>223664</v>
      </c>
      <c r="K44" s="129">
        <v>229747</v>
      </c>
      <c r="L44" s="129">
        <v>249360</v>
      </c>
      <c r="M44" s="129">
        <v>260406</v>
      </c>
      <c r="N44" s="130">
        <v>284811794</v>
      </c>
      <c r="O44" s="130">
        <v>309788272</v>
      </c>
      <c r="P44" s="131">
        <v>245219417</v>
      </c>
      <c r="Q44" s="132">
        <v>285847299</v>
      </c>
      <c r="R44" s="131">
        <v>270997473</v>
      </c>
      <c r="S44" s="130">
        <v>280917068</v>
      </c>
      <c r="T44" s="130">
        <v>290000000</v>
      </c>
      <c r="U44" s="131">
        <v>287000000</v>
      </c>
      <c r="V44" s="133">
        <v>293489594</v>
      </c>
      <c r="W44" s="134">
        <v>286767541</v>
      </c>
      <c r="X44" s="134">
        <v>289648536</v>
      </c>
      <c r="Y44" s="21">
        <v>671664</v>
      </c>
      <c r="Z44" s="15">
        <v>797729</v>
      </c>
      <c r="AA44" s="15">
        <v>883194</v>
      </c>
      <c r="AB44" s="15">
        <v>888732</v>
      </c>
      <c r="AC44" s="15">
        <v>934034</v>
      </c>
      <c r="AD44" s="15">
        <v>915961</v>
      </c>
      <c r="AE44" s="15">
        <v>903330</v>
      </c>
      <c r="AF44" s="15">
        <v>949292</v>
      </c>
      <c r="AG44" s="15">
        <v>962674</v>
      </c>
      <c r="AH44" s="15">
        <v>965374</v>
      </c>
      <c r="AI44" s="16">
        <v>971655245</v>
      </c>
      <c r="AJ44" s="130">
        <v>989243804</v>
      </c>
      <c r="AK44" s="131">
        <v>847756940</v>
      </c>
      <c r="AL44" s="131">
        <v>949500934</v>
      </c>
      <c r="AM44" s="131">
        <v>955234990</v>
      </c>
      <c r="AN44" s="133">
        <v>988103377</v>
      </c>
      <c r="AO44" s="135">
        <v>1001000000</v>
      </c>
      <c r="AP44" s="131">
        <v>989000000</v>
      </c>
      <c r="AQ44" s="133">
        <v>959829065</v>
      </c>
      <c r="AR44" s="133">
        <v>951707750</v>
      </c>
      <c r="AS44" s="133">
        <v>962594670</v>
      </c>
    </row>
    <row r="45" spans="1:45" s="6" customFormat="1" ht="18" customHeight="1" x14ac:dyDescent="0.15">
      <c r="A45" s="195" t="s">
        <v>86</v>
      </c>
      <c r="B45" s="195"/>
      <c r="C45" s="195"/>
      <c r="D45" s="15">
        <f>D44/1000</f>
        <v>187.501</v>
      </c>
      <c r="E45" s="15">
        <f t="shared" ref="E45:M45" si="2">E44/1000</f>
        <v>171.03700000000001</v>
      </c>
      <c r="F45" s="15">
        <f t="shared" si="2"/>
        <v>187.64099999999999</v>
      </c>
      <c r="G45" s="15">
        <f t="shared" si="2"/>
        <v>200.66200000000001</v>
      </c>
      <c r="H45" s="15">
        <f t="shared" si="2"/>
        <v>203.04599999999999</v>
      </c>
      <c r="I45" s="15">
        <f t="shared" si="2"/>
        <v>200.06299999999999</v>
      </c>
      <c r="J45" s="15">
        <f t="shared" si="2"/>
        <v>223.66399999999999</v>
      </c>
      <c r="K45" s="15">
        <f t="shared" si="2"/>
        <v>229.74700000000001</v>
      </c>
      <c r="L45" s="15">
        <f t="shared" si="2"/>
        <v>249.36</v>
      </c>
      <c r="M45" s="15">
        <f t="shared" si="2"/>
        <v>260.40600000000001</v>
      </c>
      <c r="N45" s="15">
        <v>285</v>
      </c>
      <c r="O45" s="15">
        <v>310</v>
      </c>
      <c r="P45" s="124">
        <v>245</v>
      </c>
      <c r="Q45" s="125">
        <v>286</v>
      </c>
      <c r="R45" s="124">
        <v>271</v>
      </c>
      <c r="S45" s="15">
        <v>281</v>
      </c>
      <c r="T45" s="15">
        <v>290</v>
      </c>
      <c r="U45" s="124">
        <v>287</v>
      </c>
      <c r="V45" s="126">
        <v>293</v>
      </c>
      <c r="W45" s="127">
        <v>287</v>
      </c>
      <c r="X45" s="127">
        <v>290</v>
      </c>
      <c r="Y45" s="21">
        <v>672</v>
      </c>
      <c r="Z45" s="15">
        <v>797.72900000000004</v>
      </c>
      <c r="AA45" s="15">
        <v>883.19399999999996</v>
      </c>
      <c r="AB45" s="15">
        <v>888.73199999999997</v>
      </c>
      <c r="AC45" s="15">
        <v>934.03399999999999</v>
      </c>
      <c r="AD45" s="15">
        <v>915.96100000000001</v>
      </c>
      <c r="AE45" s="15">
        <v>903.33</v>
      </c>
      <c r="AF45" s="15">
        <v>949.29200000000003</v>
      </c>
      <c r="AG45" s="15">
        <v>962.67399999999998</v>
      </c>
      <c r="AH45" s="15">
        <v>965.37400000000002</v>
      </c>
      <c r="AI45" s="15">
        <v>972</v>
      </c>
      <c r="AJ45" s="15">
        <v>989</v>
      </c>
      <c r="AK45" s="124">
        <v>848</v>
      </c>
      <c r="AL45" s="124">
        <v>950</v>
      </c>
      <c r="AM45" s="124">
        <v>955</v>
      </c>
      <c r="AN45" s="126">
        <v>988</v>
      </c>
      <c r="AO45" s="128">
        <v>1001</v>
      </c>
      <c r="AP45" s="124">
        <v>989</v>
      </c>
      <c r="AQ45" s="126">
        <v>960</v>
      </c>
      <c r="AR45" s="126">
        <v>952</v>
      </c>
      <c r="AS45" s="126">
        <v>963</v>
      </c>
    </row>
    <row r="46" spans="1:45" s="6" customFormat="1" ht="18" customHeight="1" x14ac:dyDescent="0.15">
      <c r="A46" s="166" t="s">
        <v>87</v>
      </c>
      <c r="B46" s="166"/>
      <c r="C46" s="166"/>
      <c r="D46" s="136">
        <f>D42/D44*100</f>
        <v>13.674060405011174</v>
      </c>
      <c r="E46" s="136">
        <f>E42/E44*100</f>
        <v>10.145173266603132</v>
      </c>
      <c r="F46" s="136">
        <f>F42/F44*100</f>
        <v>16.516646148762799</v>
      </c>
      <c r="G46" s="136">
        <f>G42/G44*100</f>
        <v>14.730741246474171</v>
      </c>
      <c r="H46" s="136">
        <v>14.3</v>
      </c>
      <c r="I46" s="136">
        <f t="shared" ref="I46:N46" si="3">I42/I44*100</f>
        <v>15.033764364225268</v>
      </c>
      <c r="J46" s="136">
        <f t="shared" si="3"/>
        <v>15.387813863652621</v>
      </c>
      <c r="K46" s="136">
        <f t="shared" si="3"/>
        <v>15.859619494487415</v>
      </c>
      <c r="L46" s="136">
        <f t="shared" si="3"/>
        <v>15.508100737888997</v>
      </c>
      <c r="M46" s="136">
        <f t="shared" si="3"/>
        <v>15.113707057441072</v>
      </c>
      <c r="N46" s="136">
        <f t="shared" si="3"/>
        <v>14.482954311927124</v>
      </c>
      <c r="O46" s="136">
        <f>O42/O44*100</f>
        <v>14.283453571153915</v>
      </c>
      <c r="P46" s="137">
        <f>P42/P44*100</f>
        <v>15.900171151618062</v>
      </c>
      <c r="Q46" s="138">
        <f>Q42/Q44*100</f>
        <v>15.482289374369776</v>
      </c>
      <c r="R46" s="137">
        <f>R42/R44*100</f>
        <v>16.072528100658708</v>
      </c>
      <c r="S46" s="136">
        <f>S42/S44*100</f>
        <v>15.211633562970265</v>
      </c>
      <c r="T46" s="136">
        <v>15.300344827586207</v>
      </c>
      <c r="U46" s="137">
        <v>15.180836236933798</v>
      </c>
      <c r="V46" s="139">
        <v>15.816635733940196</v>
      </c>
      <c r="W46" s="140">
        <v>16.159594924308397</v>
      </c>
      <c r="X46" s="140">
        <v>16.561675630219653</v>
      </c>
      <c r="Y46" s="141">
        <v>17.407811048381333</v>
      </c>
      <c r="Z46" s="136">
        <v>15.47806335234146</v>
      </c>
      <c r="AA46" s="136">
        <v>16.023093453986327</v>
      </c>
      <c r="AB46" s="136">
        <v>14.935548624332196</v>
      </c>
      <c r="AC46" s="136">
        <v>16.3</v>
      </c>
      <c r="AD46" s="136">
        <v>16.190536496641233</v>
      </c>
      <c r="AE46" s="136">
        <v>16.223307097074159</v>
      </c>
      <c r="AF46" s="136">
        <v>15.94735866308786</v>
      </c>
      <c r="AG46" s="136">
        <v>16.063901175268054</v>
      </c>
      <c r="AH46" s="136">
        <v>16.44875457594673</v>
      </c>
      <c r="AI46" s="136">
        <v>16.041623899225694</v>
      </c>
      <c r="AJ46" s="136">
        <v>16.270104230038726</v>
      </c>
      <c r="AK46" s="136">
        <v>16.384630127592938</v>
      </c>
      <c r="AL46" s="137">
        <v>16.111375831463899</v>
      </c>
      <c r="AM46" s="138">
        <v>16.542728192986313</v>
      </c>
      <c r="AN46" s="139">
        <v>15.767251952221596</v>
      </c>
      <c r="AO46" s="142">
        <v>16.048051948051949</v>
      </c>
      <c r="AP46" s="137">
        <v>15.346410515672396</v>
      </c>
      <c r="AQ46" s="139">
        <v>16.364253253781182</v>
      </c>
      <c r="AR46" s="139">
        <v>16.142706623960979</v>
      </c>
      <c r="AS46" s="139">
        <v>16.156977162568332</v>
      </c>
    </row>
    <row r="47" spans="1:45" s="6" customFormat="1" ht="11.25" customHeight="1" x14ac:dyDescent="0.15">
      <c r="A47" s="143"/>
      <c r="B47" s="143"/>
      <c r="C47" s="143"/>
      <c r="D47" s="144"/>
      <c r="E47" s="144"/>
      <c r="F47" s="144"/>
      <c r="G47" s="144"/>
      <c r="H47" s="144"/>
      <c r="I47" s="144"/>
      <c r="J47" s="145"/>
      <c r="K47" s="145"/>
      <c r="L47" s="145"/>
      <c r="M47" s="145"/>
      <c r="N47" s="145"/>
      <c r="O47" s="145"/>
      <c r="P47" s="145"/>
      <c r="Q47" s="145"/>
      <c r="R47" s="145"/>
      <c r="S47" s="146"/>
      <c r="T47" s="146"/>
      <c r="U47" s="146"/>
      <c r="V47" s="146"/>
      <c r="W47" s="146"/>
      <c r="X47" s="146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K47" s="145"/>
      <c r="AL47" s="145"/>
      <c r="AM47" s="145"/>
      <c r="AN47" s="146"/>
    </row>
    <row r="48" spans="1:45" s="149" customFormat="1" ht="14.1" customHeight="1" x14ac:dyDescent="0.15">
      <c r="A48" s="148" t="s">
        <v>88</v>
      </c>
      <c r="B48" s="148"/>
      <c r="C48" s="148"/>
      <c r="D48" s="148"/>
      <c r="E48" s="148"/>
      <c r="F48" s="148"/>
      <c r="G48" s="148"/>
      <c r="H48" s="148"/>
      <c r="I48" s="148"/>
      <c r="S48" s="150"/>
      <c r="T48" s="150"/>
      <c r="U48" s="150"/>
      <c r="V48" s="150"/>
      <c r="W48" s="150"/>
      <c r="X48" s="150"/>
      <c r="AN48" s="150"/>
    </row>
    <row r="49" spans="1:40" s="149" customFormat="1" ht="14.1" customHeight="1" x14ac:dyDescent="0.15">
      <c r="A49" s="197" t="s">
        <v>89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N49" s="150"/>
    </row>
    <row r="50" spans="1:40" s="149" customFormat="1" ht="14.1" customHeight="1" x14ac:dyDescent="0.15">
      <c r="A50" s="197" t="s">
        <v>90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N50" s="150"/>
    </row>
    <row r="51" spans="1:40" s="149" customFormat="1" ht="14.1" customHeight="1" x14ac:dyDescent="0.15">
      <c r="A51" s="197" t="s">
        <v>91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N51" s="150"/>
    </row>
  </sheetData>
  <mergeCells count="93">
    <mergeCell ref="A1:T1"/>
    <mergeCell ref="A45:C45"/>
    <mergeCell ref="A46:C46"/>
    <mergeCell ref="A49:AI49"/>
    <mergeCell ref="A50:AJ50"/>
    <mergeCell ref="A51:AI51"/>
    <mergeCell ref="A44:C44"/>
    <mergeCell ref="B33:C33"/>
    <mergeCell ref="B34:C34"/>
    <mergeCell ref="B35:C35"/>
    <mergeCell ref="B36:C36"/>
    <mergeCell ref="B37:C37"/>
    <mergeCell ref="A38:C38"/>
    <mergeCell ref="B39:C39"/>
    <mergeCell ref="B40:C40"/>
    <mergeCell ref="B41:C41"/>
    <mergeCell ref="A42:C42"/>
    <mergeCell ref="A43:C43"/>
    <mergeCell ref="A32:C32"/>
    <mergeCell ref="B21:C21"/>
    <mergeCell ref="B22:C22"/>
    <mergeCell ref="A23:C23"/>
    <mergeCell ref="B24:C24"/>
    <mergeCell ref="B25:C25"/>
    <mergeCell ref="B26:C26"/>
    <mergeCell ref="B27:C27"/>
    <mergeCell ref="A28:C28"/>
    <mergeCell ref="B29:C29"/>
    <mergeCell ref="B30:C30"/>
    <mergeCell ref="B31:C31"/>
    <mergeCell ref="B20:C20"/>
    <mergeCell ref="B9:C9"/>
    <mergeCell ref="B10:C10"/>
    <mergeCell ref="B11:C11"/>
    <mergeCell ref="A12:C12"/>
    <mergeCell ref="B13:C13"/>
    <mergeCell ref="B14:C14"/>
    <mergeCell ref="A15:C15"/>
    <mergeCell ref="B16:C16"/>
    <mergeCell ref="B17:C17"/>
    <mergeCell ref="A18:C18"/>
    <mergeCell ref="B19:C19"/>
    <mergeCell ref="AQ5:AQ6"/>
    <mergeCell ref="AR5:AR6"/>
    <mergeCell ref="AS5:AS6"/>
    <mergeCell ref="A6:B6"/>
    <mergeCell ref="A7:C7"/>
    <mergeCell ref="AO5:AO6"/>
    <mergeCell ref="AP5:AP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Y5:Y6"/>
    <mergeCell ref="Z5:Z6"/>
    <mergeCell ref="AA5:AA6"/>
    <mergeCell ref="AB5:AB6"/>
    <mergeCell ref="AC5:AC6"/>
    <mergeCell ref="AK5:AK6"/>
    <mergeCell ref="AL5:AL6"/>
    <mergeCell ref="AM5:AM6"/>
    <mergeCell ref="AN5:AN6"/>
    <mergeCell ref="AE5:AE6"/>
    <mergeCell ref="AF5:AF6"/>
    <mergeCell ref="AG5:AG6"/>
    <mergeCell ref="AH5:AH6"/>
    <mergeCell ref="AI5:AI6"/>
    <mergeCell ref="AJ5:AJ6"/>
    <mergeCell ref="I5:I6"/>
    <mergeCell ref="J5:J6"/>
    <mergeCell ref="K5:K6"/>
    <mergeCell ref="L5:L6"/>
    <mergeCell ref="B8:C8"/>
    <mergeCell ref="AE1:AF1"/>
    <mergeCell ref="AG1:AI1"/>
    <mergeCell ref="A4:A5"/>
    <mergeCell ref="B4:C4"/>
    <mergeCell ref="D4:X4"/>
    <mergeCell ref="Y4:AS4"/>
    <mergeCell ref="D5:D6"/>
    <mergeCell ref="E5:E6"/>
    <mergeCell ref="F5:F6"/>
    <mergeCell ref="O5:O6"/>
    <mergeCell ref="P5:P6"/>
    <mergeCell ref="Q5:Q6"/>
    <mergeCell ref="R5:R6"/>
    <mergeCell ref="G5:G6"/>
    <mergeCell ref="H5:H6"/>
  </mergeCells>
  <phoneticPr fontId="1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2020-03-10T12:54:40Z</cp:lastPrinted>
  <dcterms:created xsi:type="dcterms:W3CDTF">2020-02-03T01:53:05Z</dcterms:created>
  <dcterms:modified xsi:type="dcterms:W3CDTF">2020-04-07T02:33:13Z</dcterms:modified>
</cp:coreProperties>
</file>