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ehisa-k63xk\Desktop\九州運輸要覧（監理）\令和２年度\掲載用データ\"/>
    </mc:Choice>
  </mc:AlternateContent>
  <bookViews>
    <workbookView xWindow="0" yWindow="0" windowWidth="19290" windowHeight="7815"/>
  </bookViews>
  <sheets>
    <sheet name="1-4" sheetId="4" r:id="rId1"/>
  </sheets>
  <definedNames>
    <definedName name="_xlnm.Print_Area" localSheetId="0">'1-4'!$A$1:$AI$62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4" l="1"/>
  <c r="G5" i="4"/>
  <c r="H5" i="4"/>
  <c r="E5" i="4"/>
  <c r="D6" i="4" l="1"/>
  <c r="D16" i="4" l="1"/>
  <c r="E16" i="4"/>
  <c r="F16" i="4"/>
  <c r="G16" i="4"/>
  <c r="H16" i="4"/>
  <c r="D22" i="4"/>
  <c r="E22" i="4"/>
  <c r="F22" i="4"/>
  <c r="G22" i="4"/>
  <c r="H22" i="4"/>
  <c r="D25" i="4"/>
  <c r="E25" i="4"/>
  <c r="F25" i="4"/>
  <c r="G25" i="4"/>
  <c r="H25" i="4"/>
  <c r="D30" i="4"/>
  <c r="E30" i="4"/>
  <c r="F30" i="4"/>
  <c r="G30" i="4"/>
  <c r="H30" i="4"/>
  <c r="D35" i="4"/>
  <c r="E35" i="4"/>
  <c r="F35" i="4"/>
  <c r="G35" i="4"/>
  <c r="H35" i="4"/>
  <c r="D52" i="4"/>
  <c r="E52" i="4"/>
  <c r="F52" i="4"/>
  <c r="G52" i="4"/>
  <c r="H52" i="4"/>
  <c r="D53" i="4"/>
  <c r="E53" i="4"/>
  <c r="F53" i="4"/>
  <c r="G53" i="4"/>
  <c r="H53" i="4"/>
  <c r="D5" i="4" l="1"/>
</calcChain>
</file>

<file path=xl/sharedStrings.xml><?xml version="1.0" encoding="utf-8"?>
<sst xmlns="http://schemas.openxmlformats.org/spreadsheetml/2006/main" count="250" uniqueCount="217">
  <si>
    <t>個人</t>
    <rPh sb="0" eb="2">
      <t>コジン</t>
    </rPh>
    <phoneticPr fontId="1"/>
  </si>
  <si>
    <t>法人</t>
    <rPh sb="0" eb="2">
      <t>ホウジン</t>
    </rPh>
    <phoneticPr fontId="1"/>
  </si>
  <si>
    <t>郡部計</t>
    <rPh sb="0" eb="2">
      <t>グンブ</t>
    </rPh>
    <rPh sb="2" eb="3">
      <t>ケイ</t>
    </rPh>
    <phoneticPr fontId="1"/>
  </si>
  <si>
    <t>（肝属郡）･･･東串良町</t>
    <rPh sb="1" eb="4">
      <t>キモツキグン</t>
    </rPh>
    <rPh sb="8" eb="12">
      <t>ヒガシクシラチョウ</t>
    </rPh>
    <phoneticPr fontId="1"/>
  </si>
  <si>
    <t>市部計</t>
    <rPh sb="0" eb="2">
      <t>シブ</t>
    </rPh>
    <rPh sb="2" eb="3">
      <t>ケイ</t>
    </rPh>
    <phoneticPr fontId="1"/>
  </si>
  <si>
    <t>（大島郡）･･･大島本島（大和村、宇検村、瀬戸内町、龍郷町）</t>
    <rPh sb="1" eb="4">
      <t>オオシマグン</t>
    </rPh>
    <rPh sb="8" eb="10">
      <t>オオシマ</t>
    </rPh>
    <rPh sb="10" eb="12">
      <t>ホントウ</t>
    </rPh>
    <rPh sb="13" eb="16">
      <t>ヤマトソン</t>
    </rPh>
    <rPh sb="17" eb="20">
      <t>ウケンソン</t>
    </rPh>
    <rPh sb="21" eb="25">
      <t>セトウチチョウ</t>
    </rPh>
    <rPh sb="26" eb="29">
      <t>タツゴウチョウ</t>
    </rPh>
    <phoneticPr fontId="1"/>
  </si>
  <si>
    <t>大島郡</t>
    <rPh sb="0" eb="3">
      <t>オオシマグン</t>
    </rPh>
    <phoneticPr fontId="1"/>
  </si>
  <si>
    <t>（上益城郡）･･･益城町、嘉島町</t>
    <rPh sb="1" eb="5">
      <t>カミマシキグン</t>
    </rPh>
    <rPh sb="9" eb="11">
      <t>マシキ</t>
    </rPh>
    <rPh sb="11" eb="12">
      <t>チョウ</t>
    </rPh>
    <rPh sb="13" eb="16">
      <t>カシマチョウ</t>
    </rPh>
    <phoneticPr fontId="1"/>
  </si>
  <si>
    <t>熊毛郡</t>
    <rPh sb="0" eb="3">
      <t>クマゲグン</t>
    </rPh>
    <phoneticPr fontId="1"/>
  </si>
  <si>
    <t>（菊池郡）･･･菊陽町</t>
    <rPh sb="1" eb="4">
      <t>キクチグン</t>
    </rPh>
    <rPh sb="8" eb="11">
      <t>キクヨウチョウ</t>
    </rPh>
    <phoneticPr fontId="1"/>
  </si>
  <si>
    <t>Ｄ：営業所のみのもの。</t>
    <rPh sb="2" eb="5">
      <t>エイギョウショ</t>
    </rPh>
    <phoneticPr fontId="1"/>
  </si>
  <si>
    <t>肝属郡</t>
    <rPh sb="0" eb="3">
      <t>キモツキグン</t>
    </rPh>
    <phoneticPr fontId="1"/>
  </si>
  <si>
    <t>※次の（　　）内の区分は下記の地域に限り、元の郡からは除いている。</t>
    <rPh sb="1" eb="2">
      <t>ツギ</t>
    </rPh>
    <rPh sb="7" eb="8">
      <t>ナイ</t>
    </rPh>
    <rPh sb="9" eb="11">
      <t>クブン</t>
    </rPh>
    <rPh sb="12" eb="14">
      <t>カキ</t>
    </rPh>
    <rPh sb="15" eb="17">
      <t>チイキ</t>
    </rPh>
    <rPh sb="18" eb="19">
      <t>カギ</t>
    </rPh>
    <rPh sb="21" eb="22">
      <t>モト</t>
    </rPh>
    <rPh sb="23" eb="24">
      <t>グン</t>
    </rPh>
    <rPh sb="27" eb="28">
      <t>ノゾ</t>
    </rPh>
    <phoneticPr fontId="1"/>
  </si>
  <si>
    <t>Ｃ：他県事業者で当該県に営業所を有するもの。</t>
    <rPh sb="2" eb="4">
      <t>タケン</t>
    </rPh>
    <rPh sb="4" eb="7">
      <t>ジギョウシャ</t>
    </rPh>
    <rPh sb="8" eb="11">
      <t>トウガイケン</t>
    </rPh>
    <rPh sb="12" eb="15">
      <t>エイギョウショ</t>
    </rPh>
    <rPh sb="16" eb="17">
      <t>ユウ</t>
    </rPh>
    <phoneticPr fontId="1"/>
  </si>
  <si>
    <t>出水郡</t>
    <rPh sb="0" eb="3">
      <t>イズミグン</t>
    </rPh>
    <phoneticPr fontId="1"/>
  </si>
  <si>
    <t>Ｂ：本社のみ他県又は他市郡にあるもの。</t>
    <rPh sb="2" eb="4">
      <t>ホンシャ</t>
    </rPh>
    <rPh sb="6" eb="8">
      <t>タケン</t>
    </rPh>
    <rPh sb="8" eb="9">
      <t>マタ</t>
    </rPh>
    <rPh sb="10" eb="11">
      <t>タ</t>
    </rPh>
    <rPh sb="11" eb="13">
      <t>シグン</t>
    </rPh>
    <phoneticPr fontId="1"/>
  </si>
  <si>
    <t>鹿児島郡</t>
    <rPh sb="0" eb="4">
      <t>カゴシマグン</t>
    </rPh>
    <phoneticPr fontId="1"/>
  </si>
  <si>
    <t>Ａ：当該区域に本社の所在するもの。</t>
    <rPh sb="2" eb="4">
      <t>トウガイ</t>
    </rPh>
    <rPh sb="4" eb="6">
      <t>クイキ</t>
    </rPh>
    <rPh sb="7" eb="9">
      <t>ホンシャ</t>
    </rPh>
    <rPh sb="10" eb="12">
      <t>ショザイ</t>
    </rPh>
    <phoneticPr fontId="1"/>
  </si>
  <si>
    <t>※</t>
    <phoneticPr fontId="1"/>
  </si>
  <si>
    <t>南九州市</t>
    <rPh sb="0" eb="4">
      <t>ミナミキュウシュウシ</t>
    </rPh>
    <phoneticPr fontId="1"/>
  </si>
  <si>
    <t>日置市</t>
    <rPh sb="0" eb="3">
      <t>ヒオキシ</t>
    </rPh>
    <phoneticPr fontId="1"/>
  </si>
  <si>
    <t>玖珠郡</t>
    <rPh sb="0" eb="3">
      <t>クスグン</t>
    </rPh>
    <phoneticPr fontId="1"/>
  </si>
  <si>
    <t>垂水市</t>
    <rPh sb="0" eb="3">
      <t>タルミズシ</t>
    </rPh>
    <phoneticPr fontId="1"/>
  </si>
  <si>
    <t>速見郡</t>
    <rPh sb="0" eb="3">
      <t>ハヤミグン</t>
    </rPh>
    <phoneticPr fontId="1"/>
  </si>
  <si>
    <t>西之表市</t>
    <rPh sb="0" eb="4">
      <t>ニシノオモテシ</t>
    </rPh>
    <phoneticPr fontId="1"/>
  </si>
  <si>
    <t>東国東郡</t>
    <rPh sb="0" eb="4">
      <t>ヒガシクニサキグン</t>
    </rPh>
    <phoneticPr fontId="1"/>
  </si>
  <si>
    <t>南さつま市</t>
    <rPh sb="0" eb="1">
      <t>ミナミ</t>
    </rPh>
    <rPh sb="4" eb="5">
      <t>シ</t>
    </rPh>
    <phoneticPr fontId="1"/>
  </si>
  <si>
    <t>国東市</t>
    <rPh sb="0" eb="3">
      <t>クニサキシ</t>
    </rPh>
    <phoneticPr fontId="1"/>
  </si>
  <si>
    <t>九州管内</t>
    <rPh sb="0" eb="2">
      <t>キュウシュウ</t>
    </rPh>
    <rPh sb="2" eb="4">
      <t>カンナイ</t>
    </rPh>
    <phoneticPr fontId="1"/>
  </si>
  <si>
    <t>八女郡</t>
    <rPh sb="0" eb="3">
      <t>ヤメグン</t>
    </rPh>
    <phoneticPr fontId="1"/>
  </si>
  <si>
    <t>指宿市</t>
    <rPh sb="0" eb="3">
      <t>イブスキシ</t>
    </rPh>
    <phoneticPr fontId="1"/>
  </si>
  <si>
    <t>由布市</t>
    <rPh sb="0" eb="3">
      <t>ユフシ</t>
    </rPh>
    <phoneticPr fontId="1"/>
  </si>
  <si>
    <t>Ｄ</t>
    <phoneticPr fontId="1"/>
  </si>
  <si>
    <t>Ｃ</t>
    <phoneticPr fontId="1"/>
  </si>
  <si>
    <t>Ｂ</t>
    <phoneticPr fontId="1"/>
  </si>
  <si>
    <t>Ａ</t>
    <phoneticPr fontId="1"/>
  </si>
  <si>
    <t>三潴郡</t>
    <rPh sb="0" eb="3">
      <t>ミズマグン</t>
    </rPh>
    <phoneticPr fontId="1"/>
  </si>
  <si>
    <t>伊佐市</t>
    <rPh sb="0" eb="3">
      <t>イサシ</t>
    </rPh>
    <phoneticPr fontId="1"/>
  </si>
  <si>
    <t>豊後大野市</t>
    <rPh sb="0" eb="5">
      <t>ブンゴオオノシ</t>
    </rPh>
    <phoneticPr fontId="1"/>
  </si>
  <si>
    <t>市　郡　別</t>
    <rPh sb="0" eb="1">
      <t>シ</t>
    </rPh>
    <rPh sb="2" eb="3">
      <t>グン</t>
    </rPh>
    <rPh sb="4" eb="5">
      <t>ベツ</t>
    </rPh>
    <phoneticPr fontId="1"/>
  </si>
  <si>
    <t>三井郡</t>
    <rPh sb="0" eb="3">
      <t>ミイグン</t>
    </rPh>
    <phoneticPr fontId="1"/>
  </si>
  <si>
    <t>出水市</t>
    <rPh sb="0" eb="3">
      <t>イズミシ</t>
    </rPh>
    <phoneticPr fontId="1"/>
  </si>
  <si>
    <t>宇佐市</t>
    <rPh sb="0" eb="3">
      <t>ウサシ</t>
    </rPh>
    <phoneticPr fontId="1"/>
  </si>
  <si>
    <t>朝倉郡</t>
    <rPh sb="0" eb="3">
      <t>アサクラグン</t>
    </rPh>
    <phoneticPr fontId="1"/>
  </si>
  <si>
    <t>阿久根市</t>
    <rPh sb="0" eb="4">
      <t>アクネシ</t>
    </rPh>
    <phoneticPr fontId="1"/>
  </si>
  <si>
    <t>杵築市</t>
    <rPh sb="0" eb="3">
      <t>キツキシ</t>
    </rPh>
    <phoneticPr fontId="1"/>
  </si>
  <si>
    <t>嘉穂郡</t>
    <rPh sb="0" eb="3">
      <t>カホグン</t>
    </rPh>
    <phoneticPr fontId="1"/>
  </si>
  <si>
    <t>いちき串木野市</t>
    <rPh sb="3" eb="7">
      <t>クシキノシ</t>
    </rPh>
    <phoneticPr fontId="1"/>
  </si>
  <si>
    <t>豊後高田市</t>
    <rPh sb="0" eb="5">
      <t>ブンゴタカダシ</t>
    </rPh>
    <phoneticPr fontId="1"/>
  </si>
  <si>
    <t>みやま市</t>
    <rPh sb="3" eb="4">
      <t>シ</t>
    </rPh>
    <phoneticPr fontId="1"/>
  </si>
  <si>
    <t>枕崎市</t>
    <rPh sb="0" eb="3">
      <t>マクラザキシ</t>
    </rPh>
    <phoneticPr fontId="1"/>
  </si>
  <si>
    <t>竹田市</t>
    <rPh sb="0" eb="3">
      <t>タケダシ</t>
    </rPh>
    <phoneticPr fontId="1"/>
  </si>
  <si>
    <t>うきは市</t>
    <rPh sb="3" eb="4">
      <t>シ</t>
    </rPh>
    <phoneticPr fontId="1"/>
  </si>
  <si>
    <t>姶良郡</t>
    <rPh sb="0" eb="3">
      <t>アイラグン</t>
    </rPh>
    <phoneticPr fontId="1"/>
  </si>
  <si>
    <t>津久見市</t>
    <rPh sb="0" eb="4">
      <t>ツクミシ</t>
    </rPh>
    <phoneticPr fontId="1"/>
  </si>
  <si>
    <t>小郡市</t>
    <rPh sb="0" eb="3">
      <t>オゴオリシ</t>
    </rPh>
    <phoneticPr fontId="1"/>
  </si>
  <si>
    <t>姶良市</t>
    <rPh sb="0" eb="2">
      <t>アイラ</t>
    </rPh>
    <rPh sb="2" eb="3">
      <t>イチ</t>
    </rPh>
    <phoneticPr fontId="1"/>
  </si>
  <si>
    <t>臼杵市</t>
    <rPh sb="0" eb="3">
      <t>ウスキシ</t>
    </rPh>
    <phoneticPr fontId="1"/>
  </si>
  <si>
    <t>南松浦郡</t>
    <rPh sb="0" eb="4">
      <t>ミナミマツウラグン</t>
    </rPh>
    <phoneticPr fontId="1"/>
  </si>
  <si>
    <t>大川市</t>
    <rPh sb="0" eb="3">
      <t>オオカワシ</t>
    </rPh>
    <phoneticPr fontId="1"/>
  </si>
  <si>
    <t>霧島市</t>
    <rPh sb="0" eb="3">
      <t>キリシマシ</t>
    </rPh>
    <phoneticPr fontId="1"/>
  </si>
  <si>
    <t>佐伯市</t>
    <rPh sb="0" eb="2">
      <t>サエキ</t>
    </rPh>
    <rPh sb="2" eb="3">
      <t>シ</t>
    </rPh>
    <phoneticPr fontId="1"/>
  </si>
  <si>
    <t>北松浦郡</t>
    <rPh sb="0" eb="4">
      <t>キタマツウラグン</t>
    </rPh>
    <phoneticPr fontId="1"/>
  </si>
  <si>
    <t>筑後市</t>
    <rPh sb="0" eb="3">
      <t>チクゴシ</t>
    </rPh>
    <phoneticPr fontId="1"/>
  </si>
  <si>
    <t>鹿児島空港交通圏</t>
    <rPh sb="0" eb="3">
      <t>カゴシマ</t>
    </rPh>
    <rPh sb="3" eb="5">
      <t>クウコウ</t>
    </rPh>
    <rPh sb="5" eb="8">
      <t>コウツウケン</t>
    </rPh>
    <phoneticPr fontId="1"/>
  </si>
  <si>
    <t>日田市</t>
    <rPh sb="0" eb="3">
      <t>ヒタシ</t>
    </rPh>
    <phoneticPr fontId="1"/>
  </si>
  <si>
    <t>東彼杵郡</t>
    <rPh sb="0" eb="4">
      <t>ヒガシソノギグン</t>
    </rPh>
    <phoneticPr fontId="1"/>
  </si>
  <si>
    <t>八女市</t>
    <rPh sb="0" eb="3">
      <t>ヤメシ</t>
    </rPh>
    <phoneticPr fontId="1"/>
  </si>
  <si>
    <t>（肝属郡）</t>
    <rPh sb="1" eb="3">
      <t>キモツキ</t>
    </rPh>
    <rPh sb="3" eb="4">
      <t>グン</t>
    </rPh>
    <phoneticPr fontId="1"/>
  </si>
  <si>
    <t>中津市</t>
    <rPh sb="0" eb="3">
      <t>ナカツシ</t>
    </rPh>
    <phoneticPr fontId="1"/>
  </si>
  <si>
    <t>西海市</t>
    <rPh sb="0" eb="3">
      <t>サイカイシ</t>
    </rPh>
    <phoneticPr fontId="1"/>
  </si>
  <si>
    <t>朝倉市</t>
    <rPh sb="0" eb="3">
      <t>アサクラシ</t>
    </rPh>
    <phoneticPr fontId="1"/>
  </si>
  <si>
    <t>鹿屋市</t>
    <rPh sb="0" eb="3">
      <t>カノヤシ</t>
    </rPh>
    <phoneticPr fontId="1"/>
  </si>
  <si>
    <t>別府市</t>
    <rPh sb="0" eb="2">
      <t>ベップ</t>
    </rPh>
    <rPh sb="2" eb="3">
      <t>シ</t>
    </rPh>
    <phoneticPr fontId="1"/>
  </si>
  <si>
    <t>対馬市</t>
    <rPh sb="0" eb="3">
      <t>ツシマシ</t>
    </rPh>
    <phoneticPr fontId="1"/>
  </si>
  <si>
    <t>柳川市</t>
    <rPh sb="0" eb="3">
      <t>ヤナガワシ</t>
    </rPh>
    <phoneticPr fontId="1"/>
  </si>
  <si>
    <t>鹿屋交通圏</t>
    <rPh sb="0" eb="2">
      <t>カノヤ</t>
    </rPh>
    <rPh sb="2" eb="5">
      <t>コウツウケン</t>
    </rPh>
    <phoneticPr fontId="1"/>
  </si>
  <si>
    <t>大分市</t>
    <rPh sb="0" eb="2">
      <t>オオイタ</t>
    </rPh>
    <rPh sb="2" eb="3">
      <t>シ</t>
    </rPh>
    <phoneticPr fontId="1"/>
  </si>
  <si>
    <t>壱岐市</t>
    <rPh sb="0" eb="3">
      <t>イキシ</t>
    </rPh>
    <phoneticPr fontId="1"/>
  </si>
  <si>
    <t>嘉麻市</t>
    <rPh sb="0" eb="3">
      <t>カマシ</t>
    </rPh>
    <phoneticPr fontId="1"/>
  </si>
  <si>
    <t>曽於郡</t>
    <rPh sb="0" eb="3">
      <t>ソオグン</t>
    </rPh>
    <phoneticPr fontId="1"/>
  </si>
  <si>
    <t>大分県</t>
    <rPh sb="0" eb="2">
      <t>オオイタ</t>
    </rPh>
    <rPh sb="2" eb="3">
      <t>ケン</t>
    </rPh>
    <phoneticPr fontId="1"/>
  </si>
  <si>
    <t>松浦市</t>
    <rPh sb="0" eb="3">
      <t>マツウラシ</t>
    </rPh>
    <phoneticPr fontId="1"/>
  </si>
  <si>
    <t>田川郡</t>
    <rPh sb="0" eb="3">
      <t>タガワグン</t>
    </rPh>
    <phoneticPr fontId="1"/>
  </si>
  <si>
    <t>志布志市</t>
    <rPh sb="0" eb="4">
      <t>シブシシ</t>
    </rPh>
    <phoneticPr fontId="1"/>
  </si>
  <si>
    <t>平戸市</t>
    <rPh sb="0" eb="3">
      <t>ヒラドシ</t>
    </rPh>
    <phoneticPr fontId="1"/>
  </si>
  <si>
    <t>田川市</t>
    <rPh sb="0" eb="3">
      <t>タガワシ</t>
    </rPh>
    <phoneticPr fontId="1"/>
  </si>
  <si>
    <t>曽於市</t>
    <rPh sb="0" eb="3">
      <t>ソオシ</t>
    </rPh>
    <phoneticPr fontId="1"/>
  </si>
  <si>
    <t>五島市</t>
    <rPh sb="0" eb="3">
      <t>ゴトウシ</t>
    </rPh>
    <phoneticPr fontId="1"/>
  </si>
  <si>
    <t>田川交通圏</t>
    <rPh sb="0" eb="2">
      <t>タガワ</t>
    </rPh>
    <rPh sb="2" eb="5">
      <t>コウツウケン</t>
    </rPh>
    <phoneticPr fontId="1"/>
  </si>
  <si>
    <t>曽於交通圏</t>
    <rPh sb="0" eb="2">
      <t>ソオ</t>
    </rPh>
    <rPh sb="2" eb="5">
      <t>コウツウケン</t>
    </rPh>
    <phoneticPr fontId="1"/>
  </si>
  <si>
    <t>球磨郡</t>
    <rPh sb="0" eb="3">
      <t>クマグン</t>
    </rPh>
    <phoneticPr fontId="1"/>
  </si>
  <si>
    <t>大村市</t>
    <rPh sb="0" eb="3">
      <t>オオムラシ</t>
    </rPh>
    <phoneticPr fontId="1"/>
  </si>
  <si>
    <t>鞍手郡</t>
    <rPh sb="0" eb="3">
      <t>クラテグン</t>
    </rPh>
    <phoneticPr fontId="1"/>
  </si>
  <si>
    <t>（大島郡）</t>
    <rPh sb="1" eb="4">
      <t>オオシマグン</t>
    </rPh>
    <phoneticPr fontId="1"/>
  </si>
  <si>
    <t>葦北郡</t>
    <rPh sb="0" eb="3">
      <t>アシキタグン</t>
    </rPh>
    <phoneticPr fontId="1"/>
  </si>
  <si>
    <t>諫早市</t>
    <rPh sb="0" eb="3">
      <t>イサハヤシ</t>
    </rPh>
    <phoneticPr fontId="1"/>
  </si>
  <si>
    <t>飯塚市</t>
    <rPh sb="0" eb="3">
      <t>イイヅカシ</t>
    </rPh>
    <phoneticPr fontId="1"/>
  </si>
  <si>
    <t>奄美市</t>
    <rPh sb="0" eb="3">
      <t>アマミシ</t>
    </rPh>
    <phoneticPr fontId="1"/>
  </si>
  <si>
    <t>上益城郡</t>
    <rPh sb="0" eb="4">
      <t>カミマシキグン</t>
    </rPh>
    <phoneticPr fontId="1"/>
  </si>
  <si>
    <t>南島原市</t>
    <rPh sb="0" eb="4">
      <t>ミナミシマバラシ</t>
    </rPh>
    <phoneticPr fontId="1"/>
  </si>
  <si>
    <t>宮若市</t>
    <rPh sb="0" eb="3">
      <t>ミヤワカシ</t>
    </rPh>
    <phoneticPr fontId="1"/>
  </si>
  <si>
    <t>大島交通圏</t>
    <rPh sb="0" eb="2">
      <t>オオシマ</t>
    </rPh>
    <rPh sb="2" eb="5">
      <t>コウツウケン</t>
    </rPh>
    <phoneticPr fontId="1"/>
  </si>
  <si>
    <t>菊池郡</t>
    <rPh sb="0" eb="3">
      <t>キクチグン</t>
    </rPh>
    <phoneticPr fontId="1"/>
  </si>
  <si>
    <t>雲仙市</t>
    <rPh sb="0" eb="3">
      <t>ウンゼンシ</t>
    </rPh>
    <phoneticPr fontId="1"/>
  </si>
  <si>
    <t>直方市</t>
    <phoneticPr fontId="1"/>
  </si>
  <si>
    <t>薩摩郡</t>
    <rPh sb="0" eb="3">
      <t>サツマグン</t>
    </rPh>
    <phoneticPr fontId="1"/>
  </si>
  <si>
    <t>玉名郡</t>
    <rPh sb="0" eb="2">
      <t>タマナ</t>
    </rPh>
    <rPh sb="2" eb="3">
      <t>グン</t>
    </rPh>
    <phoneticPr fontId="1"/>
  </si>
  <si>
    <t>島原市</t>
    <rPh sb="0" eb="3">
      <t>シマバラシ</t>
    </rPh>
    <phoneticPr fontId="1"/>
  </si>
  <si>
    <t>筑豊交通圏</t>
    <rPh sb="0" eb="2">
      <t>チクホウ</t>
    </rPh>
    <rPh sb="2" eb="5">
      <t>コウツウケン</t>
    </rPh>
    <phoneticPr fontId="1"/>
  </si>
  <si>
    <t>薩摩川内市</t>
    <rPh sb="0" eb="5">
      <t>サツマセンダイシ</t>
    </rPh>
    <phoneticPr fontId="1"/>
  </si>
  <si>
    <t>下益城郡</t>
    <rPh sb="0" eb="4">
      <t>シモマシキグン</t>
    </rPh>
    <phoneticPr fontId="1"/>
  </si>
  <si>
    <t>島原交通圏</t>
    <rPh sb="0" eb="2">
      <t>シマバラ</t>
    </rPh>
    <rPh sb="2" eb="5">
      <t>コウツウケン</t>
    </rPh>
    <phoneticPr fontId="1"/>
  </si>
  <si>
    <t>築上郡</t>
    <rPh sb="0" eb="3">
      <t>チクジョウグン</t>
    </rPh>
    <phoneticPr fontId="1"/>
  </si>
  <si>
    <t>川薩交通圏</t>
    <rPh sb="0" eb="2">
      <t>センサツ</t>
    </rPh>
    <rPh sb="2" eb="5">
      <t>コウツウケン</t>
    </rPh>
    <phoneticPr fontId="1"/>
  </si>
  <si>
    <t>宇城市</t>
    <rPh sb="0" eb="1">
      <t>ウ</t>
    </rPh>
    <rPh sb="1" eb="2">
      <t>ジョウ</t>
    </rPh>
    <rPh sb="2" eb="3">
      <t>シ</t>
    </rPh>
    <phoneticPr fontId="1"/>
  </si>
  <si>
    <t>佐世保市</t>
    <rPh sb="0" eb="4">
      <t>サセボシ</t>
    </rPh>
    <phoneticPr fontId="1"/>
  </si>
  <si>
    <t>京都郡</t>
    <rPh sb="0" eb="3">
      <t>ミヤコグン</t>
    </rPh>
    <phoneticPr fontId="1"/>
  </si>
  <si>
    <t>鹿児島市</t>
    <rPh sb="0" eb="4">
      <t>カゴシマシ</t>
    </rPh>
    <phoneticPr fontId="1"/>
  </si>
  <si>
    <t>宇土市</t>
    <rPh sb="0" eb="3">
      <t>ウトシ</t>
    </rPh>
    <phoneticPr fontId="1"/>
  </si>
  <si>
    <t>西彼杵郡</t>
    <rPh sb="0" eb="4">
      <t>ニシソノギグン</t>
    </rPh>
    <phoneticPr fontId="1"/>
  </si>
  <si>
    <t>豊前市</t>
    <rPh sb="0" eb="3">
      <t>ブゼンシ</t>
    </rPh>
    <phoneticPr fontId="1"/>
  </si>
  <si>
    <t>鹿児島県</t>
    <rPh sb="0" eb="3">
      <t>カゴシマ</t>
    </rPh>
    <rPh sb="3" eb="4">
      <t>ケン</t>
    </rPh>
    <phoneticPr fontId="1"/>
  </si>
  <si>
    <t>菊池市</t>
    <rPh sb="0" eb="3">
      <t>キクチシ</t>
    </rPh>
    <phoneticPr fontId="1"/>
  </si>
  <si>
    <t>長崎市</t>
    <rPh sb="0" eb="3">
      <t>ナガサキシ</t>
    </rPh>
    <phoneticPr fontId="1"/>
  </si>
  <si>
    <t>行橋市</t>
    <rPh sb="0" eb="3">
      <t>ユクハシシ</t>
    </rPh>
    <phoneticPr fontId="1"/>
  </si>
  <si>
    <t>山鹿市</t>
    <rPh sb="0" eb="3">
      <t>ヤマガシ</t>
    </rPh>
    <phoneticPr fontId="1"/>
  </si>
  <si>
    <t>長崎交通圏</t>
    <rPh sb="0" eb="2">
      <t>ナガサキ</t>
    </rPh>
    <rPh sb="2" eb="5">
      <t>コウツウケン</t>
    </rPh>
    <phoneticPr fontId="1"/>
  </si>
  <si>
    <t>京築交通圏</t>
    <rPh sb="0" eb="1">
      <t>ケイ</t>
    </rPh>
    <rPh sb="1" eb="2">
      <t>チク</t>
    </rPh>
    <rPh sb="2" eb="5">
      <t>コウツウケン</t>
    </rPh>
    <phoneticPr fontId="1"/>
  </si>
  <si>
    <t>玉名市</t>
    <rPh sb="0" eb="3">
      <t>タマナシ</t>
    </rPh>
    <phoneticPr fontId="1"/>
  </si>
  <si>
    <t>長崎県</t>
    <rPh sb="0" eb="2">
      <t>ナガサキ</t>
    </rPh>
    <rPh sb="2" eb="3">
      <t>ケン</t>
    </rPh>
    <phoneticPr fontId="1"/>
  </si>
  <si>
    <t>福津市</t>
    <rPh sb="0" eb="3">
      <t>フクツシ</t>
    </rPh>
    <phoneticPr fontId="1"/>
  </si>
  <si>
    <t>西臼杵郡</t>
    <rPh sb="0" eb="4">
      <t>ニシウスキグン</t>
    </rPh>
    <phoneticPr fontId="1"/>
  </si>
  <si>
    <t>水俣市</t>
    <rPh sb="0" eb="3">
      <t>ミナマタシ</t>
    </rPh>
    <phoneticPr fontId="1"/>
  </si>
  <si>
    <t>宗像市</t>
    <rPh sb="0" eb="3">
      <t>ムナカタシ</t>
    </rPh>
    <phoneticPr fontId="1"/>
  </si>
  <si>
    <t>東臼杵郡</t>
    <rPh sb="0" eb="4">
      <t>ヒガシウスキグン</t>
    </rPh>
    <phoneticPr fontId="1"/>
  </si>
  <si>
    <t>荒尾市</t>
    <rPh sb="0" eb="3">
      <t>アラオシ</t>
    </rPh>
    <phoneticPr fontId="1"/>
  </si>
  <si>
    <t>宗像交通圏</t>
    <rPh sb="0" eb="2">
      <t>ムナカタ</t>
    </rPh>
    <rPh sb="2" eb="5">
      <t>コウツウケン</t>
    </rPh>
    <phoneticPr fontId="1"/>
  </si>
  <si>
    <t>児湯郡</t>
    <rPh sb="0" eb="3">
      <t>コユグン</t>
    </rPh>
    <phoneticPr fontId="1"/>
  </si>
  <si>
    <t>人吉市</t>
    <rPh sb="0" eb="3">
      <t>ヒトヨシシ</t>
    </rPh>
    <phoneticPr fontId="1"/>
  </si>
  <si>
    <t>藤津郡</t>
    <rPh sb="0" eb="3">
      <t>フジツグン</t>
    </rPh>
    <phoneticPr fontId="1"/>
  </si>
  <si>
    <t>大牟田市</t>
    <rPh sb="0" eb="3">
      <t>オオムタ</t>
    </rPh>
    <rPh sb="3" eb="4">
      <t>シ</t>
    </rPh>
    <phoneticPr fontId="1"/>
  </si>
  <si>
    <t>西都市</t>
    <rPh sb="0" eb="3">
      <t>サイトシ</t>
    </rPh>
    <phoneticPr fontId="1"/>
  </si>
  <si>
    <t>天草郡</t>
    <rPh sb="0" eb="3">
      <t>アマクサグン</t>
    </rPh>
    <phoneticPr fontId="1"/>
  </si>
  <si>
    <t>杵島郡</t>
    <rPh sb="0" eb="3">
      <t>キシマグン</t>
    </rPh>
    <phoneticPr fontId="1"/>
  </si>
  <si>
    <t>久留米市</t>
    <rPh sb="0" eb="4">
      <t>クルメシ</t>
    </rPh>
    <phoneticPr fontId="1"/>
  </si>
  <si>
    <t>串間市</t>
    <rPh sb="0" eb="3">
      <t>クシマシ</t>
    </rPh>
    <phoneticPr fontId="1"/>
  </si>
  <si>
    <t>天草市</t>
    <rPh sb="0" eb="3">
      <t>アマクサシ</t>
    </rPh>
    <phoneticPr fontId="1"/>
  </si>
  <si>
    <t>西松浦郡</t>
    <rPh sb="0" eb="4">
      <t>ニシマツウラグン</t>
    </rPh>
    <phoneticPr fontId="1"/>
  </si>
  <si>
    <t>遠賀郡</t>
    <rPh sb="0" eb="3">
      <t>オンガグン</t>
    </rPh>
    <phoneticPr fontId="1"/>
  </si>
  <si>
    <t>日向市</t>
    <rPh sb="0" eb="3">
      <t>ヒュウガシ</t>
    </rPh>
    <phoneticPr fontId="1"/>
  </si>
  <si>
    <t>上天草市</t>
    <rPh sb="0" eb="4">
      <t>カミアマクサシ</t>
    </rPh>
    <phoneticPr fontId="1"/>
  </si>
  <si>
    <t>東松浦郡</t>
    <rPh sb="0" eb="4">
      <t>ヒガシマツウラグン</t>
    </rPh>
    <phoneticPr fontId="1"/>
  </si>
  <si>
    <t>中間市</t>
    <rPh sb="0" eb="2">
      <t>ナカマ</t>
    </rPh>
    <rPh sb="2" eb="3">
      <t>シ</t>
    </rPh>
    <phoneticPr fontId="1"/>
  </si>
  <si>
    <t>日南市</t>
    <rPh sb="0" eb="3">
      <t>ニチナンシ</t>
    </rPh>
    <phoneticPr fontId="1"/>
  </si>
  <si>
    <t>天草交通圏</t>
    <rPh sb="0" eb="2">
      <t>アマクサ</t>
    </rPh>
    <rPh sb="2" eb="5">
      <t>コウツウケン</t>
    </rPh>
    <phoneticPr fontId="1"/>
  </si>
  <si>
    <t>三養基郡</t>
    <rPh sb="0" eb="4">
      <t>ミヤキグン</t>
    </rPh>
    <phoneticPr fontId="1"/>
  </si>
  <si>
    <t>北九州市</t>
    <rPh sb="0" eb="4">
      <t>キタキュウシュウシ</t>
    </rPh>
    <phoneticPr fontId="1"/>
  </si>
  <si>
    <t>延岡市</t>
    <rPh sb="0" eb="3">
      <t>ノベオカシ</t>
    </rPh>
    <phoneticPr fontId="1"/>
  </si>
  <si>
    <t>八代郡</t>
    <rPh sb="0" eb="3">
      <t>ヤツシログン</t>
    </rPh>
    <phoneticPr fontId="1"/>
  </si>
  <si>
    <t>神埼郡</t>
    <rPh sb="0" eb="3">
      <t>カンザキグン</t>
    </rPh>
    <phoneticPr fontId="1"/>
  </si>
  <si>
    <t>北九州交通圏</t>
    <rPh sb="0" eb="3">
      <t>キタキュウシュウ</t>
    </rPh>
    <rPh sb="3" eb="6">
      <t>コウツウケン</t>
    </rPh>
    <phoneticPr fontId="1"/>
  </si>
  <si>
    <t>西諸県郡</t>
    <rPh sb="0" eb="4">
      <t>ニシモロカタグン</t>
    </rPh>
    <phoneticPr fontId="1"/>
  </si>
  <si>
    <t>八代市</t>
    <rPh sb="0" eb="3">
      <t>ヤツシロシ</t>
    </rPh>
    <phoneticPr fontId="1"/>
  </si>
  <si>
    <t>神埼市</t>
    <rPh sb="0" eb="3">
      <t>カンザキシ</t>
    </rPh>
    <phoneticPr fontId="1"/>
  </si>
  <si>
    <t>糟屋郡</t>
    <rPh sb="0" eb="3">
      <t>カスヤグン</t>
    </rPh>
    <phoneticPr fontId="1"/>
  </si>
  <si>
    <t>えびの市</t>
    <rPh sb="3" eb="4">
      <t>シ</t>
    </rPh>
    <phoneticPr fontId="1"/>
  </si>
  <si>
    <t>八代交通圏</t>
    <rPh sb="0" eb="2">
      <t>ヤツシロ</t>
    </rPh>
    <rPh sb="2" eb="5">
      <t>コウツウケン</t>
    </rPh>
    <phoneticPr fontId="1"/>
  </si>
  <si>
    <t>嬉野市</t>
    <rPh sb="0" eb="3">
      <t>ウレシノシ</t>
    </rPh>
    <phoneticPr fontId="1"/>
  </si>
  <si>
    <t>那珂川市</t>
    <rPh sb="0" eb="3">
      <t>ナカガワ</t>
    </rPh>
    <rPh sb="3" eb="4">
      <t>シ</t>
    </rPh>
    <phoneticPr fontId="1"/>
  </si>
  <si>
    <t>小林市</t>
    <rPh sb="0" eb="2">
      <t>コバヤシ</t>
    </rPh>
    <rPh sb="2" eb="3">
      <t>シ</t>
    </rPh>
    <phoneticPr fontId="1"/>
  </si>
  <si>
    <t>阿蘇郡</t>
    <rPh sb="0" eb="3">
      <t>アソグン</t>
    </rPh>
    <phoneticPr fontId="1"/>
  </si>
  <si>
    <t>小城市</t>
    <rPh sb="0" eb="3">
      <t>オギシ</t>
    </rPh>
    <phoneticPr fontId="1"/>
  </si>
  <si>
    <t>古賀市</t>
    <rPh sb="0" eb="3">
      <t>コガシ</t>
    </rPh>
    <phoneticPr fontId="1"/>
  </si>
  <si>
    <t>小林交通圏</t>
    <rPh sb="0" eb="2">
      <t>コバヤシ</t>
    </rPh>
    <rPh sb="2" eb="5">
      <t>コウツウケン</t>
    </rPh>
    <phoneticPr fontId="1"/>
  </si>
  <si>
    <t>阿蘇市</t>
    <rPh sb="0" eb="3">
      <t>アソシ</t>
    </rPh>
    <phoneticPr fontId="1"/>
  </si>
  <si>
    <t>鹿島市</t>
    <rPh sb="0" eb="3">
      <t>カシマシ</t>
    </rPh>
    <phoneticPr fontId="1"/>
  </si>
  <si>
    <t>糸島市</t>
    <rPh sb="0" eb="3">
      <t>イトシマシ</t>
    </rPh>
    <phoneticPr fontId="1"/>
  </si>
  <si>
    <t>北諸県郡</t>
    <rPh sb="0" eb="4">
      <t>キタモロカタグン</t>
    </rPh>
    <phoneticPr fontId="1"/>
  </si>
  <si>
    <t>阿蘇交通圏</t>
    <rPh sb="0" eb="2">
      <t>アソ</t>
    </rPh>
    <rPh sb="2" eb="5">
      <t>コウツウケン</t>
    </rPh>
    <phoneticPr fontId="1"/>
  </si>
  <si>
    <t>武雄市</t>
    <rPh sb="0" eb="3">
      <t>タケオシ</t>
    </rPh>
    <phoneticPr fontId="1"/>
  </si>
  <si>
    <t>太宰府市</t>
    <rPh sb="0" eb="4">
      <t>ダザイフシ</t>
    </rPh>
    <phoneticPr fontId="1"/>
  </si>
  <si>
    <t>都城市</t>
    <rPh sb="0" eb="3">
      <t>ミヤコノジョウシ</t>
    </rPh>
    <phoneticPr fontId="1"/>
  </si>
  <si>
    <t>（上益城郡）</t>
    <rPh sb="1" eb="5">
      <t>カミマシキグン</t>
    </rPh>
    <phoneticPr fontId="1"/>
  </si>
  <si>
    <t>伊万里市</t>
    <rPh sb="0" eb="4">
      <t>イマリシ</t>
    </rPh>
    <phoneticPr fontId="1"/>
  </si>
  <si>
    <t>春日市</t>
    <rPh sb="0" eb="3">
      <t>カスガシ</t>
    </rPh>
    <phoneticPr fontId="1"/>
  </si>
  <si>
    <t>都城交通圏</t>
    <rPh sb="0" eb="2">
      <t>ミヤコノジョウ</t>
    </rPh>
    <rPh sb="2" eb="5">
      <t>コウツウケン</t>
    </rPh>
    <phoneticPr fontId="1"/>
  </si>
  <si>
    <t>（菊池郡）</t>
    <rPh sb="1" eb="4">
      <t>キクチグン</t>
    </rPh>
    <phoneticPr fontId="1"/>
  </si>
  <si>
    <t>多久市</t>
    <rPh sb="0" eb="3">
      <t>タクシ</t>
    </rPh>
    <phoneticPr fontId="1"/>
  </si>
  <si>
    <t>大野城市</t>
    <rPh sb="0" eb="4">
      <t>オオノジョウシ</t>
    </rPh>
    <phoneticPr fontId="1"/>
  </si>
  <si>
    <t>東諸県郡</t>
    <rPh sb="0" eb="3">
      <t>ヒガシモロカタ</t>
    </rPh>
    <rPh sb="3" eb="4">
      <t>グン</t>
    </rPh>
    <phoneticPr fontId="1"/>
  </si>
  <si>
    <t>合志市</t>
    <rPh sb="0" eb="1">
      <t>ゴウ</t>
    </rPh>
    <rPh sb="1" eb="2">
      <t>シ</t>
    </rPh>
    <rPh sb="2" eb="3">
      <t>シ</t>
    </rPh>
    <phoneticPr fontId="1"/>
  </si>
  <si>
    <t>鳥栖市</t>
    <rPh sb="0" eb="3">
      <t>トスシ</t>
    </rPh>
    <phoneticPr fontId="1"/>
  </si>
  <si>
    <t>筑紫野市</t>
    <rPh sb="0" eb="4">
      <t>チクシノシ</t>
    </rPh>
    <phoneticPr fontId="1"/>
  </si>
  <si>
    <t>宮崎市</t>
    <rPh sb="0" eb="2">
      <t>ミヤザキ</t>
    </rPh>
    <rPh sb="2" eb="3">
      <t>シ</t>
    </rPh>
    <phoneticPr fontId="1"/>
  </si>
  <si>
    <t>熊本市</t>
    <rPh sb="0" eb="3">
      <t>クマモトシ</t>
    </rPh>
    <phoneticPr fontId="1"/>
  </si>
  <si>
    <t>唐津市</t>
    <rPh sb="0" eb="3">
      <t>カラツシ</t>
    </rPh>
    <phoneticPr fontId="1"/>
  </si>
  <si>
    <t>福岡市</t>
    <rPh sb="0" eb="3">
      <t>フクオカシ</t>
    </rPh>
    <phoneticPr fontId="1"/>
  </si>
  <si>
    <t>宮崎交通圏</t>
    <rPh sb="0" eb="2">
      <t>ミヤザキ</t>
    </rPh>
    <rPh sb="2" eb="5">
      <t>コウツウケン</t>
    </rPh>
    <phoneticPr fontId="1"/>
  </si>
  <si>
    <t>熊本交通圏</t>
    <rPh sb="0" eb="2">
      <t>クマモト</t>
    </rPh>
    <rPh sb="2" eb="5">
      <t>コウツウケン</t>
    </rPh>
    <phoneticPr fontId="1"/>
  </si>
  <si>
    <t>佐賀市</t>
    <rPh sb="0" eb="3">
      <t>サガシ</t>
    </rPh>
    <phoneticPr fontId="1"/>
  </si>
  <si>
    <t>福岡交通圏</t>
    <rPh sb="0" eb="2">
      <t>フクオカ</t>
    </rPh>
    <rPh sb="2" eb="5">
      <t>コウツウケン</t>
    </rPh>
    <phoneticPr fontId="1"/>
  </si>
  <si>
    <t>宮崎県</t>
    <rPh sb="0" eb="2">
      <t>ミヤザキ</t>
    </rPh>
    <rPh sb="2" eb="3">
      <t>ケン</t>
    </rPh>
    <phoneticPr fontId="1"/>
  </si>
  <si>
    <t>熊本県</t>
    <rPh sb="0" eb="3">
      <t>クマモトケン</t>
    </rPh>
    <phoneticPr fontId="1"/>
  </si>
  <si>
    <t>佐賀県</t>
    <rPh sb="0" eb="3">
      <t>サガケン</t>
    </rPh>
    <phoneticPr fontId="1"/>
  </si>
  <si>
    <t>福岡県</t>
    <rPh sb="0" eb="3">
      <t>フクオカケン</t>
    </rPh>
    <phoneticPr fontId="1"/>
  </si>
  <si>
    <t>Ｄ</t>
    <phoneticPr fontId="1"/>
  </si>
  <si>
    <t>Ｃ</t>
    <phoneticPr fontId="1"/>
  </si>
  <si>
    <t>Ｂ</t>
    <phoneticPr fontId="1"/>
  </si>
  <si>
    <t>Ａ</t>
    <phoneticPr fontId="1"/>
  </si>
  <si>
    <t>Ｃ</t>
    <phoneticPr fontId="1"/>
  </si>
  <si>
    <t>Ａ</t>
    <phoneticPr fontId="1"/>
  </si>
  <si>
    <t>Ａ</t>
    <phoneticPr fontId="1"/>
  </si>
  <si>
    <t>Ｄ</t>
    <phoneticPr fontId="1"/>
  </si>
  <si>
    <t>Ｂ</t>
    <phoneticPr fontId="1"/>
  </si>
  <si>
    <t>　（４）　市郡別一般乗用旅客自動車運送事業者数（福祉輸送事業限定を除く。）</t>
    <rPh sb="5" eb="7">
      <t>シグン</t>
    </rPh>
    <rPh sb="7" eb="8">
      <t>ベツ</t>
    </rPh>
    <rPh sb="8" eb="10">
      <t>イッパン</t>
    </rPh>
    <rPh sb="10" eb="12">
      <t>ジョウヨウ</t>
    </rPh>
    <rPh sb="12" eb="14">
      <t>リョカク</t>
    </rPh>
    <rPh sb="14" eb="17">
      <t>ジドウシャ</t>
    </rPh>
    <rPh sb="17" eb="19">
      <t>ウンソウ</t>
    </rPh>
    <rPh sb="19" eb="22">
      <t>ジギョウシャ</t>
    </rPh>
    <rPh sb="22" eb="23">
      <t>スウ</t>
    </rPh>
    <rPh sb="24" eb="26">
      <t>フクシ</t>
    </rPh>
    <rPh sb="26" eb="28">
      <t>ユソウ</t>
    </rPh>
    <rPh sb="28" eb="30">
      <t>ジギョウ</t>
    </rPh>
    <rPh sb="30" eb="32">
      <t>ゲンテイ</t>
    </rPh>
    <rPh sb="33" eb="34">
      <t>ノゾ</t>
    </rPh>
    <phoneticPr fontId="1"/>
  </si>
  <si>
    <t>（令和2年3月末現在）</t>
    <rPh sb="1" eb="3">
      <t>レイワ</t>
    </rPh>
    <rPh sb="4" eb="5">
      <t>ネン</t>
    </rPh>
    <rPh sb="5" eb="6">
      <t>ヘイネン</t>
    </rPh>
    <rPh sb="6" eb="7">
      <t>ガツ</t>
    </rPh>
    <rPh sb="7" eb="8">
      <t>マツ</t>
    </rPh>
    <rPh sb="8" eb="10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</si>
</sst>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_);[Red]\(0\)"/>
    <numFmt numFmtId="178" formatCode="#,##0_);[Red]\(#,##0\)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2.5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176" fontId="2" fillId="0" borderId="4" xfId="0" applyNumberFormat="1" applyFont="1" applyFill="1" applyBorder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4" fillId="0" borderId="0" xfId="0" applyFont="1" applyFill="1" applyAlignment="1">
      <alignment horizontal="distributed" vertical="center"/>
    </xf>
    <xf numFmtId="0" fontId="2" fillId="0" borderId="0" xfId="0" applyFont="1" applyFill="1">
      <alignment vertical="center"/>
    </xf>
    <xf numFmtId="176" fontId="3" fillId="0" borderId="4" xfId="0" applyNumberFormat="1" applyFont="1" applyFill="1" applyBorder="1">
      <alignment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10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Border="1">
      <alignment vertical="center"/>
    </xf>
    <xf numFmtId="0" fontId="2" fillId="0" borderId="11" xfId="0" applyFont="1" applyFill="1" applyBorder="1">
      <alignment vertical="center"/>
    </xf>
    <xf numFmtId="177" fontId="2" fillId="0" borderId="4" xfId="0" applyNumberFormat="1" applyFont="1" applyFill="1" applyBorder="1" applyAlignment="1" applyProtection="1">
      <alignment horizontal="right" vertical="center"/>
    </xf>
    <xf numFmtId="0" fontId="2" fillId="0" borderId="9" xfId="0" applyFont="1" applyFill="1" applyBorder="1" applyAlignment="1">
      <alignment horizontal="distributed" vertical="center"/>
    </xf>
    <xf numFmtId="0" fontId="2" fillId="0" borderId="1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7" fillId="0" borderId="0" xfId="0" applyFont="1" applyFill="1">
      <alignment vertical="center"/>
    </xf>
    <xf numFmtId="177" fontId="2" fillId="0" borderId="4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177" fontId="3" fillId="0" borderId="4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4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3" fillId="0" borderId="12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2" fillId="0" borderId="12" xfId="0" applyFont="1" applyFill="1" applyBorder="1">
      <alignment vertical="center"/>
    </xf>
    <xf numFmtId="177" fontId="2" fillId="0" borderId="5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8" fillId="0" borderId="7" xfId="0" applyFont="1" applyFill="1" applyBorder="1">
      <alignment vertical="center"/>
    </xf>
    <xf numFmtId="178" fontId="2" fillId="0" borderId="4" xfId="0" applyNumberFormat="1" applyFont="1" applyFill="1" applyBorder="1">
      <alignment vertical="center"/>
    </xf>
    <xf numFmtId="0" fontId="2" fillId="0" borderId="7" xfId="0" applyFont="1" applyFill="1" applyBorder="1">
      <alignment vertical="center"/>
    </xf>
    <xf numFmtId="0" fontId="2" fillId="0" borderId="13" xfId="0" applyFont="1" applyFill="1" applyBorder="1">
      <alignment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9" fillId="0" borderId="0" xfId="0" applyFont="1" applyFill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77" fontId="2" fillId="0" borderId="4" xfId="0" applyNumberFormat="1" applyFont="1" applyFill="1" applyBorder="1" applyAlignment="1">
      <alignment horizontal="center" vertical="center"/>
    </xf>
    <xf numFmtId="177" fontId="2" fillId="0" borderId="5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4"/>
  <sheetViews>
    <sheetView showZeros="0" tabSelected="1" topLeftCell="I1" zoomScaleNormal="100" zoomScaleSheetLayoutView="70" workbookViewId="0">
      <selection activeCell="AF62" sqref="AF62"/>
    </sheetView>
  </sheetViews>
  <sheetFormatPr defaultColWidth="9" defaultRowHeight="13.5" customHeight="1" x14ac:dyDescent="0.15"/>
  <cols>
    <col min="1" max="2" width="2.25" style="2" customWidth="1"/>
    <col min="3" max="3" width="11.25" style="4" customWidth="1"/>
    <col min="4" max="4" width="6.75" style="2" customWidth="1"/>
    <col min="5" max="8" width="6.75" style="3" customWidth="1"/>
    <col min="9" max="11" width="2.25" style="2" customWidth="1"/>
    <col min="12" max="12" width="11.25" style="4" customWidth="1"/>
    <col min="13" max="13" width="6.75" style="2" customWidth="1"/>
    <col min="14" max="17" width="6.75" style="3" customWidth="1"/>
    <col min="18" max="20" width="2.25" style="2" customWidth="1"/>
    <col min="21" max="21" width="11.25" style="2" customWidth="1"/>
    <col min="22" max="22" width="6.75" style="2" customWidth="1"/>
    <col min="23" max="26" width="6.75" style="3" customWidth="1"/>
    <col min="27" max="29" width="2.25" style="2" customWidth="1"/>
    <col min="30" max="30" width="11.25" style="2" customWidth="1"/>
    <col min="31" max="31" width="6.75" style="2" customWidth="1"/>
    <col min="32" max="35" width="6.75" style="3" customWidth="1"/>
    <col min="36" max="16384" width="9" style="2"/>
  </cols>
  <sheetData>
    <row r="1" spans="1:36" ht="15" x14ac:dyDescent="0.15">
      <c r="A1" s="42" t="s">
        <v>215</v>
      </c>
    </row>
    <row r="2" spans="1:36" ht="13.5" customHeight="1" x14ac:dyDescent="0.15">
      <c r="A2" s="5"/>
      <c r="B2" s="5"/>
      <c r="C2" s="20"/>
      <c r="D2" s="5"/>
      <c r="E2" s="5"/>
      <c r="F2" s="5"/>
      <c r="G2" s="5"/>
      <c r="H2" s="5"/>
      <c r="I2" s="5"/>
      <c r="J2" s="5"/>
      <c r="K2" s="5"/>
      <c r="L2" s="20"/>
      <c r="M2" s="5"/>
      <c r="N2" s="5"/>
      <c r="O2" s="5"/>
      <c r="P2" s="5"/>
      <c r="Q2" s="41" t="s">
        <v>216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41"/>
      <c r="AJ2" s="5"/>
    </row>
    <row r="3" spans="1:36" ht="13.5" customHeight="1" x14ac:dyDescent="0.15">
      <c r="A3" s="43" t="s">
        <v>39</v>
      </c>
      <c r="B3" s="44"/>
      <c r="C3" s="45"/>
      <c r="D3" s="49" t="s">
        <v>0</v>
      </c>
      <c r="E3" s="49" t="s">
        <v>1</v>
      </c>
      <c r="F3" s="49"/>
      <c r="G3" s="49"/>
      <c r="H3" s="49"/>
      <c r="I3" s="5"/>
      <c r="J3" s="43" t="s">
        <v>39</v>
      </c>
      <c r="K3" s="44"/>
      <c r="L3" s="45"/>
      <c r="M3" s="49" t="s">
        <v>0</v>
      </c>
      <c r="N3" s="49" t="s">
        <v>1</v>
      </c>
      <c r="O3" s="49"/>
      <c r="P3" s="49"/>
      <c r="Q3" s="49"/>
      <c r="R3" s="5"/>
      <c r="S3" s="43" t="s">
        <v>39</v>
      </c>
      <c r="T3" s="44"/>
      <c r="U3" s="45"/>
      <c r="V3" s="49" t="s">
        <v>0</v>
      </c>
      <c r="W3" s="49" t="s">
        <v>1</v>
      </c>
      <c r="X3" s="49"/>
      <c r="Y3" s="49"/>
      <c r="Z3" s="49"/>
      <c r="AA3" s="5"/>
      <c r="AB3" s="43" t="s">
        <v>39</v>
      </c>
      <c r="AC3" s="44"/>
      <c r="AD3" s="45"/>
      <c r="AE3" s="49" t="s">
        <v>0</v>
      </c>
      <c r="AF3" s="49" t="s">
        <v>1</v>
      </c>
      <c r="AG3" s="49"/>
      <c r="AH3" s="49"/>
      <c r="AI3" s="49"/>
      <c r="AJ3" s="5"/>
    </row>
    <row r="4" spans="1:36" ht="13.5" customHeight="1" x14ac:dyDescent="0.15">
      <c r="A4" s="46"/>
      <c r="B4" s="47"/>
      <c r="C4" s="48"/>
      <c r="D4" s="49"/>
      <c r="E4" s="40" t="s">
        <v>212</v>
      </c>
      <c r="F4" s="40" t="s">
        <v>214</v>
      </c>
      <c r="G4" s="40" t="s">
        <v>207</v>
      </c>
      <c r="H4" s="40" t="s">
        <v>213</v>
      </c>
      <c r="I4" s="5"/>
      <c r="J4" s="46"/>
      <c r="K4" s="47"/>
      <c r="L4" s="48"/>
      <c r="M4" s="49"/>
      <c r="N4" s="40" t="s">
        <v>212</v>
      </c>
      <c r="O4" s="40" t="s">
        <v>208</v>
      </c>
      <c r="P4" s="40" t="s">
        <v>207</v>
      </c>
      <c r="Q4" s="40" t="s">
        <v>206</v>
      </c>
      <c r="R4" s="5"/>
      <c r="S4" s="46"/>
      <c r="T4" s="47"/>
      <c r="U4" s="48"/>
      <c r="V4" s="49"/>
      <c r="W4" s="40" t="s">
        <v>211</v>
      </c>
      <c r="X4" s="40" t="s">
        <v>208</v>
      </c>
      <c r="Y4" s="40" t="s">
        <v>210</v>
      </c>
      <c r="Z4" s="40" t="s">
        <v>206</v>
      </c>
      <c r="AA4" s="5"/>
      <c r="AB4" s="46"/>
      <c r="AC4" s="47"/>
      <c r="AD4" s="48"/>
      <c r="AE4" s="49"/>
      <c r="AF4" s="40" t="s">
        <v>209</v>
      </c>
      <c r="AG4" s="40" t="s">
        <v>208</v>
      </c>
      <c r="AH4" s="40" t="s">
        <v>207</v>
      </c>
      <c r="AI4" s="40" t="s">
        <v>206</v>
      </c>
      <c r="AJ4" s="5"/>
    </row>
    <row r="5" spans="1:36" ht="13.5" customHeight="1" x14ac:dyDescent="0.15">
      <c r="A5" s="36" t="s">
        <v>205</v>
      </c>
      <c r="B5" s="37"/>
      <c r="C5" s="14"/>
      <c r="D5" s="18">
        <f>IF(SUM(D52:D53)=SUM(D6,D16,D20:D21,D22,D25,D30,D35,D38:D51),SUM(D52:D53),"ERR")</f>
        <v>1912</v>
      </c>
      <c r="E5" s="18">
        <f>E52+E53</f>
        <v>263</v>
      </c>
      <c r="F5" s="18">
        <f t="shared" ref="F5:H5" si="0">F52+F53</f>
        <v>9</v>
      </c>
      <c r="G5" s="18">
        <f t="shared" si="0"/>
        <v>3</v>
      </c>
      <c r="H5" s="18">
        <f t="shared" si="0"/>
        <v>28</v>
      </c>
      <c r="I5" s="5"/>
      <c r="J5" s="36" t="s">
        <v>204</v>
      </c>
      <c r="K5" s="37"/>
      <c r="L5" s="39"/>
      <c r="M5" s="18">
        <v>47</v>
      </c>
      <c r="N5" s="18">
        <v>44</v>
      </c>
      <c r="O5" s="18">
        <v>0</v>
      </c>
      <c r="P5" s="18">
        <v>1</v>
      </c>
      <c r="Q5" s="18">
        <v>12</v>
      </c>
      <c r="R5" s="5"/>
      <c r="S5" s="36" t="s">
        <v>203</v>
      </c>
      <c r="T5" s="37"/>
      <c r="U5" s="14"/>
      <c r="V5" s="1">
        <v>327</v>
      </c>
      <c r="W5" s="18">
        <v>158</v>
      </c>
      <c r="X5" s="18">
        <v>5</v>
      </c>
      <c r="Y5" s="18">
        <v>0</v>
      </c>
      <c r="Z5" s="18">
        <v>12</v>
      </c>
      <c r="AA5" s="5"/>
      <c r="AB5" s="36" t="s">
        <v>202</v>
      </c>
      <c r="AC5" s="37"/>
      <c r="AD5" s="14"/>
      <c r="AE5" s="1">
        <v>51</v>
      </c>
      <c r="AF5" s="18">
        <v>41</v>
      </c>
      <c r="AG5" s="18">
        <v>0</v>
      </c>
      <c r="AH5" s="18">
        <v>0</v>
      </c>
      <c r="AI5" s="18">
        <v>28</v>
      </c>
      <c r="AJ5" s="5"/>
    </row>
    <row r="6" spans="1:36" ht="13.5" customHeight="1" x14ac:dyDescent="0.15">
      <c r="A6" s="28"/>
      <c r="B6" s="36" t="s">
        <v>201</v>
      </c>
      <c r="C6" s="38"/>
      <c r="D6" s="18">
        <f>SUM(D7:D15)</f>
        <v>1486</v>
      </c>
      <c r="E6" s="18"/>
      <c r="F6" s="18"/>
      <c r="G6" s="18"/>
      <c r="H6" s="18"/>
      <c r="I6" s="5"/>
      <c r="J6" s="12"/>
      <c r="K6" s="15"/>
      <c r="L6" s="14" t="s">
        <v>200</v>
      </c>
      <c r="M6" s="18">
        <v>47</v>
      </c>
      <c r="N6" s="13">
        <v>16</v>
      </c>
      <c r="O6" s="13">
        <v>0</v>
      </c>
      <c r="P6" s="13">
        <v>0</v>
      </c>
      <c r="Q6" s="13">
        <v>0</v>
      </c>
      <c r="R6" s="5"/>
      <c r="S6" s="12"/>
      <c r="T6" s="36" t="s">
        <v>199</v>
      </c>
      <c r="U6" s="38"/>
      <c r="V6" s="1">
        <v>327</v>
      </c>
      <c r="W6" s="18">
        <v>55</v>
      </c>
      <c r="X6" s="18">
        <v>0</v>
      </c>
      <c r="Y6" s="18">
        <v>0</v>
      </c>
      <c r="Z6" s="18">
        <v>2</v>
      </c>
      <c r="AA6" s="5"/>
      <c r="AB6" s="12"/>
      <c r="AC6" s="36" t="s">
        <v>198</v>
      </c>
      <c r="AD6" s="38"/>
      <c r="AE6" s="1">
        <v>51</v>
      </c>
      <c r="AF6" s="18">
        <v>14</v>
      </c>
      <c r="AG6" s="18">
        <v>0</v>
      </c>
      <c r="AH6" s="18">
        <v>0</v>
      </c>
      <c r="AI6" s="18">
        <v>2</v>
      </c>
      <c r="AJ6" s="5"/>
    </row>
    <row r="7" spans="1:36" ht="13.5" customHeight="1" x14ac:dyDescent="0.15">
      <c r="A7" s="28"/>
      <c r="B7" s="28"/>
      <c r="C7" s="33" t="s">
        <v>197</v>
      </c>
      <c r="D7" s="18">
        <v>967</v>
      </c>
      <c r="E7" s="13">
        <v>76</v>
      </c>
      <c r="F7" s="13">
        <v>2</v>
      </c>
      <c r="G7" s="13">
        <v>0</v>
      </c>
      <c r="H7" s="13">
        <v>1</v>
      </c>
      <c r="I7" s="5"/>
      <c r="J7" s="12"/>
      <c r="K7" s="15"/>
      <c r="L7" s="14" t="s">
        <v>196</v>
      </c>
      <c r="M7" s="18"/>
      <c r="N7" s="13">
        <v>7</v>
      </c>
      <c r="O7" s="13">
        <v>0</v>
      </c>
      <c r="P7" s="13">
        <v>0</v>
      </c>
      <c r="Q7" s="13">
        <v>2</v>
      </c>
      <c r="R7" s="5"/>
      <c r="S7" s="12"/>
      <c r="T7" s="28"/>
      <c r="U7" s="33" t="s">
        <v>195</v>
      </c>
      <c r="V7" s="35">
        <v>286</v>
      </c>
      <c r="W7" s="13">
        <v>52</v>
      </c>
      <c r="X7" s="13">
        <v>0</v>
      </c>
      <c r="Y7" s="13">
        <v>0</v>
      </c>
      <c r="Z7" s="13">
        <v>2</v>
      </c>
      <c r="AA7" s="5"/>
      <c r="AB7" s="12"/>
      <c r="AC7" s="28"/>
      <c r="AD7" s="33" t="s">
        <v>194</v>
      </c>
      <c r="AE7" s="35">
        <v>51</v>
      </c>
      <c r="AF7" s="13">
        <v>14</v>
      </c>
      <c r="AG7" s="13">
        <v>0</v>
      </c>
      <c r="AH7" s="13">
        <v>0</v>
      </c>
      <c r="AI7" s="13">
        <v>0</v>
      </c>
      <c r="AJ7" s="5"/>
    </row>
    <row r="8" spans="1:36" ht="13.5" customHeight="1" x14ac:dyDescent="0.15">
      <c r="A8" s="28"/>
      <c r="B8" s="28"/>
      <c r="C8" s="33" t="s">
        <v>193</v>
      </c>
      <c r="D8" s="18">
        <v>38</v>
      </c>
      <c r="E8" s="13">
        <v>2</v>
      </c>
      <c r="F8" s="13">
        <v>0</v>
      </c>
      <c r="G8" s="13">
        <v>1</v>
      </c>
      <c r="H8" s="13">
        <v>0</v>
      </c>
      <c r="I8" s="5"/>
      <c r="J8" s="12"/>
      <c r="K8" s="15"/>
      <c r="L8" s="14" t="s">
        <v>192</v>
      </c>
      <c r="M8" s="18"/>
      <c r="N8" s="13">
        <v>3</v>
      </c>
      <c r="O8" s="13">
        <v>0</v>
      </c>
      <c r="P8" s="13">
        <v>1</v>
      </c>
      <c r="Q8" s="13">
        <v>0</v>
      </c>
      <c r="R8" s="5"/>
      <c r="S8" s="12"/>
      <c r="T8" s="28"/>
      <c r="U8" s="32" t="s">
        <v>191</v>
      </c>
      <c r="V8" s="35">
        <v>8</v>
      </c>
      <c r="W8" s="13">
        <v>3</v>
      </c>
      <c r="X8" s="13">
        <v>0</v>
      </c>
      <c r="Y8" s="13">
        <v>0</v>
      </c>
      <c r="Z8" s="13">
        <v>0</v>
      </c>
      <c r="AA8" s="5"/>
      <c r="AB8" s="12"/>
      <c r="AC8" s="28"/>
      <c r="AD8" s="32" t="s">
        <v>190</v>
      </c>
      <c r="AE8" s="35"/>
      <c r="AF8" s="13">
        <v>0</v>
      </c>
      <c r="AG8" s="13">
        <v>0</v>
      </c>
      <c r="AH8" s="13">
        <v>0</v>
      </c>
      <c r="AI8" s="13">
        <v>2</v>
      </c>
      <c r="AJ8" s="5"/>
    </row>
    <row r="9" spans="1:36" ht="13.5" customHeight="1" x14ac:dyDescent="0.15">
      <c r="A9" s="28"/>
      <c r="B9" s="28"/>
      <c r="C9" s="33" t="s">
        <v>189</v>
      </c>
      <c r="D9" s="18">
        <v>41</v>
      </c>
      <c r="E9" s="13">
        <v>4</v>
      </c>
      <c r="F9" s="13">
        <v>1</v>
      </c>
      <c r="G9" s="13">
        <v>0</v>
      </c>
      <c r="H9" s="13">
        <v>0</v>
      </c>
      <c r="I9" s="5"/>
      <c r="J9" s="12"/>
      <c r="K9" s="15"/>
      <c r="L9" s="14" t="s">
        <v>188</v>
      </c>
      <c r="M9" s="18"/>
      <c r="N9" s="13">
        <v>0</v>
      </c>
      <c r="O9" s="13">
        <v>0</v>
      </c>
      <c r="P9" s="13">
        <v>0</v>
      </c>
      <c r="Q9" s="13">
        <v>1</v>
      </c>
      <c r="R9" s="5"/>
      <c r="S9" s="12"/>
      <c r="T9" s="28"/>
      <c r="U9" s="33" t="s">
        <v>187</v>
      </c>
      <c r="V9" s="35">
        <v>12</v>
      </c>
      <c r="W9" s="13">
        <v>0</v>
      </c>
      <c r="X9" s="13">
        <v>0</v>
      </c>
      <c r="Y9" s="13">
        <v>0</v>
      </c>
      <c r="Z9" s="13">
        <v>0</v>
      </c>
      <c r="AA9" s="5"/>
      <c r="AB9" s="12"/>
      <c r="AC9" s="36" t="s">
        <v>186</v>
      </c>
      <c r="AD9" s="14"/>
      <c r="AE9" s="1">
        <v>0</v>
      </c>
      <c r="AF9" s="18">
        <v>6</v>
      </c>
      <c r="AG9" s="18">
        <v>0</v>
      </c>
      <c r="AH9" s="18">
        <v>0</v>
      </c>
      <c r="AI9" s="18">
        <v>2</v>
      </c>
      <c r="AJ9" s="5"/>
    </row>
    <row r="10" spans="1:36" ht="13.5" customHeight="1" x14ac:dyDescent="0.15">
      <c r="A10" s="28"/>
      <c r="B10" s="28"/>
      <c r="C10" s="33" t="s">
        <v>185</v>
      </c>
      <c r="D10" s="18">
        <v>58</v>
      </c>
      <c r="E10" s="13">
        <v>1</v>
      </c>
      <c r="F10" s="13">
        <v>1</v>
      </c>
      <c r="G10" s="13">
        <v>0</v>
      </c>
      <c r="H10" s="13">
        <v>0</v>
      </c>
      <c r="I10" s="5"/>
      <c r="J10" s="12"/>
      <c r="K10" s="15"/>
      <c r="L10" s="14" t="s">
        <v>184</v>
      </c>
      <c r="M10" s="18"/>
      <c r="N10" s="13">
        <v>3</v>
      </c>
      <c r="O10" s="13">
        <v>0</v>
      </c>
      <c r="P10" s="13">
        <v>0</v>
      </c>
      <c r="Q10" s="13">
        <v>0</v>
      </c>
      <c r="R10" s="5"/>
      <c r="S10" s="12"/>
      <c r="T10" s="26"/>
      <c r="U10" s="33" t="s">
        <v>183</v>
      </c>
      <c r="V10" s="35">
        <v>21</v>
      </c>
      <c r="W10" s="13">
        <v>0</v>
      </c>
      <c r="X10" s="13">
        <v>0</v>
      </c>
      <c r="Y10" s="13">
        <v>0</v>
      </c>
      <c r="Z10" s="13">
        <v>0</v>
      </c>
      <c r="AA10" s="5"/>
      <c r="AB10" s="12"/>
      <c r="AC10" s="28"/>
      <c r="AD10" s="33" t="s">
        <v>182</v>
      </c>
      <c r="AE10" s="1"/>
      <c r="AF10" s="13">
        <v>6</v>
      </c>
      <c r="AG10" s="13">
        <v>0</v>
      </c>
      <c r="AH10" s="13">
        <v>0</v>
      </c>
      <c r="AI10" s="13">
        <v>1</v>
      </c>
      <c r="AJ10" s="5"/>
    </row>
    <row r="11" spans="1:36" ht="13.5" customHeight="1" x14ac:dyDescent="0.15">
      <c r="A11" s="28"/>
      <c r="B11" s="28"/>
      <c r="C11" s="33" t="s">
        <v>181</v>
      </c>
      <c r="D11" s="18">
        <v>31</v>
      </c>
      <c r="E11" s="13">
        <v>1</v>
      </c>
      <c r="F11" s="13">
        <v>0</v>
      </c>
      <c r="G11" s="13">
        <v>0</v>
      </c>
      <c r="H11" s="13">
        <v>0</v>
      </c>
      <c r="I11" s="5"/>
      <c r="J11" s="12"/>
      <c r="K11" s="15"/>
      <c r="L11" s="14" t="s">
        <v>180</v>
      </c>
      <c r="M11" s="18"/>
      <c r="N11" s="13">
        <v>2</v>
      </c>
      <c r="O11" s="13">
        <v>0</v>
      </c>
      <c r="P11" s="13">
        <v>0</v>
      </c>
      <c r="Q11" s="13">
        <v>0</v>
      </c>
      <c r="R11" s="5"/>
      <c r="S11" s="12"/>
      <c r="T11" s="36" t="s">
        <v>179</v>
      </c>
      <c r="U11" s="14"/>
      <c r="V11" s="1">
        <v>0</v>
      </c>
      <c r="W11" s="18">
        <v>11</v>
      </c>
      <c r="X11" s="18">
        <v>0</v>
      </c>
      <c r="Y11" s="18">
        <v>0</v>
      </c>
      <c r="Z11" s="18">
        <v>0</v>
      </c>
      <c r="AA11" s="5"/>
      <c r="AB11" s="12"/>
      <c r="AC11" s="28"/>
      <c r="AD11" s="32" t="s">
        <v>178</v>
      </c>
      <c r="AE11" s="1"/>
      <c r="AF11" s="13">
        <v>0</v>
      </c>
      <c r="AG11" s="13">
        <v>0</v>
      </c>
      <c r="AH11" s="13">
        <v>0</v>
      </c>
      <c r="AI11" s="13">
        <v>1</v>
      </c>
      <c r="AJ11" s="5"/>
    </row>
    <row r="12" spans="1:36" ht="13.5" customHeight="1" x14ac:dyDescent="0.15">
      <c r="A12" s="28"/>
      <c r="B12" s="28"/>
      <c r="C12" s="33" t="s">
        <v>177</v>
      </c>
      <c r="D12" s="18">
        <v>126</v>
      </c>
      <c r="E12" s="13">
        <v>1</v>
      </c>
      <c r="F12" s="13">
        <v>0</v>
      </c>
      <c r="G12" s="13">
        <v>1</v>
      </c>
      <c r="H12" s="13">
        <v>2</v>
      </c>
      <c r="I12" s="5"/>
      <c r="J12" s="12"/>
      <c r="K12" s="15"/>
      <c r="L12" s="14" t="s">
        <v>176</v>
      </c>
      <c r="M12" s="18"/>
      <c r="N12" s="13">
        <v>1</v>
      </c>
      <c r="O12" s="13">
        <v>0</v>
      </c>
      <c r="P12" s="13">
        <v>0</v>
      </c>
      <c r="Q12" s="13">
        <v>0</v>
      </c>
      <c r="R12" s="5"/>
      <c r="S12" s="12"/>
      <c r="T12" s="28"/>
      <c r="U12" s="33" t="s">
        <v>175</v>
      </c>
      <c r="V12" s="1"/>
      <c r="W12" s="18">
        <v>4</v>
      </c>
      <c r="X12" s="18">
        <v>0</v>
      </c>
      <c r="Y12" s="18">
        <v>0</v>
      </c>
      <c r="Z12" s="18">
        <v>0</v>
      </c>
      <c r="AA12" s="5"/>
      <c r="AB12" s="12"/>
      <c r="AC12" s="36" t="s">
        <v>174</v>
      </c>
      <c r="AD12" s="14"/>
      <c r="AE12" s="1">
        <v>0</v>
      </c>
      <c r="AF12" s="18">
        <v>2</v>
      </c>
      <c r="AG12" s="18">
        <v>0</v>
      </c>
      <c r="AH12" s="18">
        <v>0</v>
      </c>
      <c r="AI12" s="18">
        <v>5</v>
      </c>
      <c r="AJ12" s="5"/>
    </row>
    <row r="13" spans="1:36" ht="13.5" customHeight="1" x14ac:dyDescent="0.15">
      <c r="A13" s="28"/>
      <c r="B13" s="28"/>
      <c r="C13" s="33" t="s">
        <v>173</v>
      </c>
      <c r="D13" s="18">
        <v>23</v>
      </c>
      <c r="E13" s="13">
        <v>2</v>
      </c>
      <c r="F13" s="13">
        <v>0</v>
      </c>
      <c r="G13" s="13">
        <v>0</v>
      </c>
      <c r="H13" s="13">
        <v>0</v>
      </c>
      <c r="I13" s="5"/>
      <c r="J13" s="12"/>
      <c r="K13" s="15"/>
      <c r="L13" s="14" t="s">
        <v>172</v>
      </c>
      <c r="M13" s="18"/>
      <c r="N13" s="13">
        <v>2</v>
      </c>
      <c r="O13" s="13">
        <v>0</v>
      </c>
      <c r="P13" s="13">
        <v>0</v>
      </c>
      <c r="Q13" s="13">
        <v>0</v>
      </c>
      <c r="R13" s="5"/>
      <c r="S13" s="12"/>
      <c r="T13" s="26"/>
      <c r="U13" s="33" t="s">
        <v>171</v>
      </c>
      <c r="V13" s="1"/>
      <c r="W13" s="13">
        <v>7</v>
      </c>
      <c r="X13" s="13">
        <v>0</v>
      </c>
      <c r="Y13" s="13">
        <v>0</v>
      </c>
      <c r="Z13" s="13">
        <v>0</v>
      </c>
      <c r="AA13" s="5"/>
      <c r="AB13" s="12"/>
      <c r="AC13" s="28"/>
      <c r="AD13" s="33" t="s">
        <v>170</v>
      </c>
      <c r="AE13" s="1"/>
      <c r="AF13" s="13">
        <v>1</v>
      </c>
      <c r="AG13" s="13">
        <v>0</v>
      </c>
      <c r="AH13" s="13">
        <v>0</v>
      </c>
      <c r="AI13" s="13">
        <v>2</v>
      </c>
      <c r="AJ13" s="5"/>
    </row>
    <row r="14" spans="1:36" ht="13.5" customHeight="1" x14ac:dyDescent="0.15">
      <c r="A14" s="28"/>
      <c r="B14" s="28"/>
      <c r="C14" s="33" t="s">
        <v>169</v>
      </c>
      <c r="D14" s="18">
        <v>43</v>
      </c>
      <c r="E14" s="13">
        <v>0</v>
      </c>
      <c r="F14" s="13">
        <v>1</v>
      </c>
      <c r="G14" s="13">
        <v>0</v>
      </c>
      <c r="H14" s="13">
        <v>0</v>
      </c>
      <c r="I14" s="5"/>
      <c r="J14" s="12"/>
      <c r="K14" s="15"/>
      <c r="L14" s="14" t="s">
        <v>168</v>
      </c>
      <c r="M14" s="18"/>
      <c r="N14" s="13">
        <v>0</v>
      </c>
      <c r="O14" s="13">
        <v>0</v>
      </c>
      <c r="P14" s="13">
        <v>0</v>
      </c>
      <c r="Q14" s="13">
        <v>3</v>
      </c>
      <c r="R14" s="5"/>
      <c r="S14" s="12"/>
      <c r="T14" s="36" t="s">
        <v>167</v>
      </c>
      <c r="U14" s="14"/>
      <c r="V14" s="1">
        <v>0</v>
      </c>
      <c r="W14" s="18">
        <v>7</v>
      </c>
      <c r="X14" s="18">
        <v>1</v>
      </c>
      <c r="Y14" s="18">
        <v>0</v>
      </c>
      <c r="Z14" s="18">
        <v>1</v>
      </c>
      <c r="AA14" s="5"/>
      <c r="AB14" s="12"/>
      <c r="AC14" s="28"/>
      <c r="AD14" s="32" t="s">
        <v>166</v>
      </c>
      <c r="AE14" s="1"/>
      <c r="AF14" s="13">
        <v>1</v>
      </c>
      <c r="AG14" s="13">
        <v>0</v>
      </c>
      <c r="AH14" s="13">
        <v>0</v>
      </c>
      <c r="AI14" s="13">
        <v>2</v>
      </c>
      <c r="AJ14" s="5"/>
    </row>
    <row r="15" spans="1:36" ht="13.5" customHeight="1" x14ac:dyDescent="0.15">
      <c r="A15" s="28"/>
      <c r="B15" s="26"/>
      <c r="C15" s="33" t="s">
        <v>165</v>
      </c>
      <c r="D15" s="18">
        <v>159</v>
      </c>
      <c r="E15" s="13">
        <v>7</v>
      </c>
      <c r="F15" s="13">
        <v>0</v>
      </c>
      <c r="G15" s="13">
        <v>0</v>
      </c>
      <c r="H15" s="13">
        <v>0</v>
      </c>
      <c r="I15" s="5"/>
      <c r="J15" s="12"/>
      <c r="K15" s="15"/>
      <c r="L15" s="14" t="s">
        <v>164</v>
      </c>
      <c r="M15" s="18"/>
      <c r="N15" s="13">
        <v>1</v>
      </c>
      <c r="O15" s="13">
        <v>0</v>
      </c>
      <c r="P15" s="13">
        <v>0</v>
      </c>
      <c r="Q15" s="13">
        <v>0</v>
      </c>
      <c r="R15" s="5"/>
      <c r="S15" s="12"/>
      <c r="T15" s="28"/>
      <c r="U15" s="33" t="s">
        <v>163</v>
      </c>
      <c r="V15" s="1"/>
      <c r="W15" s="13">
        <v>7</v>
      </c>
      <c r="X15" s="13">
        <v>1</v>
      </c>
      <c r="Y15" s="13">
        <v>0</v>
      </c>
      <c r="Z15" s="13">
        <v>0</v>
      </c>
      <c r="AA15" s="5"/>
      <c r="AB15" s="12"/>
      <c r="AC15" s="28"/>
      <c r="AD15" s="32" t="s">
        <v>162</v>
      </c>
      <c r="AE15" s="1"/>
      <c r="AF15" s="13">
        <v>0</v>
      </c>
      <c r="AG15" s="13">
        <v>0</v>
      </c>
      <c r="AH15" s="13">
        <v>0</v>
      </c>
      <c r="AI15" s="13">
        <v>1</v>
      </c>
      <c r="AJ15" s="5"/>
    </row>
    <row r="16" spans="1:36" ht="13.5" customHeight="1" x14ac:dyDescent="0.15">
      <c r="A16" s="28"/>
      <c r="B16" s="36" t="s">
        <v>161</v>
      </c>
      <c r="C16" s="14"/>
      <c r="D16" s="18">
        <f>SUM(D17:D19)</f>
        <v>333</v>
      </c>
      <c r="E16" s="18">
        <f>SUM(E17:E19)</f>
        <v>66</v>
      </c>
      <c r="F16" s="18">
        <f>SUM(F17:F19)</f>
        <v>0</v>
      </c>
      <c r="G16" s="18">
        <f>SUM(G17:G19)</f>
        <v>0</v>
      </c>
      <c r="H16" s="18">
        <f>SUM(H17:H19)</f>
        <v>4</v>
      </c>
      <c r="I16" s="5"/>
      <c r="J16" s="12"/>
      <c r="K16" s="15"/>
      <c r="L16" s="14" t="s">
        <v>160</v>
      </c>
      <c r="M16" s="18"/>
      <c r="N16" s="13">
        <v>1</v>
      </c>
      <c r="O16" s="13">
        <v>0</v>
      </c>
      <c r="P16" s="13">
        <v>0</v>
      </c>
      <c r="Q16" s="13">
        <v>0</v>
      </c>
      <c r="R16" s="5"/>
      <c r="S16" s="12"/>
      <c r="T16" s="26"/>
      <c r="U16" s="33" t="s">
        <v>159</v>
      </c>
      <c r="V16" s="1"/>
      <c r="W16" s="13">
        <v>0</v>
      </c>
      <c r="X16" s="13">
        <v>0</v>
      </c>
      <c r="Y16" s="13">
        <v>0</v>
      </c>
      <c r="Z16" s="13">
        <v>1</v>
      </c>
      <c r="AA16" s="5"/>
      <c r="AB16" s="12"/>
      <c r="AC16" s="15"/>
      <c r="AD16" s="14" t="s">
        <v>158</v>
      </c>
      <c r="AE16" s="1"/>
      <c r="AF16" s="13">
        <v>3</v>
      </c>
      <c r="AG16" s="13">
        <v>0</v>
      </c>
      <c r="AH16" s="13">
        <v>0</v>
      </c>
      <c r="AI16" s="13">
        <v>3</v>
      </c>
      <c r="AJ16" s="5"/>
    </row>
    <row r="17" spans="1:36" ht="13.5" customHeight="1" x14ac:dyDescent="0.15">
      <c r="A17" s="28"/>
      <c r="B17" s="28"/>
      <c r="C17" s="33" t="s">
        <v>157</v>
      </c>
      <c r="D17" s="18">
        <v>328</v>
      </c>
      <c r="E17" s="13">
        <v>56</v>
      </c>
      <c r="F17" s="13">
        <v>0</v>
      </c>
      <c r="G17" s="13">
        <v>0</v>
      </c>
      <c r="H17" s="13">
        <v>4</v>
      </c>
      <c r="I17" s="5"/>
      <c r="J17" s="12"/>
      <c r="K17" s="15"/>
      <c r="L17" s="14" t="s">
        <v>156</v>
      </c>
      <c r="M17" s="18"/>
      <c r="N17" s="13">
        <v>1</v>
      </c>
      <c r="O17" s="13">
        <v>0</v>
      </c>
      <c r="P17" s="13">
        <v>0</v>
      </c>
      <c r="Q17" s="13">
        <v>2</v>
      </c>
      <c r="R17" s="5"/>
      <c r="S17" s="12"/>
      <c r="T17" s="36" t="s">
        <v>155</v>
      </c>
      <c r="U17" s="14"/>
      <c r="V17" s="1">
        <v>0</v>
      </c>
      <c r="W17" s="18">
        <v>27</v>
      </c>
      <c r="X17" s="18">
        <v>1</v>
      </c>
      <c r="Y17" s="18">
        <v>0</v>
      </c>
      <c r="Z17" s="18">
        <v>0</v>
      </c>
      <c r="AA17" s="5"/>
      <c r="AB17" s="12"/>
      <c r="AC17" s="15"/>
      <c r="AD17" s="14" t="s">
        <v>154</v>
      </c>
      <c r="AE17" s="1"/>
      <c r="AF17" s="13">
        <v>2</v>
      </c>
      <c r="AG17" s="13">
        <v>0</v>
      </c>
      <c r="AH17" s="13">
        <v>0</v>
      </c>
      <c r="AI17" s="13">
        <v>3</v>
      </c>
      <c r="AJ17" s="5"/>
    </row>
    <row r="18" spans="1:36" ht="13.5" customHeight="1" x14ac:dyDescent="0.15">
      <c r="A18" s="28"/>
      <c r="B18" s="28"/>
      <c r="C18" s="33" t="s">
        <v>153</v>
      </c>
      <c r="D18" s="18">
        <v>2</v>
      </c>
      <c r="E18" s="13">
        <v>4</v>
      </c>
      <c r="F18" s="13">
        <v>0</v>
      </c>
      <c r="G18" s="13">
        <v>0</v>
      </c>
      <c r="H18" s="13">
        <v>0</v>
      </c>
      <c r="I18" s="5"/>
      <c r="J18" s="12"/>
      <c r="K18" s="15"/>
      <c r="L18" s="14" t="s">
        <v>152</v>
      </c>
      <c r="M18" s="18"/>
      <c r="N18" s="13">
        <v>1</v>
      </c>
      <c r="O18" s="13">
        <v>0</v>
      </c>
      <c r="P18" s="13">
        <v>0</v>
      </c>
      <c r="Q18" s="13">
        <v>1</v>
      </c>
      <c r="R18" s="5"/>
      <c r="S18" s="12"/>
      <c r="T18" s="28"/>
      <c r="U18" s="33" t="s">
        <v>151</v>
      </c>
      <c r="V18" s="1"/>
      <c r="W18" s="13">
        <v>7</v>
      </c>
      <c r="X18" s="13">
        <v>0</v>
      </c>
      <c r="Y18" s="13">
        <v>0</v>
      </c>
      <c r="Z18" s="13">
        <v>0</v>
      </c>
      <c r="AA18" s="5"/>
      <c r="AB18" s="12"/>
      <c r="AC18" s="15"/>
      <c r="AD18" s="14" t="s">
        <v>150</v>
      </c>
      <c r="AE18" s="1"/>
      <c r="AF18" s="13">
        <v>3</v>
      </c>
      <c r="AG18" s="13">
        <v>0</v>
      </c>
      <c r="AH18" s="13">
        <v>0</v>
      </c>
      <c r="AI18" s="13">
        <v>2</v>
      </c>
      <c r="AJ18" s="5"/>
    </row>
    <row r="19" spans="1:36" ht="13.5" customHeight="1" x14ac:dyDescent="0.15">
      <c r="A19" s="28"/>
      <c r="B19" s="26"/>
      <c r="C19" s="33" t="s">
        <v>149</v>
      </c>
      <c r="D19" s="18">
        <v>3</v>
      </c>
      <c r="E19" s="13">
        <v>6</v>
      </c>
      <c r="F19" s="13">
        <v>0</v>
      </c>
      <c r="G19" s="13">
        <v>0</v>
      </c>
      <c r="H19" s="13">
        <v>0</v>
      </c>
      <c r="I19" s="5"/>
      <c r="J19" s="12"/>
      <c r="K19" s="15"/>
      <c r="L19" s="14" t="s">
        <v>148</v>
      </c>
      <c r="M19" s="18"/>
      <c r="N19" s="13">
        <v>1</v>
      </c>
      <c r="O19" s="13">
        <v>0</v>
      </c>
      <c r="P19" s="13">
        <v>0</v>
      </c>
      <c r="Q19" s="13">
        <v>1</v>
      </c>
      <c r="R19" s="5"/>
      <c r="S19" s="12"/>
      <c r="T19" s="28"/>
      <c r="U19" s="33" t="s">
        <v>147</v>
      </c>
      <c r="V19" s="1"/>
      <c r="W19" s="13">
        <v>19</v>
      </c>
      <c r="X19" s="13">
        <v>1</v>
      </c>
      <c r="Y19" s="13">
        <v>0</v>
      </c>
      <c r="Z19" s="13">
        <v>0</v>
      </c>
      <c r="AA19" s="5"/>
      <c r="AB19" s="12"/>
      <c r="AC19" s="15"/>
      <c r="AD19" s="14" t="s">
        <v>146</v>
      </c>
      <c r="AE19" s="1"/>
      <c r="AF19" s="13">
        <v>0</v>
      </c>
      <c r="AG19" s="13">
        <v>0</v>
      </c>
      <c r="AH19" s="13">
        <v>0</v>
      </c>
      <c r="AI19" s="13">
        <v>2</v>
      </c>
      <c r="AJ19" s="5"/>
    </row>
    <row r="20" spans="1:36" ht="13.5" customHeight="1" x14ac:dyDescent="0.15">
      <c r="A20" s="28"/>
      <c r="B20" s="15"/>
      <c r="C20" s="14" t="s">
        <v>145</v>
      </c>
      <c r="D20" s="18">
        <v>82</v>
      </c>
      <c r="E20" s="13">
        <v>27</v>
      </c>
      <c r="F20" s="13">
        <v>0</v>
      </c>
      <c r="G20" s="13">
        <v>0</v>
      </c>
      <c r="H20" s="13">
        <v>1</v>
      </c>
      <c r="I20" s="5"/>
      <c r="J20" s="12"/>
      <c r="K20" s="15"/>
      <c r="L20" s="14" t="s">
        <v>144</v>
      </c>
      <c r="M20" s="18"/>
      <c r="N20" s="13">
        <v>4</v>
      </c>
      <c r="O20" s="13">
        <v>0</v>
      </c>
      <c r="P20" s="13">
        <v>0</v>
      </c>
      <c r="Q20" s="13">
        <v>2</v>
      </c>
      <c r="R20" s="5"/>
      <c r="S20" s="12"/>
      <c r="T20" s="26"/>
      <c r="U20" s="33" t="s">
        <v>143</v>
      </c>
      <c r="V20" s="1"/>
      <c r="W20" s="13">
        <v>1</v>
      </c>
      <c r="X20" s="13">
        <v>0</v>
      </c>
      <c r="Y20" s="13">
        <v>0</v>
      </c>
      <c r="Z20" s="13">
        <v>0</v>
      </c>
      <c r="AA20" s="5"/>
      <c r="AB20" s="12"/>
      <c r="AC20" s="15"/>
      <c r="AD20" s="14" t="s">
        <v>142</v>
      </c>
      <c r="AE20" s="1"/>
      <c r="AF20" s="13">
        <v>1</v>
      </c>
      <c r="AG20" s="13">
        <v>0</v>
      </c>
      <c r="AH20" s="13">
        <v>0</v>
      </c>
      <c r="AI20" s="13">
        <v>3</v>
      </c>
      <c r="AJ20" s="5"/>
    </row>
    <row r="21" spans="1:36" ht="13.5" customHeight="1" x14ac:dyDescent="0.15">
      <c r="A21" s="28"/>
      <c r="B21" s="15"/>
      <c r="C21" s="14" t="s">
        <v>141</v>
      </c>
      <c r="D21" s="18">
        <v>11</v>
      </c>
      <c r="E21" s="13">
        <v>6</v>
      </c>
      <c r="F21" s="13">
        <v>0</v>
      </c>
      <c r="G21" s="13">
        <v>1</v>
      </c>
      <c r="H21" s="13">
        <v>1</v>
      </c>
      <c r="I21" s="5"/>
      <c r="J21" s="12"/>
      <c r="K21" s="15"/>
      <c r="L21" s="14" t="s">
        <v>140</v>
      </c>
      <c r="M21" s="18"/>
      <c r="N21" s="13">
        <v>1</v>
      </c>
      <c r="O21" s="13">
        <v>0</v>
      </c>
      <c r="P21" s="13">
        <v>0</v>
      </c>
      <c r="Q21" s="13">
        <v>0</v>
      </c>
      <c r="R21" s="5"/>
      <c r="S21" s="12"/>
      <c r="T21" s="15"/>
      <c r="U21" s="14" t="s">
        <v>139</v>
      </c>
      <c r="V21" s="1"/>
      <c r="W21" s="13">
        <v>1</v>
      </c>
      <c r="X21" s="13">
        <v>1</v>
      </c>
      <c r="Y21" s="13">
        <v>0</v>
      </c>
      <c r="Z21" s="13">
        <v>0</v>
      </c>
      <c r="AA21" s="5"/>
      <c r="AB21" s="12"/>
      <c r="AC21" s="15"/>
      <c r="AD21" s="14" t="s">
        <v>138</v>
      </c>
      <c r="AE21" s="1"/>
      <c r="AF21" s="13">
        <v>4</v>
      </c>
      <c r="AG21" s="13">
        <v>0</v>
      </c>
      <c r="AH21" s="13">
        <v>0</v>
      </c>
      <c r="AI21" s="13">
        <v>3</v>
      </c>
      <c r="AJ21" s="5"/>
    </row>
    <row r="22" spans="1:36" ht="13.5" customHeight="1" x14ac:dyDescent="0.15">
      <c r="A22" s="28"/>
      <c r="B22" s="36" t="s">
        <v>137</v>
      </c>
      <c r="C22" s="39"/>
      <c r="D22" s="18">
        <f>SUM(D23:D24)</f>
        <v>0</v>
      </c>
      <c r="E22" s="18">
        <f>SUM(E23:E24)</f>
        <v>7</v>
      </c>
      <c r="F22" s="18">
        <f>SUM(F23:F24)</f>
        <v>0</v>
      </c>
      <c r="G22" s="18">
        <f>SUM(G23:G24)</f>
        <v>0</v>
      </c>
      <c r="H22" s="18">
        <f>SUM(H23:H24)</f>
        <v>0</v>
      </c>
      <c r="I22" s="5"/>
      <c r="J22" s="12"/>
      <c r="K22" s="8" t="s">
        <v>4</v>
      </c>
      <c r="L22" s="7"/>
      <c r="M22" s="21">
        <v>47</v>
      </c>
      <c r="N22" s="21">
        <v>35</v>
      </c>
      <c r="O22" s="21">
        <v>0</v>
      </c>
      <c r="P22" s="21">
        <v>1</v>
      </c>
      <c r="Q22" s="21">
        <v>6</v>
      </c>
      <c r="R22" s="5"/>
      <c r="S22" s="12"/>
      <c r="T22" s="15"/>
      <c r="U22" s="14" t="s">
        <v>136</v>
      </c>
      <c r="V22" s="1"/>
      <c r="W22" s="13">
        <v>4</v>
      </c>
      <c r="X22" s="13">
        <v>0</v>
      </c>
      <c r="Y22" s="13">
        <v>0</v>
      </c>
      <c r="Z22" s="13">
        <v>0</v>
      </c>
      <c r="AA22" s="5"/>
      <c r="AB22" s="12"/>
      <c r="AC22" s="15"/>
      <c r="AD22" s="14" t="s">
        <v>135</v>
      </c>
      <c r="AE22" s="1"/>
      <c r="AF22" s="13">
        <v>4</v>
      </c>
      <c r="AG22" s="13">
        <v>0</v>
      </c>
      <c r="AH22" s="13">
        <v>0</v>
      </c>
      <c r="AI22" s="13">
        <v>2</v>
      </c>
      <c r="AJ22" s="5"/>
    </row>
    <row r="23" spans="1:36" ht="13.5" customHeight="1" x14ac:dyDescent="0.15">
      <c r="A23" s="28"/>
      <c r="B23" s="28"/>
      <c r="C23" s="33" t="s">
        <v>134</v>
      </c>
      <c r="D23" s="18"/>
      <c r="E23" s="13">
        <v>4</v>
      </c>
      <c r="F23" s="13">
        <v>0</v>
      </c>
      <c r="G23" s="13">
        <v>0</v>
      </c>
      <c r="H23" s="13"/>
      <c r="I23" s="5"/>
      <c r="J23" s="9"/>
      <c r="K23" s="8" t="s">
        <v>2</v>
      </c>
      <c r="L23" s="7"/>
      <c r="M23" s="21">
        <v>0</v>
      </c>
      <c r="N23" s="21">
        <v>9</v>
      </c>
      <c r="O23" s="21">
        <v>0</v>
      </c>
      <c r="P23" s="21">
        <v>0</v>
      </c>
      <c r="Q23" s="21">
        <v>6</v>
      </c>
      <c r="R23" s="5"/>
      <c r="S23" s="12"/>
      <c r="T23" s="15"/>
      <c r="U23" s="14" t="s">
        <v>133</v>
      </c>
      <c r="V23" s="1"/>
      <c r="W23" s="13">
        <v>4</v>
      </c>
      <c r="X23" s="13">
        <v>0</v>
      </c>
      <c r="Y23" s="13">
        <v>0</v>
      </c>
      <c r="Z23" s="13">
        <v>0</v>
      </c>
      <c r="AA23" s="5"/>
      <c r="AB23" s="12"/>
      <c r="AC23" s="15"/>
      <c r="AD23" s="14" t="s">
        <v>132</v>
      </c>
      <c r="AE23" s="1"/>
      <c r="AF23" s="13">
        <v>2</v>
      </c>
      <c r="AG23" s="13">
        <v>0</v>
      </c>
      <c r="AH23" s="13">
        <v>0</v>
      </c>
      <c r="AI23" s="13">
        <v>1</v>
      </c>
      <c r="AJ23" s="5"/>
    </row>
    <row r="24" spans="1:36" ht="13.5" customHeight="1" x14ac:dyDescent="0.15">
      <c r="A24" s="28"/>
      <c r="B24" s="26"/>
      <c r="C24" s="33" t="s">
        <v>131</v>
      </c>
      <c r="D24" s="18"/>
      <c r="E24" s="13">
        <v>3</v>
      </c>
      <c r="F24" s="13">
        <v>0</v>
      </c>
      <c r="G24" s="13">
        <v>0</v>
      </c>
      <c r="H24" s="13"/>
      <c r="I24" s="5"/>
      <c r="J24" s="36" t="s">
        <v>130</v>
      </c>
      <c r="K24" s="37"/>
      <c r="L24" s="14"/>
      <c r="M24" s="18">
        <v>427</v>
      </c>
      <c r="N24" s="18">
        <v>127</v>
      </c>
      <c r="O24" s="18">
        <v>6</v>
      </c>
      <c r="P24" s="18">
        <v>0</v>
      </c>
      <c r="Q24" s="18">
        <v>8</v>
      </c>
      <c r="R24" s="5"/>
      <c r="S24" s="12"/>
      <c r="T24" s="15"/>
      <c r="U24" s="14" t="s">
        <v>129</v>
      </c>
      <c r="V24" s="1"/>
      <c r="W24" s="13">
        <v>3</v>
      </c>
      <c r="X24" s="13">
        <v>0</v>
      </c>
      <c r="Y24" s="13">
        <v>0</v>
      </c>
      <c r="Z24" s="13">
        <v>0</v>
      </c>
      <c r="AA24" s="5"/>
      <c r="AB24" s="12"/>
      <c r="AC24" s="8" t="s">
        <v>4</v>
      </c>
      <c r="AD24" s="7"/>
      <c r="AE24" s="6">
        <v>51</v>
      </c>
      <c r="AF24" s="21">
        <v>31</v>
      </c>
      <c r="AG24" s="21">
        <v>0</v>
      </c>
      <c r="AH24" s="21">
        <v>0</v>
      </c>
      <c r="AI24" s="21">
        <v>18</v>
      </c>
      <c r="AJ24" s="5"/>
    </row>
    <row r="25" spans="1:36" ht="13.5" customHeight="1" x14ac:dyDescent="0.15">
      <c r="A25" s="28"/>
      <c r="B25" s="12" t="s">
        <v>128</v>
      </c>
      <c r="C25" s="14"/>
      <c r="D25" s="18">
        <f>SUM(D26:D29)</f>
        <v>0</v>
      </c>
      <c r="E25" s="18">
        <f>SUM(E26:E29)</f>
        <v>11</v>
      </c>
      <c r="F25" s="18">
        <f>SUM(F26:F29)</f>
        <v>0</v>
      </c>
      <c r="G25" s="18">
        <f>SUM(G26:G29)</f>
        <v>0</v>
      </c>
      <c r="H25" s="18">
        <f>SUM(H26:H29)</f>
        <v>5</v>
      </c>
      <c r="I25" s="5"/>
      <c r="J25" s="12"/>
      <c r="K25" s="36" t="s">
        <v>127</v>
      </c>
      <c r="L25" s="38"/>
      <c r="M25" s="18">
        <v>335</v>
      </c>
      <c r="N25" s="18">
        <v>30</v>
      </c>
      <c r="O25" s="18">
        <v>1</v>
      </c>
      <c r="P25" s="18">
        <v>0</v>
      </c>
      <c r="Q25" s="18">
        <v>1</v>
      </c>
      <c r="R25" s="5"/>
      <c r="S25" s="12"/>
      <c r="T25" s="15"/>
      <c r="U25" s="14" t="s">
        <v>126</v>
      </c>
      <c r="V25" s="1"/>
      <c r="W25" s="13">
        <v>5</v>
      </c>
      <c r="X25" s="13">
        <v>0</v>
      </c>
      <c r="Y25" s="13">
        <v>0</v>
      </c>
      <c r="Z25" s="13">
        <v>1</v>
      </c>
      <c r="AA25" s="5"/>
      <c r="AB25" s="9"/>
      <c r="AC25" s="8" t="s">
        <v>2</v>
      </c>
      <c r="AD25" s="7"/>
      <c r="AE25" s="6">
        <v>0</v>
      </c>
      <c r="AF25" s="21">
        <v>10</v>
      </c>
      <c r="AG25" s="21">
        <v>0</v>
      </c>
      <c r="AH25" s="21">
        <v>0</v>
      </c>
      <c r="AI25" s="21">
        <v>10</v>
      </c>
      <c r="AJ25" s="5"/>
    </row>
    <row r="26" spans="1:36" ht="13.5" customHeight="1" x14ac:dyDescent="0.15">
      <c r="A26" s="28"/>
      <c r="B26" s="12"/>
      <c r="C26" s="33" t="s">
        <v>125</v>
      </c>
      <c r="D26" s="18"/>
      <c r="E26" s="13">
        <v>4</v>
      </c>
      <c r="F26" s="13">
        <v>0</v>
      </c>
      <c r="G26" s="13">
        <v>0</v>
      </c>
      <c r="H26" s="13">
        <v>2</v>
      </c>
      <c r="I26" s="5"/>
      <c r="J26" s="12"/>
      <c r="K26" s="28"/>
      <c r="L26" s="33" t="s">
        <v>124</v>
      </c>
      <c r="M26" s="18">
        <v>296</v>
      </c>
      <c r="N26" s="13">
        <v>28</v>
      </c>
      <c r="O26" s="13">
        <v>0</v>
      </c>
      <c r="P26" s="13">
        <v>0</v>
      </c>
      <c r="Q26" s="13">
        <v>0</v>
      </c>
      <c r="R26" s="5"/>
      <c r="S26" s="12"/>
      <c r="T26" s="15"/>
      <c r="U26" s="14" t="s">
        <v>123</v>
      </c>
      <c r="V26" s="1"/>
      <c r="W26" s="13">
        <v>3</v>
      </c>
      <c r="X26" s="13">
        <v>0</v>
      </c>
      <c r="Y26" s="13">
        <v>0</v>
      </c>
      <c r="Z26" s="13">
        <v>1</v>
      </c>
      <c r="AA26" s="5"/>
      <c r="AB26" s="36" t="s">
        <v>122</v>
      </c>
      <c r="AC26" s="37"/>
      <c r="AD26" s="14"/>
      <c r="AE26" s="1">
        <v>262</v>
      </c>
      <c r="AF26" s="18">
        <v>124</v>
      </c>
      <c r="AG26" s="18">
        <v>8</v>
      </c>
      <c r="AH26" s="18">
        <v>0</v>
      </c>
      <c r="AI26" s="18">
        <v>22</v>
      </c>
      <c r="AJ26" s="5"/>
    </row>
    <row r="27" spans="1:36" ht="13.5" customHeight="1" x14ac:dyDescent="0.15">
      <c r="A27" s="28"/>
      <c r="B27" s="28"/>
      <c r="C27" s="33" t="s">
        <v>121</v>
      </c>
      <c r="D27" s="18"/>
      <c r="E27" s="13">
        <v>4</v>
      </c>
      <c r="F27" s="13">
        <v>0</v>
      </c>
      <c r="G27" s="13">
        <v>0</v>
      </c>
      <c r="H27" s="13">
        <v>0</v>
      </c>
      <c r="I27" s="5"/>
      <c r="J27" s="12"/>
      <c r="K27" s="28"/>
      <c r="L27" s="32" t="s">
        <v>120</v>
      </c>
      <c r="M27" s="18">
        <v>39</v>
      </c>
      <c r="N27" s="13">
        <v>2</v>
      </c>
      <c r="O27" s="13">
        <v>1</v>
      </c>
      <c r="P27" s="13">
        <v>0</v>
      </c>
      <c r="Q27" s="13">
        <v>1</v>
      </c>
      <c r="R27" s="5"/>
      <c r="S27" s="12"/>
      <c r="T27" s="15"/>
      <c r="U27" s="14" t="s">
        <v>119</v>
      </c>
      <c r="V27" s="1"/>
      <c r="W27" s="13">
        <v>3</v>
      </c>
      <c r="X27" s="13">
        <v>0</v>
      </c>
      <c r="Y27" s="13">
        <v>0</v>
      </c>
      <c r="Z27" s="13">
        <v>0</v>
      </c>
      <c r="AA27" s="5"/>
      <c r="AB27" s="12"/>
      <c r="AC27" s="15"/>
      <c r="AD27" s="14" t="s">
        <v>118</v>
      </c>
      <c r="AE27" s="35">
        <v>262</v>
      </c>
      <c r="AF27" s="18">
        <v>31</v>
      </c>
      <c r="AG27" s="18">
        <v>0</v>
      </c>
      <c r="AH27" s="18">
        <v>0</v>
      </c>
      <c r="AI27" s="18">
        <v>1</v>
      </c>
      <c r="AJ27" s="5"/>
    </row>
    <row r="28" spans="1:36" ht="13.5" customHeight="1" x14ac:dyDescent="0.15">
      <c r="A28" s="28"/>
      <c r="B28" s="28"/>
      <c r="C28" s="33" t="s">
        <v>117</v>
      </c>
      <c r="D28" s="18"/>
      <c r="E28" s="13">
        <v>2</v>
      </c>
      <c r="F28" s="13">
        <v>0</v>
      </c>
      <c r="G28" s="13">
        <v>0</v>
      </c>
      <c r="H28" s="13">
        <v>2</v>
      </c>
      <c r="I28" s="5"/>
      <c r="J28" s="12"/>
      <c r="K28" s="15"/>
      <c r="L28" s="14" t="s">
        <v>116</v>
      </c>
      <c r="M28" s="18">
        <v>92</v>
      </c>
      <c r="N28" s="18">
        <v>17</v>
      </c>
      <c r="O28" s="18">
        <v>0</v>
      </c>
      <c r="P28" s="18">
        <v>0</v>
      </c>
      <c r="Q28" s="18">
        <v>2</v>
      </c>
      <c r="R28" s="5"/>
      <c r="S28" s="12"/>
      <c r="T28" s="15"/>
      <c r="U28" s="14" t="s">
        <v>115</v>
      </c>
      <c r="V28" s="1"/>
      <c r="W28" s="13">
        <v>7</v>
      </c>
      <c r="X28" s="13">
        <v>0</v>
      </c>
      <c r="Y28" s="13">
        <v>0</v>
      </c>
      <c r="Z28" s="13">
        <v>1</v>
      </c>
      <c r="AA28" s="5"/>
      <c r="AB28" s="12"/>
      <c r="AC28" s="36" t="s">
        <v>114</v>
      </c>
      <c r="AD28" s="38"/>
      <c r="AE28" s="1">
        <v>0</v>
      </c>
      <c r="AF28" s="1">
        <v>12</v>
      </c>
      <c r="AG28" s="1">
        <v>0</v>
      </c>
      <c r="AH28" s="1">
        <v>0</v>
      </c>
      <c r="AI28" s="1">
        <v>1</v>
      </c>
      <c r="AJ28" s="5"/>
    </row>
    <row r="29" spans="1:36" ht="13.5" customHeight="1" x14ac:dyDescent="0.15">
      <c r="A29" s="28"/>
      <c r="B29" s="26"/>
      <c r="C29" s="33" t="s">
        <v>113</v>
      </c>
      <c r="D29" s="18"/>
      <c r="E29" s="13">
        <v>1</v>
      </c>
      <c r="F29" s="13">
        <v>0</v>
      </c>
      <c r="G29" s="13">
        <v>0</v>
      </c>
      <c r="H29" s="13">
        <v>1</v>
      </c>
      <c r="I29" s="5"/>
      <c r="J29" s="12"/>
      <c r="K29" s="36" t="s">
        <v>112</v>
      </c>
      <c r="L29" s="38"/>
      <c r="M29" s="18">
        <v>0</v>
      </c>
      <c r="N29" s="18">
        <v>19</v>
      </c>
      <c r="O29" s="18">
        <v>1</v>
      </c>
      <c r="P29" s="18">
        <v>0</v>
      </c>
      <c r="Q29" s="18">
        <v>4</v>
      </c>
      <c r="R29" s="5"/>
      <c r="S29" s="12"/>
      <c r="T29" s="15"/>
      <c r="U29" s="14" t="s">
        <v>111</v>
      </c>
      <c r="V29" s="1"/>
      <c r="W29" s="13">
        <v>1</v>
      </c>
      <c r="X29" s="13">
        <v>0</v>
      </c>
      <c r="Y29" s="13">
        <v>0</v>
      </c>
      <c r="Z29" s="13">
        <v>2</v>
      </c>
      <c r="AA29" s="5"/>
      <c r="AB29" s="12"/>
      <c r="AC29" s="28"/>
      <c r="AD29" s="33" t="s">
        <v>110</v>
      </c>
      <c r="AE29" s="1"/>
      <c r="AF29" s="13">
        <v>9</v>
      </c>
      <c r="AG29" s="13">
        <v>0</v>
      </c>
      <c r="AH29" s="13">
        <v>0</v>
      </c>
      <c r="AI29" s="13">
        <v>1</v>
      </c>
      <c r="AJ29" s="5"/>
    </row>
    <row r="30" spans="1:36" ht="13.5" customHeight="1" x14ac:dyDescent="0.15">
      <c r="A30" s="28"/>
      <c r="B30" s="36" t="s">
        <v>109</v>
      </c>
      <c r="C30" s="14"/>
      <c r="D30" s="18">
        <f>SUM(D31:D34)</f>
        <v>0</v>
      </c>
      <c r="E30" s="18">
        <f>SUM(E31:E34)</f>
        <v>16</v>
      </c>
      <c r="F30" s="18">
        <f>SUM(F31:F34)</f>
        <v>2</v>
      </c>
      <c r="G30" s="18">
        <f>SUM(G31:G34)</f>
        <v>0</v>
      </c>
      <c r="H30" s="18">
        <f>SUM(H31:H34)</f>
        <v>0</v>
      </c>
      <c r="I30" s="5"/>
      <c r="J30" s="12"/>
      <c r="K30" s="12"/>
      <c r="L30" s="33" t="s">
        <v>108</v>
      </c>
      <c r="M30" s="18"/>
      <c r="N30" s="13">
        <v>5</v>
      </c>
      <c r="O30" s="13">
        <v>0</v>
      </c>
      <c r="P30" s="13">
        <v>0</v>
      </c>
      <c r="Q30" s="13">
        <v>2</v>
      </c>
      <c r="R30" s="5"/>
      <c r="S30" s="12"/>
      <c r="T30" s="15"/>
      <c r="U30" s="14" t="s">
        <v>107</v>
      </c>
      <c r="V30" s="1"/>
      <c r="W30" s="13">
        <v>5</v>
      </c>
      <c r="X30" s="13">
        <v>0</v>
      </c>
      <c r="Y30" s="13">
        <v>0</v>
      </c>
      <c r="Z30" s="13">
        <v>1</v>
      </c>
      <c r="AA30" s="5"/>
      <c r="AB30" s="12"/>
      <c r="AC30" s="28"/>
      <c r="AD30" s="32" t="s">
        <v>106</v>
      </c>
      <c r="AE30" s="1"/>
      <c r="AF30" s="13">
        <v>3</v>
      </c>
      <c r="AG30" s="13">
        <v>0</v>
      </c>
      <c r="AH30" s="13">
        <v>0</v>
      </c>
      <c r="AI30" s="13">
        <v>0</v>
      </c>
      <c r="AJ30" s="5"/>
    </row>
    <row r="31" spans="1:36" ht="13.5" customHeight="1" x14ac:dyDescent="0.15">
      <c r="A31" s="28"/>
      <c r="B31" s="12"/>
      <c r="C31" s="33" t="s">
        <v>105</v>
      </c>
      <c r="D31" s="18"/>
      <c r="E31" s="13">
        <v>6</v>
      </c>
      <c r="F31" s="13">
        <v>0</v>
      </c>
      <c r="G31" s="13">
        <v>0</v>
      </c>
      <c r="H31" s="13">
        <v>0</v>
      </c>
      <c r="I31" s="5"/>
      <c r="J31" s="12"/>
      <c r="K31" s="28"/>
      <c r="L31" s="33" t="s">
        <v>104</v>
      </c>
      <c r="M31" s="18"/>
      <c r="N31" s="13">
        <v>6</v>
      </c>
      <c r="O31" s="13">
        <v>1</v>
      </c>
      <c r="P31" s="13">
        <v>0</v>
      </c>
      <c r="Q31" s="13">
        <v>2</v>
      </c>
      <c r="R31" s="5"/>
      <c r="S31" s="12"/>
      <c r="T31" s="15"/>
      <c r="U31" s="14" t="s">
        <v>103</v>
      </c>
      <c r="V31" s="1"/>
      <c r="W31" s="13">
        <v>5</v>
      </c>
      <c r="X31" s="13">
        <v>0</v>
      </c>
      <c r="Y31" s="13">
        <v>0</v>
      </c>
      <c r="Z31" s="13">
        <v>1</v>
      </c>
      <c r="AA31" s="5"/>
      <c r="AB31" s="12"/>
      <c r="AC31" s="36" t="s">
        <v>102</v>
      </c>
      <c r="AD31" s="14"/>
      <c r="AE31" s="1">
        <v>0</v>
      </c>
      <c r="AF31" s="18">
        <v>11</v>
      </c>
      <c r="AG31" s="18">
        <v>0</v>
      </c>
      <c r="AH31" s="18">
        <v>0</v>
      </c>
      <c r="AI31" s="18">
        <v>1</v>
      </c>
      <c r="AJ31" s="5"/>
    </row>
    <row r="32" spans="1:36" ht="13.5" customHeight="1" x14ac:dyDescent="0.15">
      <c r="A32" s="28"/>
      <c r="B32" s="12"/>
      <c r="C32" s="33" t="s">
        <v>101</v>
      </c>
      <c r="D32" s="18"/>
      <c r="E32" s="13">
        <v>2</v>
      </c>
      <c r="F32" s="13">
        <v>1</v>
      </c>
      <c r="G32" s="13">
        <v>0</v>
      </c>
      <c r="H32" s="13">
        <v>0</v>
      </c>
      <c r="I32" s="5"/>
      <c r="J32" s="12"/>
      <c r="K32" s="28"/>
      <c r="L32" s="32" t="s">
        <v>100</v>
      </c>
      <c r="M32" s="18"/>
      <c r="N32" s="13">
        <v>8</v>
      </c>
      <c r="O32" s="13">
        <v>0</v>
      </c>
      <c r="P32" s="13">
        <v>0</v>
      </c>
      <c r="Q32" s="13">
        <v>0</v>
      </c>
      <c r="R32" s="5"/>
      <c r="S32" s="12"/>
      <c r="T32" s="15"/>
      <c r="U32" s="14" t="s">
        <v>99</v>
      </c>
      <c r="V32" s="1"/>
      <c r="W32" s="13">
        <v>8</v>
      </c>
      <c r="X32" s="13">
        <v>1</v>
      </c>
      <c r="Y32" s="13">
        <v>0</v>
      </c>
      <c r="Z32" s="13">
        <v>1</v>
      </c>
      <c r="AA32" s="5"/>
      <c r="AB32" s="12"/>
      <c r="AC32" s="28"/>
      <c r="AD32" s="33" t="s">
        <v>98</v>
      </c>
      <c r="AE32" s="1"/>
      <c r="AF32" s="13">
        <v>8</v>
      </c>
      <c r="AG32" s="13">
        <v>0</v>
      </c>
      <c r="AH32" s="13">
        <v>0</v>
      </c>
      <c r="AI32" s="13">
        <v>1</v>
      </c>
      <c r="AJ32" s="5"/>
    </row>
    <row r="33" spans="1:36" ht="13.5" customHeight="1" x14ac:dyDescent="0.15">
      <c r="A33" s="28"/>
      <c r="B33" s="12"/>
      <c r="C33" s="33" t="s">
        <v>97</v>
      </c>
      <c r="D33" s="18"/>
      <c r="E33" s="13">
        <v>8</v>
      </c>
      <c r="F33" s="13">
        <v>1</v>
      </c>
      <c r="G33" s="13">
        <v>0</v>
      </c>
      <c r="H33" s="13">
        <v>0</v>
      </c>
      <c r="I33" s="5"/>
      <c r="J33" s="12"/>
      <c r="K33" s="15"/>
      <c r="L33" s="14" t="s">
        <v>96</v>
      </c>
      <c r="M33" s="18"/>
      <c r="N33" s="13">
        <v>5</v>
      </c>
      <c r="O33" s="13">
        <v>3</v>
      </c>
      <c r="P33" s="13">
        <v>0</v>
      </c>
      <c r="Q33" s="13">
        <v>0</v>
      </c>
      <c r="R33" s="5"/>
      <c r="S33" s="12"/>
      <c r="T33" s="15"/>
      <c r="U33" s="14" t="s">
        <v>95</v>
      </c>
      <c r="V33" s="1"/>
      <c r="W33" s="13">
        <v>2</v>
      </c>
      <c r="X33" s="13">
        <v>0</v>
      </c>
      <c r="Y33" s="13">
        <v>0</v>
      </c>
      <c r="Z33" s="13">
        <v>0</v>
      </c>
      <c r="AA33" s="5"/>
      <c r="AB33" s="12"/>
      <c r="AC33" s="28"/>
      <c r="AD33" s="32" t="s">
        <v>94</v>
      </c>
      <c r="AE33" s="1"/>
      <c r="AF33" s="18">
        <v>3</v>
      </c>
      <c r="AG33" s="18">
        <v>0</v>
      </c>
      <c r="AH33" s="18">
        <v>0</v>
      </c>
      <c r="AI33" s="18">
        <v>0</v>
      </c>
      <c r="AJ33" s="5"/>
    </row>
    <row r="34" spans="1:36" ht="13.5" customHeight="1" x14ac:dyDescent="0.15">
      <c r="A34" s="28"/>
      <c r="B34" s="9"/>
      <c r="C34" s="33" t="s">
        <v>93</v>
      </c>
      <c r="D34" s="18"/>
      <c r="E34" s="18">
        <v>0</v>
      </c>
      <c r="F34" s="18">
        <v>0</v>
      </c>
      <c r="G34" s="18">
        <v>0</v>
      </c>
      <c r="H34" s="18">
        <v>0</v>
      </c>
      <c r="I34" s="5"/>
      <c r="J34" s="12"/>
      <c r="K34" s="15"/>
      <c r="L34" s="14" t="s">
        <v>92</v>
      </c>
      <c r="M34" s="18"/>
      <c r="N34" s="13">
        <v>5</v>
      </c>
      <c r="O34" s="13">
        <v>0</v>
      </c>
      <c r="P34" s="13">
        <v>0</v>
      </c>
      <c r="Q34" s="13">
        <v>0</v>
      </c>
      <c r="R34" s="5"/>
      <c r="S34" s="12"/>
      <c r="T34" s="15"/>
      <c r="U34" s="14" t="s">
        <v>91</v>
      </c>
      <c r="V34" s="1"/>
      <c r="W34" s="13">
        <v>7</v>
      </c>
      <c r="X34" s="13">
        <v>1</v>
      </c>
      <c r="Y34" s="13">
        <v>0</v>
      </c>
      <c r="Z34" s="13">
        <v>1</v>
      </c>
      <c r="AA34" s="5"/>
      <c r="AB34" s="12"/>
      <c r="AC34" s="36" t="s">
        <v>90</v>
      </c>
      <c r="AD34" s="14"/>
      <c r="AE34" s="1">
        <v>0</v>
      </c>
      <c r="AF34" s="18">
        <v>8</v>
      </c>
      <c r="AG34" s="18">
        <v>3</v>
      </c>
      <c r="AH34" s="18">
        <v>0</v>
      </c>
      <c r="AI34" s="18">
        <v>1</v>
      </c>
      <c r="AJ34" s="5"/>
    </row>
    <row r="35" spans="1:36" ht="13.5" customHeight="1" x14ac:dyDescent="0.15">
      <c r="A35" s="28"/>
      <c r="B35" s="36" t="s">
        <v>89</v>
      </c>
      <c r="C35" s="14"/>
      <c r="D35" s="18">
        <f>SUM(D36:D37)</f>
        <v>0</v>
      </c>
      <c r="E35" s="18">
        <f>SUM(E36:E37)</f>
        <v>2</v>
      </c>
      <c r="F35" s="18">
        <f>SUM(F36:F37)</f>
        <v>1</v>
      </c>
      <c r="G35" s="18">
        <f>SUM(G36:G37)</f>
        <v>0</v>
      </c>
      <c r="H35" s="18">
        <f>SUM(H36:H37)</f>
        <v>1</v>
      </c>
      <c r="I35" s="5"/>
      <c r="J35" s="12"/>
      <c r="K35" s="15"/>
      <c r="L35" s="14" t="s">
        <v>88</v>
      </c>
      <c r="M35" s="18"/>
      <c r="N35" s="13">
        <v>8</v>
      </c>
      <c r="O35" s="13">
        <v>0</v>
      </c>
      <c r="P35" s="13">
        <v>0</v>
      </c>
      <c r="Q35" s="13">
        <v>0</v>
      </c>
      <c r="R35" s="5"/>
      <c r="S35" s="12"/>
      <c r="T35" s="8" t="s">
        <v>4</v>
      </c>
      <c r="U35" s="7"/>
      <c r="V35" s="6">
        <v>294</v>
      </c>
      <c r="W35" s="21">
        <v>122</v>
      </c>
      <c r="X35" s="21">
        <v>3</v>
      </c>
      <c r="Y35" s="21">
        <v>0</v>
      </c>
      <c r="Z35" s="21">
        <v>5</v>
      </c>
      <c r="AA35" s="5"/>
      <c r="AB35" s="12"/>
      <c r="AC35" s="28"/>
      <c r="AD35" s="33" t="s">
        <v>87</v>
      </c>
      <c r="AE35" s="1"/>
      <c r="AF35" s="13">
        <v>5</v>
      </c>
      <c r="AG35" s="13">
        <v>2</v>
      </c>
      <c r="AH35" s="13">
        <v>0</v>
      </c>
      <c r="AI35" s="13">
        <v>0</v>
      </c>
      <c r="AJ35" s="5"/>
    </row>
    <row r="36" spans="1:36" ht="13.5" customHeight="1" x14ac:dyDescent="0.15">
      <c r="A36" s="28"/>
      <c r="B36" s="28"/>
      <c r="C36" s="33" t="s">
        <v>86</v>
      </c>
      <c r="D36" s="18"/>
      <c r="E36" s="13">
        <v>2</v>
      </c>
      <c r="F36" s="13">
        <v>0</v>
      </c>
      <c r="G36" s="13">
        <v>0</v>
      </c>
      <c r="H36" s="13">
        <v>0</v>
      </c>
      <c r="I36" s="5"/>
      <c r="J36" s="12"/>
      <c r="K36" s="15"/>
      <c r="L36" s="14" t="s">
        <v>85</v>
      </c>
      <c r="M36" s="18"/>
      <c r="N36" s="13">
        <v>4</v>
      </c>
      <c r="O36" s="13">
        <v>0</v>
      </c>
      <c r="P36" s="13">
        <v>0</v>
      </c>
      <c r="Q36" s="13">
        <v>1</v>
      </c>
      <c r="R36" s="5"/>
      <c r="S36" s="9"/>
      <c r="T36" s="8" t="s">
        <v>2</v>
      </c>
      <c r="U36" s="7"/>
      <c r="V36" s="6">
        <v>33</v>
      </c>
      <c r="W36" s="21">
        <v>36</v>
      </c>
      <c r="X36" s="21">
        <v>2</v>
      </c>
      <c r="Y36" s="21">
        <v>0</v>
      </c>
      <c r="Z36" s="21">
        <v>7</v>
      </c>
      <c r="AA36" s="5"/>
      <c r="AB36" s="12"/>
      <c r="AC36" s="28"/>
      <c r="AD36" s="32" t="s">
        <v>84</v>
      </c>
      <c r="AE36" s="1"/>
      <c r="AF36" s="13">
        <v>2</v>
      </c>
      <c r="AG36" s="13">
        <v>1</v>
      </c>
      <c r="AH36" s="13">
        <v>0</v>
      </c>
      <c r="AI36" s="13">
        <v>0</v>
      </c>
      <c r="AJ36" s="5"/>
    </row>
    <row r="37" spans="1:36" ht="13.5" customHeight="1" x14ac:dyDescent="0.15">
      <c r="A37" s="28"/>
      <c r="B37" s="26"/>
      <c r="C37" s="33" t="s">
        <v>83</v>
      </c>
      <c r="D37" s="18"/>
      <c r="E37" s="13">
        <v>0</v>
      </c>
      <c r="F37" s="13">
        <v>1</v>
      </c>
      <c r="G37" s="13">
        <v>0</v>
      </c>
      <c r="H37" s="13">
        <v>1</v>
      </c>
      <c r="I37" s="5"/>
      <c r="J37" s="12"/>
      <c r="K37" s="15"/>
      <c r="L37" s="14" t="s">
        <v>82</v>
      </c>
      <c r="M37" s="18"/>
      <c r="N37" s="13">
        <v>5</v>
      </c>
      <c r="O37" s="13">
        <v>0</v>
      </c>
      <c r="P37" s="13">
        <v>0</v>
      </c>
      <c r="Q37" s="13">
        <v>0</v>
      </c>
      <c r="R37" s="5"/>
      <c r="S37" s="36" t="s">
        <v>81</v>
      </c>
      <c r="T37" s="37"/>
      <c r="U37" s="14"/>
      <c r="V37" s="1">
        <v>132</v>
      </c>
      <c r="W37" s="18">
        <v>77</v>
      </c>
      <c r="X37" s="18">
        <v>3</v>
      </c>
      <c r="Y37" s="18">
        <v>0</v>
      </c>
      <c r="Z37" s="18">
        <v>20</v>
      </c>
      <c r="AA37" s="5"/>
      <c r="AB37" s="12"/>
      <c r="AC37" s="28"/>
      <c r="AD37" s="32" t="s">
        <v>80</v>
      </c>
      <c r="AE37" s="1"/>
      <c r="AF37" s="13">
        <v>1</v>
      </c>
      <c r="AG37" s="13">
        <v>0</v>
      </c>
      <c r="AH37" s="13">
        <v>0</v>
      </c>
      <c r="AI37" s="13">
        <v>1</v>
      </c>
      <c r="AJ37" s="5"/>
    </row>
    <row r="38" spans="1:36" ht="13.5" customHeight="1" x14ac:dyDescent="0.15">
      <c r="A38" s="28"/>
      <c r="B38" s="15"/>
      <c r="C38" s="14" t="s">
        <v>79</v>
      </c>
      <c r="D38" s="18"/>
      <c r="E38" s="13">
        <v>3</v>
      </c>
      <c r="F38" s="13">
        <v>1</v>
      </c>
      <c r="G38" s="13">
        <v>0</v>
      </c>
      <c r="H38" s="13">
        <v>1</v>
      </c>
      <c r="I38" s="5"/>
      <c r="J38" s="12"/>
      <c r="K38" s="15"/>
      <c r="L38" s="14" t="s">
        <v>78</v>
      </c>
      <c r="M38" s="18"/>
      <c r="N38" s="13">
        <v>5</v>
      </c>
      <c r="O38" s="13">
        <v>0</v>
      </c>
      <c r="P38" s="13">
        <v>0</v>
      </c>
      <c r="Q38" s="13">
        <v>0</v>
      </c>
      <c r="R38" s="5"/>
      <c r="S38" s="12"/>
      <c r="T38" s="15"/>
      <c r="U38" s="14" t="s">
        <v>77</v>
      </c>
      <c r="V38" s="35">
        <v>76</v>
      </c>
      <c r="W38" s="13">
        <v>20</v>
      </c>
      <c r="X38" s="13">
        <v>0</v>
      </c>
      <c r="Y38" s="13">
        <v>0</v>
      </c>
      <c r="Z38" s="13">
        <v>3</v>
      </c>
      <c r="AA38" s="5"/>
      <c r="AB38" s="12"/>
      <c r="AC38" s="36" t="s">
        <v>76</v>
      </c>
      <c r="AD38" s="14"/>
      <c r="AE38" s="1">
        <v>0</v>
      </c>
      <c r="AF38" s="18">
        <v>5</v>
      </c>
      <c r="AG38" s="18">
        <v>1</v>
      </c>
      <c r="AH38" s="18">
        <v>0</v>
      </c>
      <c r="AI38" s="18">
        <v>1</v>
      </c>
      <c r="AJ38" s="5"/>
    </row>
    <row r="39" spans="1:36" ht="13.5" customHeight="1" x14ac:dyDescent="0.15">
      <c r="A39" s="28"/>
      <c r="B39" s="15"/>
      <c r="C39" s="14" t="s">
        <v>75</v>
      </c>
      <c r="D39" s="18"/>
      <c r="E39" s="13">
        <v>3</v>
      </c>
      <c r="F39" s="13">
        <v>0</v>
      </c>
      <c r="G39" s="13">
        <v>0</v>
      </c>
      <c r="H39" s="13">
        <v>1</v>
      </c>
      <c r="I39" s="5"/>
      <c r="J39" s="12"/>
      <c r="K39" s="15"/>
      <c r="L39" s="14" t="s">
        <v>74</v>
      </c>
      <c r="M39" s="18"/>
      <c r="N39" s="13">
        <v>13</v>
      </c>
      <c r="O39" s="13">
        <v>0</v>
      </c>
      <c r="P39" s="13">
        <v>0</v>
      </c>
      <c r="Q39" s="13">
        <v>0</v>
      </c>
      <c r="R39" s="5"/>
      <c r="S39" s="12"/>
      <c r="T39" s="15"/>
      <c r="U39" s="14" t="s">
        <v>73</v>
      </c>
      <c r="V39" s="35">
        <v>56</v>
      </c>
      <c r="W39" s="18">
        <v>8</v>
      </c>
      <c r="X39" s="18">
        <v>0</v>
      </c>
      <c r="Y39" s="18">
        <v>0</v>
      </c>
      <c r="Z39" s="18">
        <v>0</v>
      </c>
      <c r="AA39" s="5"/>
      <c r="AB39" s="12"/>
      <c r="AC39" s="28"/>
      <c r="AD39" s="33" t="s">
        <v>72</v>
      </c>
      <c r="AE39" s="1"/>
      <c r="AF39" s="13">
        <v>4</v>
      </c>
      <c r="AG39" s="13">
        <v>1</v>
      </c>
      <c r="AH39" s="13">
        <v>0</v>
      </c>
      <c r="AI39" s="13">
        <v>1</v>
      </c>
      <c r="AJ39" s="5"/>
    </row>
    <row r="40" spans="1:36" ht="13.5" customHeight="1" x14ac:dyDescent="0.15">
      <c r="A40" s="28"/>
      <c r="B40" s="15"/>
      <c r="C40" s="14" t="s">
        <v>71</v>
      </c>
      <c r="D40" s="18"/>
      <c r="E40" s="13">
        <v>3</v>
      </c>
      <c r="F40" s="13">
        <v>0</v>
      </c>
      <c r="G40" s="13">
        <v>0</v>
      </c>
      <c r="H40" s="13">
        <v>3</v>
      </c>
      <c r="I40" s="5"/>
      <c r="J40" s="12"/>
      <c r="K40" s="15"/>
      <c r="L40" s="14" t="s">
        <v>70</v>
      </c>
      <c r="M40" s="18"/>
      <c r="N40" s="13">
        <v>4</v>
      </c>
      <c r="O40" s="13">
        <v>0</v>
      </c>
      <c r="P40" s="13">
        <v>0</v>
      </c>
      <c r="Q40" s="13">
        <v>0</v>
      </c>
      <c r="R40" s="5"/>
      <c r="S40" s="12"/>
      <c r="T40" s="15"/>
      <c r="U40" s="14" t="s">
        <v>69</v>
      </c>
      <c r="V40" s="1"/>
      <c r="W40" s="13">
        <v>4</v>
      </c>
      <c r="X40" s="13">
        <v>0</v>
      </c>
      <c r="Y40" s="13">
        <v>0</v>
      </c>
      <c r="Z40" s="13">
        <v>2</v>
      </c>
      <c r="AA40" s="5"/>
      <c r="AB40" s="12"/>
      <c r="AC40" s="28"/>
      <c r="AD40" s="32" t="s">
        <v>68</v>
      </c>
      <c r="AE40" s="1"/>
      <c r="AF40" s="13">
        <v>1</v>
      </c>
      <c r="AG40" s="13"/>
      <c r="AH40" s="13"/>
      <c r="AI40" s="13"/>
      <c r="AJ40" s="5"/>
    </row>
    <row r="41" spans="1:36" ht="13.5" customHeight="1" x14ac:dyDescent="0.15">
      <c r="A41" s="28"/>
      <c r="B41" s="15"/>
      <c r="C41" s="14" t="s">
        <v>67</v>
      </c>
      <c r="D41" s="18"/>
      <c r="E41" s="13">
        <v>6</v>
      </c>
      <c r="F41" s="13">
        <v>0</v>
      </c>
      <c r="G41" s="13">
        <v>0</v>
      </c>
      <c r="H41" s="13">
        <v>1</v>
      </c>
      <c r="I41" s="5"/>
      <c r="J41" s="12"/>
      <c r="K41" s="15"/>
      <c r="L41" s="14" t="s">
        <v>66</v>
      </c>
      <c r="M41" s="18"/>
      <c r="N41" s="18">
        <v>4</v>
      </c>
      <c r="O41" s="18">
        <v>0</v>
      </c>
      <c r="P41" s="18">
        <v>0</v>
      </c>
      <c r="Q41" s="18">
        <v>0</v>
      </c>
      <c r="R41" s="5"/>
      <c r="S41" s="12"/>
      <c r="T41" s="15"/>
      <c r="U41" s="14" t="s">
        <v>65</v>
      </c>
      <c r="V41" s="1"/>
      <c r="W41" s="18">
        <v>9</v>
      </c>
      <c r="X41" s="18">
        <v>0</v>
      </c>
      <c r="Y41" s="18">
        <v>0</v>
      </c>
      <c r="Z41" s="18">
        <v>0</v>
      </c>
      <c r="AA41" s="5"/>
      <c r="AB41" s="12"/>
      <c r="AC41" s="34" t="s">
        <v>64</v>
      </c>
      <c r="AD41" s="14"/>
      <c r="AE41" s="1">
        <v>0</v>
      </c>
      <c r="AF41" s="18">
        <v>7</v>
      </c>
      <c r="AG41" s="18">
        <v>0</v>
      </c>
      <c r="AH41" s="18">
        <v>0</v>
      </c>
      <c r="AI41" s="18">
        <v>7</v>
      </c>
      <c r="AJ41" s="5"/>
    </row>
    <row r="42" spans="1:36" ht="13.5" customHeight="1" x14ac:dyDescent="0.15">
      <c r="A42" s="28"/>
      <c r="B42" s="15"/>
      <c r="C42" s="14" t="s">
        <v>63</v>
      </c>
      <c r="D42" s="18"/>
      <c r="E42" s="13">
        <v>3</v>
      </c>
      <c r="F42" s="13">
        <v>0</v>
      </c>
      <c r="G42" s="13">
        <v>0</v>
      </c>
      <c r="H42" s="13">
        <v>0</v>
      </c>
      <c r="I42" s="5"/>
      <c r="J42" s="12"/>
      <c r="K42" s="15"/>
      <c r="L42" s="14" t="s">
        <v>62</v>
      </c>
      <c r="M42" s="18"/>
      <c r="N42" s="13">
        <v>2</v>
      </c>
      <c r="O42" s="13">
        <v>1</v>
      </c>
      <c r="P42" s="13">
        <v>0</v>
      </c>
      <c r="Q42" s="13">
        <v>0</v>
      </c>
      <c r="R42" s="5"/>
      <c r="S42" s="12"/>
      <c r="T42" s="15"/>
      <c r="U42" s="14" t="s">
        <v>61</v>
      </c>
      <c r="V42" s="1"/>
      <c r="W42" s="13">
        <v>8</v>
      </c>
      <c r="X42" s="13">
        <v>0</v>
      </c>
      <c r="Y42" s="13">
        <v>0</v>
      </c>
      <c r="Z42" s="13">
        <v>2</v>
      </c>
      <c r="AA42" s="5"/>
      <c r="AB42" s="12"/>
      <c r="AC42" s="28"/>
      <c r="AD42" s="33" t="s">
        <v>60</v>
      </c>
      <c r="AE42" s="1"/>
      <c r="AF42" s="13">
        <v>5</v>
      </c>
      <c r="AG42" s="13">
        <v>0</v>
      </c>
      <c r="AH42" s="13">
        <v>0</v>
      </c>
      <c r="AI42" s="13">
        <v>4</v>
      </c>
      <c r="AJ42" s="5"/>
    </row>
    <row r="43" spans="1:36" ht="13.5" customHeight="1" x14ac:dyDescent="0.15">
      <c r="A43" s="28"/>
      <c r="B43" s="15"/>
      <c r="C43" s="14" t="s">
        <v>59</v>
      </c>
      <c r="D43" s="18"/>
      <c r="E43" s="13">
        <v>3</v>
      </c>
      <c r="F43" s="13">
        <v>0</v>
      </c>
      <c r="G43" s="13">
        <v>0</v>
      </c>
      <c r="H43" s="13">
        <v>0</v>
      </c>
      <c r="I43" s="5"/>
      <c r="J43" s="12"/>
      <c r="K43" s="15"/>
      <c r="L43" s="14" t="s">
        <v>58</v>
      </c>
      <c r="M43" s="18"/>
      <c r="N43" s="13">
        <v>6</v>
      </c>
      <c r="O43" s="18">
        <v>0</v>
      </c>
      <c r="P43" s="18">
        <v>0</v>
      </c>
      <c r="Q43" s="18">
        <v>0</v>
      </c>
      <c r="R43" s="5"/>
      <c r="S43" s="12"/>
      <c r="T43" s="15"/>
      <c r="U43" s="14" t="s">
        <v>57</v>
      </c>
      <c r="V43" s="1"/>
      <c r="W43" s="13">
        <v>3</v>
      </c>
      <c r="X43" s="13">
        <v>0</v>
      </c>
      <c r="Y43" s="13">
        <v>0</v>
      </c>
      <c r="Z43" s="13">
        <v>0</v>
      </c>
      <c r="AA43" s="5"/>
      <c r="AB43" s="12"/>
      <c r="AC43" s="28"/>
      <c r="AD43" s="32" t="s">
        <v>56</v>
      </c>
      <c r="AE43" s="1"/>
      <c r="AF43" s="13">
        <v>2</v>
      </c>
      <c r="AG43" s="13">
        <v>0</v>
      </c>
      <c r="AH43" s="13">
        <v>0</v>
      </c>
      <c r="AI43" s="13">
        <v>2</v>
      </c>
      <c r="AJ43" s="5"/>
    </row>
    <row r="44" spans="1:36" ht="13.5" customHeight="1" x14ac:dyDescent="0.15">
      <c r="A44" s="28"/>
      <c r="B44" s="15"/>
      <c r="C44" s="14" t="s">
        <v>55</v>
      </c>
      <c r="D44" s="18"/>
      <c r="E44" s="13">
        <v>2</v>
      </c>
      <c r="F44" s="13">
        <v>0</v>
      </c>
      <c r="G44" s="13">
        <v>0</v>
      </c>
      <c r="H44" s="13">
        <v>1</v>
      </c>
      <c r="I44" s="5"/>
      <c r="J44" s="12"/>
      <c r="K44" s="8" t="s">
        <v>4</v>
      </c>
      <c r="L44" s="7"/>
      <c r="M44" s="21">
        <v>388</v>
      </c>
      <c r="N44" s="21">
        <v>113</v>
      </c>
      <c r="O44" s="21">
        <v>4</v>
      </c>
      <c r="P44" s="21">
        <v>0</v>
      </c>
      <c r="Q44" s="21">
        <v>7</v>
      </c>
      <c r="R44" s="5"/>
      <c r="S44" s="12"/>
      <c r="T44" s="15"/>
      <c r="U44" s="14" t="s">
        <v>54</v>
      </c>
      <c r="V44" s="1"/>
      <c r="W44" s="13">
        <v>2</v>
      </c>
      <c r="X44" s="13">
        <v>0</v>
      </c>
      <c r="Y44" s="13">
        <v>0</v>
      </c>
      <c r="Z44" s="13">
        <v>0</v>
      </c>
      <c r="AA44" s="5"/>
      <c r="AB44" s="12"/>
      <c r="AC44" s="28"/>
      <c r="AD44" s="32" t="s">
        <v>53</v>
      </c>
      <c r="AE44" s="1"/>
      <c r="AF44" s="13">
        <v>0</v>
      </c>
      <c r="AG44" s="13">
        <v>0</v>
      </c>
      <c r="AH44" s="13">
        <v>0</v>
      </c>
      <c r="AI44" s="13">
        <v>1</v>
      </c>
      <c r="AJ44" s="5"/>
    </row>
    <row r="45" spans="1:36" ht="13.5" customHeight="1" x14ac:dyDescent="0.15">
      <c r="A45" s="28"/>
      <c r="B45" s="15"/>
      <c r="C45" s="14" t="s">
        <v>52</v>
      </c>
      <c r="D45" s="18"/>
      <c r="E45" s="13">
        <v>3</v>
      </c>
      <c r="F45" s="13">
        <v>0</v>
      </c>
      <c r="G45" s="13">
        <v>0</v>
      </c>
      <c r="H45" s="13">
        <v>0</v>
      </c>
      <c r="I45" s="5"/>
      <c r="J45" s="9"/>
      <c r="K45" s="8" t="s">
        <v>2</v>
      </c>
      <c r="L45" s="7"/>
      <c r="M45" s="21">
        <v>39</v>
      </c>
      <c r="N45" s="21">
        <v>14</v>
      </c>
      <c r="O45" s="21">
        <v>2</v>
      </c>
      <c r="P45" s="21">
        <v>0</v>
      </c>
      <c r="Q45" s="21">
        <v>1</v>
      </c>
      <c r="R45" s="5"/>
      <c r="S45" s="12"/>
      <c r="T45" s="15"/>
      <c r="U45" s="14" t="s">
        <v>51</v>
      </c>
      <c r="V45" s="1"/>
      <c r="W45" s="13">
        <v>6</v>
      </c>
      <c r="X45" s="13">
        <v>0</v>
      </c>
      <c r="Y45" s="13">
        <v>0</v>
      </c>
      <c r="Z45" s="13">
        <v>0</v>
      </c>
      <c r="AA45" s="5"/>
      <c r="AB45" s="12"/>
      <c r="AC45" s="15"/>
      <c r="AD45" s="14" t="s">
        <v>50</v>
      </c>
      <c r="AE45" s="1"/>
      <c r="AF45" s="13">
        <v>2</v>
      </c>
      <c r="AG45" s="13">
        <v>0</v>
      </c>
      <c r="AH45" s="13">
        <v>0</v>
      </c>
      <c r="AI45" s="13">
        <v>0</v>
      </c>
      <c r="AJ45" s="5"/>
    </row>
    <row r="46" spans="1:36" ht="13.5" customHeight="1" x14ac:dyDescent="0.15">
      <c r="A46" s="28"/>
      <c r="B46" s="15"/>
      <c r="C46" s="14" t="s">
        <v>49</v>
      </c>
      <c r="D46" s="18"/>
      <c r="E46" s="13">
        <v>2</v>
      </c>
      <c r="F46" s="13">
        <v>0</v>
      </c>
      <c r="G46" s="13">
        <v>0</v>
      </c>
      <c r="H46" s="13">
        <v>2</v>
      </c>
      <c r="I46" s="5"/>
      <c r="J46" s="16"/>
      <c r="K46" s="16"/>
      <c r="L46" s="19"/>
      <c r="M46" s="31"/>
      <c r="N46" s="31"/>
      <c r="O46" s="31"/>
      <c r="P46" s="31"/>
      <c r="Q46" s="31"/>
      <c r="R46" s="5"/>
      <c r="S46" s="12"/>
      <c r="T46" s="15"/>
      <c r="U46" s="14" t="s">
        <v>48</v>
      </c>
      <c r="V46" s="1"/>
      <c r="W46" s="13">
        <v>2</v>
      </c>
      <c r="X46" s="13">
        <v>1</v>
      </c>
      <c r="Y46" s="13">
        <v>0</v>
      </c>
      <c r="Z46" s="13">
        <v>1</v>
      </c>
      <c r="AA46" s="5"/>
      <c r="AB46" s="12"/>
      <c r="AC46" s="15"/>
      <c r="AD46" s="14" t="s">
        <v>47</v>
      </c>
      <c r="AE46" s="1"/>
      <c r="AF46" s="13">
        <v>1</v>
      </c>
      <c r="AG46" s="13">
        <v>0</v>
      </c>
      <c r="AH46" s="13">
        <v>0</v>
      </c>
      <c r="AI46" s="13">
        <v>1</v>
      </c>
      <c r="AJ46" s="5"/>
    </row>
    <row r="47" spans="1:36" ht="13.5" customHeight="1" x14ac:dyDescent="0.15">
      <c r="A47" s="28"/>
      <c r="B47" s="15"/>
      <c r="C47" s="14" t="s">
        <v>46</v>
      </c>
      <c r="D47" s="18"/>
      <c r="E47" s="13">
        <v>2</v>
      </c>
      <c r="F47" s="13">
        <v>0</v>
      </c>
      <c r="G47" s="13">
        <v>0</v>
      </c>
      <c r="H47" s="13">
        <v>0</v>
      </c>
      <c r="I47" s="5"/>
      <c r="J47" s="16"/>
      <c r="K47" s="16"/>
      <c r="L47" s="19"/>
      <c r="M47" s="31"/>
      <c r="N47" s="31"/>
      <c r="O47" s="31"/>
      <c r="P47" s="31"/>
      <c r="Q47" s="31"/>
      <c r="R47" s="5"/>
      <c r="S47" s="12"/>
      <c r="T47" s="15"/>
      <c r="U47" s="14" t="s">
        <v>45</v>
      </c>
      <c r="V47" s="1"/>
      <c r="W47" s="13">
        <v>2</v>
      </c>
      <c r="X47" s="13">
        <v>1</v>
      </c>
      <c r="Y47" s="13">
        <v>0</v>
      </c>
      <c r="Z47" s="13">
        <v>1</v>
      </c>
      <c r="AA47" s="5"/>
      <c r="AB47" s="12"/>
      <c r="AC47" s="15"/>
      <c r="AD47" s="14" t="s">
        <v>44</v>
      </c>
      <c r="AE47" s="1"/>
      <c r="AF47" s="13">
        <v>2</v>
      </c>
      <c r="AG47" s="13">
        <v>0</v>
      </c>
      <c r="AH47" s="13">
        <v>0</v>
      </c>
      <c r="AI47" s="13">
        <v>0</v>
      </c>
      <c r="AJ47" s="5"/>
    </row>
    <row r="48" spans="1:36" ht="13.5" customHeight="1" x14ac:dyDescent="0.15">
      <c r="A48" s="28"/>
      <c r="B48" s="15"/>
      <c r="C48" s="14" t="s">
        <v>43</v>
      </c>
      <c r="D48" s="18"/>
      <c r="E48" s="13">
        <v>3</v>
      </c>
      <c r="F48" s="13">
        <v>0</v>
      </c>
      <c r="G48" s="13">
        <v>0</v>
      </c>
      <c r="H48" s="13">
        <v>1</v>
      </c>
      <c r="I48" s="5"/>
      <c r="J48" s="5"/>
      <c r="K48" s="5"/>
      <c r="L48" s="20"/>
      <c r="M48" s="30"/>
      <c r="N48" s="30"/>
      <c r="O48" s="30"/>
      <c r="P48" s="30"/>
      <c r="Q48" s="30"/>
      <c r="R48" s="5"/>
      <c r="S48" s="12"/>
      <c r="T48" s="15"/>
      <c r="U48" s="14" t="s">
        <v>42</v>
      </c>
      <c r="V48" s="1"/>
      <c r="W48" s="13">
        <v>4</v>
      </c>
      <c r="X48" s="13">
        <v>0</v>
      </c>
      <c r="Y48" s="13">
        <v>0</v>
      </c>
      <c r="Z48" s="13">
        <v>1</v>
      </c>
      <c r="AA48" s="5"/>
      <c r="AB48" s="12"/>
      <c r="AC48" s="15"/>
      <c r="AD48" s="14" t="s">
        <v>41</v>
      </c>
      <c r="AE48" s="1"/>
      <c r="AF48" s="13">
        <v>2</v>
      </c>
      <c r="AG48" s="13">
        <v>0</v>
      </c>
      <c r="AH48" s="13">
        <v>0</v>
      </c>
      <c r="AI48" s="13">
        <v>0</v>
      </c>
      <c r="AJ48" s="5"/>
    </row>
    <row r="49" spans="1:36" ht="13.5" customHeight="1" x14ac:dyDescent="0.15">
      <c r="A49" s="28"/>
      <c r="B49" s="15"/>
      <c r="C49" s="14" t="s">
        <v>40</v>
      </c>
      <c r="D49" s="18"/>
      <c r="E49" s="13">
        <v>0</v>
      </c>
      <c r="F49" s="13">
        <v>0</v>
      </c>
      <c r="G49" s="13">
        <v>0</v>
      </c>
      <c r="H49" s="13">
        <v>1</v>
      </c>
      <c r="I49" s="5"/>
      <c r="J49" s="43" t="s">
        <v>39</v>
      </c>
      <c r="K49" s="44"/>
      <c r="L49" s="45"/>
      <c r="M49" s="53" t="s">
        <v>0</v>
      </c>
      <c r="N49" s="53" t="s">
        <v>1</v>
      </c>
      <c r="O49" s="53"/>
      <c r="P49" s="53"/>
      <c r="Q49" s="53"/>
      <c r="R49" s="5"/>
      <c r="S49" s="12"/>
      <c r="T49" s="15"/>
      <c r="U49" s="14" t="s">
        <v>38</v>
      </c>
      <c r="V49" s="1"/>
      <c r="W49" s="13">
        <v>2</v>
      </c>
      <c r="X49" s="13">
        <v>0</v>
      </c>
      <c r="Y49" s="13">
        <v>0</v>
      </c>
      <c r="Z49" s="13">
        <v>2</v>
      </c>
      <c r="AA49" s="5"/>
      <c r="AB49" s="12"/>
      <c r="AC49" s="15"/>
      <c r="AD49" s="14" t="s">
        <v>37</v>
      </c>
      <c r="AE49" s="1"/>
      <c r="AF49" s="13">
        <v>2</v>
      </c>
      <c r="AG49" s="13">
        <v>0</v>
      </c>
      <c r="AH49" s="13">
        <v>0</v>
      </c>
      <c r="AI49" s="13">
        <v>0</v>
      </c>
      <c r="AJ49" s="5"/>
    </row>
    <row r="50" spans="1:36" ht="13.5" customHeight="1" x14ac:dyDescent="0.15">
      <c r="A50" s="28"/>
      <c r="B50" s="15"/>
      <c r="C50" s="14" t="s">
        <v>36</v>
      </c>
      <c r="D50" s="18"/>
      <c r="E50" s="13">
        <v>0</v>
      </c>
      <c r="F50" s="13">
        <v>0</v>
      </c>
      <c r="G50" s="13">
        <v>0</v>
      </c>
      <c r="H50" s="13">
        <v>2</v>
      </c>
      <c r="I50" s="5"/>
      <c r="J50" s="50"/>
      <c r="K50" s="51"/>
      <c r="L50" s="52"/>
      <c r="M50" s="54"/>
      <c r="N50" s="29" t="s">
        <v>35</v>
      </c>
      <c r="O50" s="29" t="s">
        <v>34</v>
      </c>
      <c r="P50" s="29" t="s">
        <v>33</v>
      </c>
      <c r="Q50" s="29" t="s">
        <v>32</v>
      </c>
      <c r="R50" s="5"/>
      <c r="S50" s="12"/>
      <c r="T50" s="15"/>
      <c r="U50" s="14" t="s">
        <v>31</v>
      </c>
      <c r="V50" s="1"/>
      <c r="W50" s="13">
        <v>1</v>
      </c>
      <c r="X50" s="13">
        <v>0</v>
      </c>
      <c r="Y50" s="13">
        <v>0</v>
      </c>
      <c r="Z50" s="13">
        <v>3</v>
      </c>
      <c r="AA50" s="5"/>
      <c r="AB50" s="12"/>
      <c r="AC50" s="15"/>
      <c r="AD50" s="14" t="s">
        <v>30</v>
      </c>
      <c r="AE50" s="1"/>
      <c r="AF50" s="13">
        <v>2</v>
      </c>
      <c r="AG50" s="13">
        <v>0</v>
      </c>
      <c r="AH50" s="13">
        <v>0</v>
      </c>
      <c r="AI50" s="13">
        <v>4</v>
      </c>
      <c r="AJ50" s="5"/>
    </row>
    <row r="51" spans="1:36" ht="13.5" customHeight="1" x14ac:dyDescent="0.15">
      <c r="A51" s="28"/>
      <c r="B51" s="15"/>
      <c r="C51" s="14" t="s">
        <v>29</v>
      </c>
      <c r="D51" s="18"/>
      <c r="E51" s="13">
        <v>1</v>
      </c>
      <c r="F51" s="13">
        <v>0</v>
      </c>
      <c r="G51" s="13">
        <v>0</v>
      </c>
      <c r="H51" s="13">
        <v>0</v>
      </c>
      <c r="I51" s="5"/>
      <c r="J51" s="27" t="s">
        <v>28</v>
      </c>
      <c r="K51" s="23"/>
      <c r="L51" s="22"/>
      <c r="M51" s="21">
        <v>3158</v>
      </c>
      <c r="N51" s="21">
        <v>834</v>
      </c>
      <c r="O51" s="21">
        <v>31</v>
      </c>
      <c r="P51" s="21">
        <v>4</v>
      </c>
      <c r="Q51" s="21">
        <v>130</v>
      </c>
      <c r="R51" s="5"/>
      <c r="S51" s="12"/>
      <c r="T51" s="15"/>
      <c r="U51" s="14" t="s">
        <v>27</v>
      </c>
      <c r="V51" s="1"/>
      <c r="W51" s="13">
        <v>1</v>
      </c>
      <c r="X51" s="13">
        <v>0</v>
      </c>
      <c r="Y51" s="13">
        <v>0</v>
      </c>
      <c r="Z51" s="13">
        <v>5</v>
      </c>
      <c r="AA51" s="5"/>
      <c r="AB51" s="12"/>
      <c r="AC51" s="15"/>
      <c r="AD51" s="14" t="s">
        <v>26</v>
      </c>
      <c r="AE51" s="1"/>
      <c r="AF51" s="13">
        <v>4</v>
      </c>
      <c r="AG51" s="13">
        <v>1</v>
      </c>
      <c r="AH51" s="13">
        <v>0</v>
      </c>
      <c r="AI51" s="13">
        <v>1</v>
      </c>
      <c r="AJ51" s="5"/>
    </row>
    <row r="52" spans="1:36" ht="13.5" customHeight="1" x14ac:dyDescent="0.15">
      <c r="A52" s="26"/>
      <c r="B52" s="8" t="s">
        <v>4</v>
      </c>
      <c r="C52" s="7"/>
      <c r="D52" s="21">
        <f>SUM(D7:D14,D17:D18,D20:D21,D23:D24,D26:D27,D31:D33,D36,D38:D46)</f>
        <v>1750</v>
      </c>
      <c r="E52" s="21">
        <f>SUM(E7:E14,E17:E18,E20:E21,E23:E24,E26:E27,E31:E33,E36,E38:E46)</f>
        <v>241</v>
      </c>
      <c r="F52" s="21">
        <f>SUM(F7:F14,F17:F18,F20:F21,F23:F24,F26:F27,F31:F33,F36,F38:F46)</f>
        <v>8</v>
      </c>
      <c r="G52" s="21">
        <f>SUM(G7:G14,G17:G18,G20:G21,G23:G24,G26:G27,G31:G33,G36,G38:G46)</f>
        <v>3</v>
      </c>
      <c r="H52" s="21">
        <f>SUM(H7:H14,H17:H18,H20:H21,H23:H24,H26:H27,H31:H33,H36,H38:H46)</f>
        <v>20</v>
      </c>
      <c r="I52" s="5"/>
      <c r="J52" s="25"/>
      <c r="K52" s="23" t="s">
        <v>4</v>
      </c>
      <c r="L52" s="22"/>
      <c r="M52" s="21">
        <v>2924</v>
      </c>
      <c r="N52" s="21">
        <v>706</v>
      </c>
      <c r="O52" s="21">
        <v>23</v>
      </c>
      <c r="P52" s="21">
        <v>4</v>
      </c>
      <c r="Q52" s="21">
        <v>95</v>
      </c>
      <c r="R52" s="5"/>
      <c r="S52" s="12"/>
      <c r="T52" s="15"/>
      <c r="U52" s="14" t="s">
        <v>25</v>
      </c>
      <c r="V52" s="1"/>
      <c r="W52" s="18">
        <v>0</v>
      </c>
      <c r="X52" s="18">
        <v>0</v>
      </c>
      <c r="Y52" s="18">
        <v>0</v>
      </c>
      <c r="Z52" s="18">
        <v>0</v>
      </c>
      <c r="AA52" s="5"/>
      <c r="AB52" s="12"/>
      <c r="AC52" s="15"/>
      <c r="AD52" s="14" t="s">
        <v>24</v>
      </c>
      <c r="AE52" s="1"/>
      <c r="AF52" s="13">
        <v>0</v>
      </c>
      <c r="AG52" s="13">
        <v>0</v>
      </c>
      <c r="AH52" s="13">
        <v>0</v>
      </c>
      <c r="AI52" s="13">
        <v>2</v>
      </c>
      <c r="AJ52" s="5"/>
    </row>
    <row r="53" spans="1:36" ht="13.5" customHeight="1" x14ac:dyDescent="0.15">
      <c r="A53" s="5"/>
      <c r="B53" s="8" t="s">
        <v>2</v>
      </c>
      <c r="C53" s="7"/>
      <c r="D53" s="21">
        <f>SUM(D15,D19,D28:D29,D34,D37,D47:D51)</f>
        <v>162</v>
      </c>
      <c r="E53" s="21">
        <f>SUM(E15,E19,E28:E29,E34,E37,E47:E51)</f>
        <v>22</v>
      </c>
      <c r="F53" s="21">
        <f>SUM(F15,F19,F28:F29,F34,F37,F47:F51)</f>
        <v>1</v>
      </c>
      <c r="G53" s="21">
        <f>SUM(G15,G19,G28:G29,G34,G37,G47:G51)</f>
        <v>0</v>
      </c>
      <c r="H53" s="21">
        <f>SUM(H15,H19,H28:H29,H34,H37,H47:H51)</f>
        <v>8</v>
      </c>
      <c r="I53" s="5"/>
      <c r="J53" s="24"/>
      <c r="K53" s="23" t="s">
        <v>2</v>
      </c>
      <c r="L53" s="22"/>
      <c r="M53" s="21">
        <v>234</v>
      </c>
      <c r="N53" s="21">
        <v>128</v>
      </c>
      <c r="O53" s="21">
        <v>8</v>
      </c>
      <c r="P53" s="21">
        <v>0</v>
      </c>
      <c r="Q53" s="21">
        <v>35</v>
      </c>
      <c r="R53" s="5"/>
      <c r="S53" s="12"/>
      <c r="T53" s="15"/>
      <c r="U53" s="14" t="s">
        <v>23</v>
      </c>
      <c r="V53" s="1"/>
      <c r="W53" s="13">
        <v>3</v>
      </c>
      <c r="X53" s="13">
        <v>0</v>
      </c>
      <c r="Y53" s="13">
        <v>0</v>
      </c>
      <c r="Z53" s="13">
        <v>0</v>
      </c>
      <c r="AA53" s="5"/>
      <c r="AB53" s="12"/>
      <c r="AC53" s="15"/>
      <c r="AD53" s="14" t="s">
        <v>22</v>
      </c>
      <c r="AE53" s="1"/>
      <c r="AF53" s="13">
        <v>2</v>
      </c>
      <c r="AG53" s="13">
        <v>1</v>
      </c>
      <c r="AH53" s="13">
        <v>0</v>
      </c>
      <c r="AI53" s="13">
        <v>0</v>
      </c>
      <c r="AJ53" s="5"/>
    </row>
    <row r="54" spans="1:36" ht="13.5" customHeight="1" x14ac:dyDescent="0.15">
      <c r="A54" s="5"/>
      <c r="B54" s="5"/>
      <c r="C54" s="20"/>
      <c r="D54" s="5"/>
      <c r="E54" s="5"/>
      <c r="F54" s="5"/>
      <c r="G54" s="5"/>
      <c r="H54" s="5"/>
      <c r="I54" s="5"/>
      <c r="J54" s="16"/>
      <c r="K54" s="16"/>
      <c r="L54" s="19"/>
      <c r="M54" s="16"/>
      <c r="N54" s="16"/>
      <c r="O54" s="16"/>
      <c r="P54" s="16"/>
      <c r="Q54" s="16"/>
      <c r="R54" s="5"/>
      <c r="S54" s="12"/>
      <c r="T54" s="15"/>
      <c r="U54" s="14" t="s">
        <v>21</v>
      </c>
      <c r="V54" s="1"/>
      <c r="W54" s="13">
        <v>2</v>
      </c>
      <c r="X54" s="13">
        <v>1</v>
      </c>
      <c r="Y54" s="13">
        <v>0</v>
      </c>
      <c r="Z54" s="13">
        <v>0</v>
      </c>
      <c r="AA54" s="5"/>
      <c r="AB54" s="12"/>
      <c r="AC54" s="15"/>
      <c r="AD54" s="14" t="s">
        <v>20</v>
      </c>
      <c r="AE54" s="1"/>
      <c r="AF54" s="13">
        <v>5</v>
      </c>
      <c r="AG54" s="13">
        <v>0</v>
      </c>
      <c r="AH54" s="13">
        <v>0</v>
      </c>
      <c r="AI54" s="13">
        <v>1</v>
      </c>
      <c r="AJ54" s="5"/>
    </row>
    <row r="55" spans="1:36" ht="13.5" customHeight="1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12"/>
      <c r="T55" s="8" t="s">
        <v>4</v>
      </c>
      <c r="U55" s="7"/>
      <c r="V55" s="6">
        <v>132</v>
      </c>
      <c r="W55" s="6">
        <v>72</v>
      </c>
      <c r="X55" s="6">
        <v>2</v>
      </c>
      <c r="Y55" s="6">
        <v>0</v>
      </c>
      <c r="Z55" s="6">
        <v>20</v>
      </c>
      <c r="AA55" s="5"/>
      <c r="AB55" s="12"/>
      <c r="AC55" s="15"/>
      <c r="AD55" s="14" t="s">
        <v>19</v>
      </c>
      <c r="AE55" s="1"/>
      <c r="AF55" s="13">
        <v>4</v>
      </c>
      <c r="AG55" s="13">
        <v>0</v>
      </c>
      <c r="AH55" s="13">
        <v>0</v>
      </c>
      <c r="AI55" s="13">
        <v>0</v>
      </c>
      <c r="AJ55" s="5"/>
    </row>
    <row r="56" spans="1:36" ht="13.5" customHeight="1" x14ac:dyDescent="0.15">
      <c r="A56" s="5"/>
      <c r="B56" s="5"/>
      <c r="C56" s="5"/>
      <c r="D56" s="5"/>
      <c r="E56" s="5"/>
      <c r="F56" s="5"/>
      <c r="G56" s="5"/>
      <c r="H56" s="5"/>
      <c r="I56" s="5"/>
      <c r="J56" s="5" t="s">
        <v>18</v>
      </c>
      <c r="K56" s="5" t="s">
        <v>17</v>
      </c>
      <c r="L56" s="5"/>
      <c r="M56" s="5"/>
      <c r="N56" s="5"/>
      <c r="O56" s="5"/>
      <c r="P56" s="5"/>
      <c r="Q56" s="5"/>
      <c r="R56" s="5"/>
      <c r="S56" s="9"/>
      <c r="T56" s="8" t="s">
        <v>2</v>
      </c>
      <c r="U56" s="7"/>
      <c r="V56" s="6">
        <v>0</v>
      </c>
      <c r="W56" s="6">
        <v>5</v>
      </c>
      <c r="X56" s="6">
        <v>1</v>
      </c>
      <c r="Y56" s="6">
        <v>0</v>
      </c>
      <c r="Z56" s="6">
        <v>0</v>
      </c>
      <c r="AA56" s="5"/>
      <c r="AB56" s="12"/>
      <c r="AC56" s="15"/>
      <c r="AD56" s="14" t="s">
        <v>16</v>
      </c>
      <c r="AE56" s="1"/>
      <c r="AF56" s="18">
        <v>0</v>
      </c>
      <c r="AG56" s="18">
        <v>0</v>
      </c>
      <c r="AH56" s="18">
        <v>0</v>
      </c>
      <c r="AI56" s="18">
        <v>0</v>
      </c>
      <c r="AJ56" s="5"/>
    </row>
    <row r="57" spans="1:36" ht="13.5" customHeight="1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16" t="s">
        <v>15</v>
      </c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12"/>
      <c r="AC57" s="15"/>
      <c r="AD57" s="14" t="s">
        <v>14</v>
      </c>
      <c r="AE57" s="1"/>
      <c r="AF57" s="13">
        <v>1</v>
      </c>
      <c r="AG57" s="13">
        <v>0</v>
      </c>
      <c r="AH57" s="13">
        <v>0</v>
      </c>
      <c r="AI57" s="13">
        <v>0</v>
      </c>
      <c r="AJ57" s="5"/>
    </row>
    <row r="58" spans="1:36" ht="13.5" customHeight="1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16" t="s">
        <v>13</v>
      </c>
      <c r="L58" s="5"/>
      <c r="M58" s="5"/>
      <c r="N58" s="5"/>
      <c r="O58" s="5"/>
      <c r="P58" s="5"/>
      <c r="Q58" s="5"/>
      <c r="R58" s="5"/>
      <c r="S58" s="17" t="s">
        <v>12</v>
      </c>
      <c r="T58" s="10"/>
      <c r="U58" s="10"/>
      <c r="V58" s="5"/>
      <c r="W58" s="5"/>
      <c r="X58" s="5"/>
      <c r="Y58" s="5"/>
      <c r="Z58" s="5"/>
      <c r="AA58" s="5"/>
      <c r="AB58" s="12"/>
      <c r="AC58" s="15"/>
      <c r="AD58" s="14" t="s">
        <v>11</v>
      </c>
      <c r="AE58" s="1"/>
      <c r="AF58" s="13">
        <v>4</v>
      </c>
      <c r="AG58" s="13">
        <v>0</v>
      </c>
      <c r="AH58" s="13">
        <v>0</v>
      </c>
      <c r="AI58" s="13">
        <v>0</v>
      </c>
      <c r="AJ58" s="5"/>
    </row>
    <row r="59" spans="1:36" ht="13.5" customHeight="1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16" t="s">
        <v>10</v>
      </c>
      <c r="L59" s="5"/>
      <c r="M59" s="5"/>
      <c r="N59" s="5"/>
      <c r="O59" s="5"/>
      <c r="P59" s="5"/>
      <c r="Q59" s="5"/>
      <c r="R59" s="5"/>
      <c r="S59" s="10"/>
      <c r="T59" s="10" t="s">
        <v>9</v>
      </c>
      <c r="U59" s="10"/>
      <c r="V59" s="5"/>
      <c r="W59" s="5"/>
      <c r="X59" s="5"/>
      <c r="Y59" s="5"/>
      <c r="Z59" s="5"/>
      <c r="AA59" s="5"/>
      <c r="AB59" s="12"/>
      <c r="AC59" s="15"/>
      <c r="AD59" s="14" t="s">
        <v>8</v>
      </c>
      <c r="AE59" s="1"/>
      <c r="AF59" s="13">
        <v>5</v>
      </c>
      <c r="AG59" s="13">
        <v>0</v>
      </c>
      <c r="AH59" s="13">
        <v>0</v>
      </c>
      <c r="AI59" s="13">
        <v>1</v>
      </c>
      <c r="AJ59" s="5"/>
    </row>
    <row r="60" spans="1:36" ht="13.5" customHeight="1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10"/>
      <c r="T60" s="11" t="s">
        <v>7</v>
      </c>
      <c r="U60" s="10"/>
      <c r="V60" s="5"/>
      <c r="W60" s="5"/>
      <c r="X60" s="5"/>
      <c r="Y60" s="5"/>
      <c r="Z60" s="5"/>
      <c r="AA60" s="5"/>
      <c r="AB60" s="12"/>
      <c r="AC60" s="15"/>
      <c r="AD60" s="14" t="s">
        <v>6</v>
      </c>
      <c r="AE60" s="1"/>
      <c r="AF60" s="13">
        <v>14</v>
      </c>
      <c r="AG60" s="13">
        <v>2</v>
      </c>
      <c r="AH60" s="13">
        <v>0</v>
      </c>
      <c r="AI60" s="13">
        <v>0</v>
      </c>
      <c r="AJ60" s="5"/>
    </row>
    <row r="61" spans="1:36" ht="13.5" customHeight="1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10"/>
      <c r="T61" s="11" t="s">
        <v>5</v>
      </c>
      <c r="U61" s="10"/>
      <c r="V61" s="5"/>
      <c r="W61" s="5"/>
      <c r="X61" s="5"/>
      <c r="Y61" s="5"/>
      <c r="Z61" s="5"/>
      <c r="AA61" s="5"/>
      <c r="AB61" s="12"/>
      <c r="AC61" s="8" t="s">
        <v>4</v>
      </c>
      <c r="AD61" s="7"/>
      <c r="AE61" s="6">
        <v>262</v>
      </c>
      <c r="AF61" s="6">
        <v>92</v>
      </c>
      <c r="AG61" s="6">
        <v>6</v>
      </c>
      <c r="AH61" s="6">
        <v>0</v>
      </c>
      <c r="AI61" s="6">
        <v>19</v>
      </c>
      <c r="AJ61" s="5"/>
    </row>
    <row r="62" spans="1:36" ht="13.5" customHeight="1" x14ac:dyDescent="0.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10"/>
      <c r="T62" s="11" t="s">
        <v>3</v>
      </c>
      <c r="U62" s="10"/>
      <c r="V62" s="5"/>
      <c r="W62" s="5"/>
      <c r="X62" s="5"/>
      <c r="Y62" s="5"/>
      <c r="Z62" s="5"/>
      <c r="AA62" s="5"/>
      <c r="AB62" s="9"/>
      <c r="AC62" s="8" t="s">
        <v>2</v>
      </c>
      <c r="AD62" s="7"/>
      <c r="AE62" s="6">
        <v>0</v>
      </c>
      <c r="AF62" s="6">
        <v>32</v>
      </c>
      <c r="AG62" s="6">
        <v>2</v>
      </c>
      <c r="AH62" s="6">
        <v>0</v>
      </c>
      <c r="AI62" s="6">
        <v>3</v>
      </c>
      <c r="AJ62" s="5"/>
    </row>
    <row r="63" spans="1:36" ht="13.5" customHeight="1" x14ac:dyDescent="0.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</row>
    <row r="64" spans="1:36" ht="13.5" customHeight="1" x14ac:dyDescent="0.15">
      <c r="C64" s="2"/>
      <c r="L64" s="2"/>
    </row>
    <row r="65" spans="3:12" ht="13.5" customHeight="1" x14ac:dyDescent="0.15">
      <c r="C65" s="2"/>
      <c r="L65" s="2"/>
    </row>
    <row r="66" spans="3:12" ht="13.5" customHeight="1" x14ac:dyDescent="0.15">
      <c r="C66" s="2"/>
      <c r="L66" s="2"/>
    </row>
    <row r="67" spans="3:12" ht="13.5" customHeight="1" x14ac:dyDescent="0.15">
      <c r="C67" s="2"/>
      <c r="L67" s="2"/>
    </row>
    <row r="68" spans="3:12" ht="13.5" customHeight="1" x14ac:dyDescent="0.15">
      <c r="C68" s="2"/>
      <c r="L68" s="2"/>
    </row>
    <row r="69" spans="3:12" ht="13.5" customHeight="1" x14ac:dyDescent="0.15">
      <c r="C69" s="2"/>
      <c r="L69" s="2"/>
    </row>
    <row r="70" spans="3:12" ht="13.5" customHeight="1" x14ac:dyDescent="0.15">
      <c r="C70" s="2"/>
      <c r="L70" s="2"/>
    </row>
    <row r="71" spans="3:12" ht="13.5" customHeight="1" x14ac:dyDescent="0.15">
      <c r="C71" s="2"/>
      <c r="L71" s="2"/>
    </row>
    <row r="72" spans="3:12" ht="13.5" customHeight="1" x14ac:dyDescent="0.15">
      <c r="C72" s="2"/>
      <c r="L72" s="2"/>
    </row>
    <row r="73" spans="3:12" ht="13.5" customHeight="1" x14ac:dyDescent="0.15">
      <c r="C73" s="2"/>
      <c r="L73" s="2"/>
    </row>
    <row r="74" spans="3:12" ht="13.5" customHeight="1" x14ac:dyDescent="0.15">
      <c r="C74" s="2"/>
      <c r="L74" s="2"/>
    </row>
    <row r="75" spans="3:12" ht="13.5" customHeight="1" x14ac:dyDescent="0.15">
      <c r="C75" s="2"/>
      <c r="L75" s="2"/>
    </row>
    <row r="76" spans="3:12" ht="13.5" customHeight="1" x14ac:dyDescent="0.15">
      <c r="C76" s="2"/>
      <c r="L76" s="2"/>
    </row>
    <row r="77" spans="3:12" ht="13.5" customHeight="1" x14ac:dyDescent="0.15">
      <c r="C77" s="2"/>
      <c r="L77" s="2"/>
    </row>
    <row r="78" spans="3:12" ht="13.5" customHeight="1" x14ac:dyDescent="0.15">
      <c r="C78" s="2"/>
      <c r="L78" s="2"/>
    </row>
    <row r="79" spans="3:12" ht="13.5" customHeight="1" x14ac:dyDescent="0.15">
      <c r="C79" s="2"/>
      <c r="L79" s="2"/>
    </row>
    <row r="80" spans="3:12" ht="13.5" customHeight="1" x14ac:dyDescent="0.15">
      <c r="C80" s="2"/>
      <c r="L80" s="2"/>
    </row>
    <row r="81" spans="3:12" ht="13.5" customHeight="1" x14ac:dyDescent="0.15">
      <c r="C81" s="2"/>
      <c r="L81" s="2"/>
    </row>
    <row r="82" spans="3:12" ht="13.5" customHeight="1" x14ac:dyDescent="0.15">
      <c r="C82" s="2"/>
      <c r="L82" s="2"/>
    </row>
    <row r="83" spans="3:12" ht="13.5" customHeight="1" x14ac:dyDescent="0.15">
      <c r="C83" s="2"/>
      <c r="L83" s="2"/>
    </row>
    <row r="84" spans="3:12" ht="13.5" customHeight="1" x14ac:dyDescent="0.15">
      <c r="C84" s="2"/>
      <c r="L84" s="2"/>
    </row>
    <row r="85" spans="3:12" ht="13.5" customHeight="1" x14ac:dyDescent="0.15">
      <c r="C85" s="2"/>
      <c r="L85" s="2"/>
    </row>
    <row r="86" spans="3:12" ht="13.5" customHeight="1" x14ac:dyDescent="0.15">
      <c r="C86" s="2"/>
      <c r="L86" s="2"/>
    </row>
    <row r="87" spans="3:12" ht="13.5" customHeight="1" x14ac:dyDescent="0.15">
      <c r="C87" s="2"/>
      <c r="L87" s="2"/>
    </row>
    <row r="88" spans="3:12" ht="13.5" customHeight="1" x14ac:dyDescent="0.15">
      <c r="C88" s="2"/>
      <c r="L88" s="2"/>
    </row>
    <row r="89" spans="3:12" ht="13.5" customHeight="1" x14ac:dyDescent="0.15">
      <c r="C89" s="2"/>
      <c r="L89" s="2"/>
    </row>
    <row r="90" spans="3:12" ht="13.5" customHeight="1" x14ac:dyDescent="0.15">
      <c r="C90" s="2"/>
      <c r="L90" s="2"/>
    </row>
    <row r="91" spans="3:12" ht="13.5" customHeight="1" x14ac:dyDescent="0.15">
      <c r="C91" s="2"/>
      <c r="L91" s="2"/>
    </row>
    <row r="92" spans="3:12" ht="13.5" customHeight="1" x14ac:dyDescent="0.15">
      <c r="C92" s="2"/>
      <c r="L92" s="2"/>
    </row>
    <row r="93" spans="3:12" ht="13.5" customHeight="1" x14ac:dyDescent="0.15">
      <c r="C93" s="2"/>
      <c r="L93" s="2"/>
    </row>
    <row r="94" spans="3:12" ht="13.5" customHeight="1" x14ac:dyDescent="0.15">
      <c r="C94" s="2"/>
      <c r="L94" s="2"/>
    </row>
    <row r="95" spans="3:12" ht="13.5" customHeight="1" x14ac:dyDescent="0.15">
      <c r="C95" s="2"/>
      <c r="L95" s="2"/>
    </row>
    <row r="96" spans="3:12" ht="13.5" customHeight="1" x14ac:dyDescent="0.15">
      <c r="C96" s="2"/>
      <c r="L96" s="2"/>
    </row>
    <row r="97" spans="3:12" ht="13.5" customHeight="1" x14ac:dyDescent="0.15">
      <c r="C97" s="2"/>
      <c r="L97" s="2"/>
    </row>
    <row r="98" spans="3:12" ht="13.5" customHeight="1" x14ac:dyDescent="0.15">
      <c r="C98" s="2"/>
      <c r="L98" s="2"/>
    </row>
    <row r="99" spans="3:12" ht="13.5" customHeight="1" x14ac:dyDescent="0.15">
      <c r="C99" s="2"/>
      <c r="L99" s="2"/>
    </row>
    <row r="100" spans="3:12" ht="13.5" customHeight="1" x14ac:dyDescent="0.15">
      <c r="C100" s="2"/>
      <c r="L100" s="2"/>
    </row>
    <row r="101" spans="3:12" ht="13.5" customHeight="1" x14ac:dyDescent="0.15">
      <c r="C101" s="2"/>
      <c r="L101" s="2"/>
    </row>
    <row r="102" spans="3:12" ht="13.5" customHeight="1" x14ac:dyDescent="0.15">
      <c r="C102" s="2"/>
      <c r="L102" s="2"/>
    </row>
    <row r="103" spans="3:12" ht="13.5" customHeight="1" x14ac:dyDescent="0.15">
      <c r="C103" s="2"/>
      <c r="L103" s="2"/>
    </row>
    <row r="104" spans="3:12" ht="13.5" customHeight="1" x14ac:dyDescent="0.15">
      <c r="C104" s="2"/>
      <c r="L104" s="2"/>
    </row>
    <row r="105" spans="3:12" ht="13.5" customHeight="1" x14ac:dyDescent="0.15">
      <c r="C105" s="2"/>
      <c r="L105" s="2"/>
    </row>
    <row r="106" spans="3:12" ht="13.5" customHeight="1" x14ac:dyDescent="0.15">
      <c r="C106" s="2"/>
      <c r="L106" s="2"/>
    </row>
    <row r="107" spans="3:12" ht="13.5" customHeight="1" x14ac:dyDescent="0.15">
      <c r="C107" s="2"/>
      <c r="L107" s="2"/>
    </row>
    <row r="108" spans="3:12" ht="13.5" customHeight="1" x14ac:dyDescent="0.15">
      <c r="C108" s="2"/>
      <c r="L108" s="2"/>
    </row>
    <row r="109" spans="3:12" ht="13.5" customHeight="1" x14ac:dyDescent="0.15">
      <c r="C109" s="2"/>
      <c r="L109" s="2"/>
    </row>
    <row r="110" spans="3:12" ht="13.5" customHeight="1" x14ac:dyDescent="0.15">
      <c r="C110" s="2"/>
      <c r="L110" s="2"/>
    </row>
    <row r="111" spans="3:12" ht="13.5" customHeight="1" x14ac:dyDescent="0.15">
      <c r="C111" s="2"/>
      <c r="L111" s="2"/>
    </row>
    <row r="112" spans="3:12" ht="13.5" customHeight="1" x14ac:dyDescent="0.15">
      <c r="C112" s="2"/>
      <c r="L112" s="2"/>
    </row>
    <row r="113" spans="3:12" ht="13.5" customHeight="1" x14ac:dyDescent="0.15">
      <c r="C113" s="2"/>
      <c r="L113" s="2"/>
    </row>
    <row r="114" spans="3:12" ht="13.5" customHeight="1" x14ac:dyDescent="0.15">
      <c r="C114" s="2"/>
      <c r="L114" s="2"/>
    </row>
    <row r="115" spans="3:12" ht="13.5" customHeight="1" x14ac:dyDescent="0.15">
      <c r="C115" s="2"/>
      <c r="L115" s="2"/>
    </row>
    <row r="116" spans="3:12" ht="13.5" customHeight="1" x14ac:dyDescent="0.15">
      <c r="C116" s="2"/>
      <c r="L116" s="2"/>
    </row>
    <row r="117" spans="3:12" ht="13.5" customHeight="1" x14ac:dyDescent="0.15">
      <c r="C117" s="2"/>
      <c r="L117" s="2"/>
    </row>
    <row r="118" spans="3:12" ht="13.5" customHeight="1" x14ac:dyDescent="0.15">
      <c r="C118" s="2"/>
      <c r="L118" s="2"/>
    </row>
    <row r="119" spans="3:12" ht="13.5" customHeight="1" x14ac:dyDescent="0.15">
      <c r="C119" s="2"/>
      <c r="L119" s="2"/>
    </row>
    <row r="120" spans="3:12" ht="13.5" customHeight="1" x14ac:dyDescent="0.15">
      <c r="C120" s="2"/>
      <c r="L120" s="2"/>
    </row>
    <row r="121" spans="3:12" ht="13.5" customHeight="1" x14ac:dyDescent="0.15">
      <c r="C121" s="2"/>
      <c r="L121" s="2"/>
    </row>
    <row r="122" spans="3:12" ht="13.5" customHeight="1" x14ac:dyDescent="0.15">
      <c r="C122" s="2"/>
      <c r="L122" s="2"/>
    </row>
    <row r="123" spans="3:12" ht="13.5" customHeight="1" x14ac:dyDescent="0.15">
      <c r="C123" s="2"/>
      <c r="L123" s="2"/>
    </row>
    <row r="124" spans="3:12" ht="13.5" customHeight="1" x14ac:dyDescent="0.15">
      <c r="C124" s="2"/>
      <c r="L124" s="2"/>
    </row>
    <row r="125" spans="3:12" ht="13.5" customHeight="1" x14ac:dyDescent="0.15">
      <c r="C125" s="2"/>
      <c r="L125" s="2"/>
    </row>
    <row r="126" spans="3:12" ht="13.5" customHeight="1" x14ac:dyDescent="0.15">
      <c r="C126" s="2"/>
      <c r="L126" s="2"/>
    </row>
    <row r="127" spans="3:12" ht="13.5" customHeight="1" x14ac:dyDescent="0.15">
      <c r="C127" s="2"/>
      <c r="L127" s="2"/>
    </row>
    <row r="128" spans="3:12" ht="13.5" customHeight="1" x14ac:dyDescent="0.15">
      <c r="C128" s="2"/>
      <c r="L128" s="2"/>
    </row>
    <row r="129" spans="3:12" ht="13.5" customHeight="1" x14ac:dyDescent="0.15">
      <c r="C129" s="2"/>
      <c r="L129" s="2"/>
    </row>
    <row r="130" spans="3:12" ht="13.5" customHeight="1" x14ac:dyDescent="0.15">
      <c r="C130" s="2"/>
      <c r="L130" s="2"/>
    </row>
    <row r="131" spans="3:12" ht="13.5" customHeight="1" x14ac:dyDescent="0.15">
      <c r="C131" s="2"/>
      <c r="L131" s="2"/>
    </row>
    <row r="132" spans="3:12" ht="13.5" customHeight="1" x14ac:dyDescent="0.15">
      <c r="C132" s="2"/>
      <c r="L132" s="2"/>
    </row>
    <row r="133" spans="3:12" ht="13.5" customHeight="1" x14ac:dyDescent="0.15">
      <c r="C133" s="2"/>
      <c r="L133" s="2"/>
    </row>
    <row r="134" spans="3:12" ht="13.5" customHeight="1" x14ac:dyDescent="0.15">
      <c r="C134" s="2"/>
      <c r="L134" s="2"/>
    </row>
    <row r="135" spans="3:12" ht="13.5" customHeight="1" x14ac:dyDescent="0.15">
      <c r="C135" s="2"/>
      <c r="L135" s="2"/>
    </row>
    <row r="136" spans="3:12" ht="13.5" customHeight="1" x14ac:dyDescent="0.15">
      <c r="C136" s="2"/>
      <c r="L136" s="2"/>
    </row>
    <row r="137" spans="3:12" ht="13.5" customHeight="1" x14ac:dyDescent="0.15">
      <c r="C137" s="2"/>
      <c r="L137" s="2"/>
    </row>
    <row r="138" spans="3:12" ht="13.5" customHeight="1" x14ac:dyDescent="0.15">
      <c r="C138" s="2"/>
      <c r="L138" s="2"/>
    </row>
    <row r="139" spans="3:12" ht="13.5" customHeight="1" x14ac:dyDescent="0.15">
      <c r="C139" s="2"/>
      <c r="L139" s="2"/>
    </row>
    <row r="140" spans="3:12" ht="13.5" customHeight="1" x14ac:dyDescent="0.15">
      <c r="C140" s="2"/>
      <c r="L140" s="2"/>
    </row>
    <row r="141" spans="3:12" ht="13.5" customHeight="1" x14ac:dyDescent="0.15">
      <c r="C141" s="2"/>
      <c r="L141" s="2"/>
    </row>
    <row r="142" spans="3:12" ht="13.5" customHeight="1" x14ac:dyDescent="0.15">
      <c r="C142" s="2"/>
      <c r="L142" s="2"/>
    </row>
    <row r="143" spans="3:12" ht="13.5" customHeight="1" x14ac:dyDescent="0.15">
      <c r="C143" s="2"/>
      <c r="L143" s="2"/>
    </row>
    <row r="144" spans="3:12" ht="13.5" customHeight="1" x14ac:dyDescent="0.15">
      <c r="C144" s="2"/>
      <c r="L144" s="2"/>
    </row>
    <row r="145" spans="3:12" ht="13.5" customHeight="1" x14ac:dyDescent="0.15">
      <c r="C145" s="2"/>
      <c r="L145" s="2"/>
    </row>
    <row r="146" spans="3:12" ht="13.5" customHeight="1" x14ac:dyDescent="0.15">
      <c r="C146" s="2"/>
      <c r="L146" s="2"/>
    </row>
    <row r="147" spans="3:12" ht="13.5" customHeight="1" x14ac:dyDescent="0.15">
      <c r="C147" s="2"/>
      <c r="L147" s="2"/>
    </row>
    <row r="148" spans="3:12" ht="13.5" customHeight="1" x14ac:dyDescent="0.15">
      <c r="C148" s="2"/>
      <c r="L148" s="2"/>
    </row>
    <row r="149" spans="3:12" ht="13.5" customHeight="1" x14ac:dyDescent="0.15">
      <c r="C149" s="2"/>
      <c r="L149" s="2"/>
    </row>
    <row r="150" spans="3:12" ht="13.5" customHeight="1" x14ac:dyDescent="0.15">
      <c r="C150" s="2"/>
      <c r="L150" s="2"/>
    </row>
    <row r="151" spans="3:12" ht="13.5" customHeight="1" x14ac:dyDescent="0.15">
      <c r="C151" s="2"/>
      <c r="L151" s="2"/>
    </row>
    <row r="152" spans="3:12" ht="13.5" customHeight="1" x14ac:dyDescent="0.15">
      <c r="C152" s="2"/>
      <c r="L152" s="2"/>
    </row>
    <row r="153" spans="3:12" ht="13.5" customHeight="1" x14ac:dyDescent="0.15">
      <c r="C153" s="2"/>
      <c r="L153" s="2"/>
    </row>
    <row r="154" spans="3:12" ht="13.5" customHeight="1" x14ac:dyDescent="0.15">
      <c r="C154" s="2"/>
      <c r="L154" s="2"/>
    </row>
    <row r="155" spans="3:12" ht="13.5" customHeight="1" x14ac:dyDescent="0.15">
      <c r="C155" s="2"/>
      <c r="L155" s="2"/>
    </row>
    <row r="156" spans="3:12" ht="13.5" customHeight="1" x14ac:dyDescent="0.15">
      <c r="C156" s="2"/>
      <c r="L156" s="2"/>
    </row>
    <row r="157" spans="3:12" ht="13.5" customHeight="1" x14ac:dyDescent="0.15">
      <c r="C157" s="2"/>
      <c r="L157" s="2"/>
    </row>
    <row r="158" spans="3:12" ht="13.5" customHeight="1" x14ac:dyDescent="0.15">
      <c r="C158" s="2"/>
      <c r="L158" s="2"/>
    </row>
    <row r="159" spans="3:12" ht="13.5" customHeight="1" x14ac:dyDescent="0.15">
      <c r="C159" s="2"/>
    </row>
    <row r="160" spans="3:12" ht="13.5" customHeight="1" x14ac:dyDescent="0.15">
      <c r="C160" s="2"/>
    </row>
    <row r="161" spans="3:3" ht="13.5" customHeight="1" x14ac:dyDescent="0.15">
      <c r="C161" s="2"/>
    </row>
    <row r="162" spans="3:3" ht="13.5" customHeight="1" x14ac:dyDescent="0.15">
      <c r="C162" s="2"/>
    </row>
    <row r="163" spans="3:3" ht="13.5" customHeight="1" x14ac:dyDescent="0.15">
      <c r="C163" s="2"/>
    </row>
    <row r="164" spans="3:3" ht="13.5" customHeight="1" x14ac:dyDescent="0.15">
      <c r="C164" s="2"/>
    </row>
  </sheetData>
  <mergeCells count="15">
    <mergeCell ref="J49:L50"/>
    <mergeCell ref="M49:M50"/>
    <mergeCell ref="N49:Q49"/>
    <mergeCell ref="A3:C4"/>
    <mergeCell ref="D3:D4"/>
    <mergeCell ref="E3:H3"/>
    <mergeCell ref="S3:U4"/>
    <mergeCell ref="V3:V4"/>
    <mergeCell ref="AF3:AI3"/>
    <mergeCell ref="J3:L4"/>
    <mergeCell ref="M3:M4"/>
    <mergeCell ref="N3:Q3"/>
    <mergeCell ref="W3:Z3"/>
    <mergeCell ref="AB3:AD4"/>
    <mergeCell ref="AE3:AE4"/>
  </mergeCells>
  <phoneticPr fontId="1"/>
  <printOptions horizontalCentered="1"/>
  <pageMargins left="0.39370078740157483" right="0.19685039370078741" top="0.62992125984251968" bottom="0.19685039370078741" header="0.31496062992125984" footer="0.15748031496062992"/>
  <pageSetup paperSize="9" scale="90" orientation="portrait" r:id="rId1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1-4</vt:lpstr>
      <vt:lpstr>'1-4'!Print_Area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2020-03-09T12:45:10Z</cp:lastPrinted>
  <dcterms:created xsi:type="dcterms:W3CDTF">2020-02-14T07:27:11Z</dcterms:created>
  <dcterms:modified xsi:type="dcterms:W3CDTF">2021-02-25T02:18:43Z</dcterms:modified>
</cp:coreProperties>
</file>