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i-t63hr\Desktop\7．タクシー事業の概況（ローカル）\"/>
    </mc:Choice>
  </mc:AlternateContent>
  <bookViews>
    <workbookView xWindow="4920" yWindow="150" windowWidth="14295" windowHeight="8565"/>
  </bookViews>
  <sheets>
    <sheet name="2-1" sheetId="15" r:id="rId1"/>
  </sheets>
  <definedNames>
    <definedName name="_xlnm.Print_Area" localSheetId="0">'2-1'!$A$1:$T$31</definedName>
  </definedNames>
  <calcPr calcId="152511"/>
</workbook>
</file>

<file path=xl/calcChain.xml><?xml version="1.0" encoding="utf-8"?>
<calcChain xmlns="http://schemas.openxmlformats.org/spreadsheetml/2006/main">
  <c r="T30" i="15" l="1"/>
  <c r="S30" i="15"/>
  <c r="R30" i="15"/>
  <c r="Q30" i="15"/>
  <c r="P30" i="15"/>
  <c r="T29" i="15" l="1"/>
  <c r="S29" i="15"/>
  <c r="R29" i="15"/>
  <c r="Q29" i="15"/>
  <c r="P29" i="15"/>
  <c r="T28" i="15" l="1"/>
  <c r="S28" i="15"/>
  <c r="R28" i="15"/>
  <c r="Q28" i="15"/>
  <c r="P28" i="15"/>
  <c r="O28" i="15"/>
  <c r="T20" i="15"/>
  <c r="S20" i="15"/>
  <c r="R20" i="15"/>
  <c r="Q20" i="15"/>
  <c r="P20" i="15"/>
  <c r="O20" i="15"/>
  <c r="T19" i="15"/>
  <c r="S19" i="15"/>
  <c r="R19" i="15"/>
  <c r="Q19" i="15"/>
  <c r="P19" i="15"/>
  <c r="O19" i="15"/>
  <c r="J19" i="15"/>
  <c r="T18" i="15"/>
  <c r="S18" i="15"/>
  <c r="R18" i="15"/>
  <c r="Q18" i="15"/>
  <c r="P18" i="15"/>
  <c r="O18" i="15"/>
  <c r="J18" i="15"/>
  <c r="T16" i="15"/>
  <c r="S16" i="15"/>
  <c r="R16" i="15"/>
  <c r="Q16" i="15"/>
  <c r="P16" i="15"/>
  <c r="O16" i="15"/>
  <c r="J16" i="15"/>
  <c r="T15" i="15"/>
  <c r="S15" i="15"/>
  <c r="R15" i="15"/>
  <c r="Q15" i="15"/>
  <c r="P15" i="15"/>
  <c r="O15" i="15"/>
  <c r="J15" i="15"/>
  <c r="T21" i="15" l="1"/>
  <c r="S21" i="15"/>
  <c r="R21" i="15"/>
  <c r="Q21" i="15"/>
  <c r="P21" i="15"/>
  <c r="O21" i="15"/>
  <c r="T27" i="15" l="1"/>
  <c r="S27" i="15"/>
  <c r="R27" i="15"/>
  <c r="Q27" i="15"/>
  <c r="P27" i="15"/>
  <c r="O27" i="15"/>
  <c r="T26" i="15" l="1"/>
  <c r="S26" i="15"/>
  <c r="R26" i="15"/>
  <c r="Q26" i="15"/>
  <c r="P26" i="15"/>
  <c r="O26" i="15"/>
  <c r="T22" i="15" l="1"/>
  <c r="S22" i="15"/>
  <c r="R22" i="15"/>
  <c r="Q22" i="15"/>
  <c r="P22" i="15"/>
  <c r="O22" i="15"/>
  <c r="T17" i="15"/>
  <c r="S17" i="15"/>
  <c r="R17" i="15"/>
  <c r="Q17" i="15"/>
  <c r="P17" i="15"/>
  <c r="O17" i="15"/>
  <c r="J17" i="15"/>
  <c r="T14" i="15"/>
  <c r="S14" i="15"/>
  <c r="R14" i="15"/>
  <c r="Q14" i="15"/>
  <c r="P14" i="15"/>
  <c r="O14" i="15"/>
  <c r="J14" i="15"/>
  <c r="T13" i="15"/>
  <c r="S13" i="15"/>
  <c r="R13" i="15"/>
  <c r="Q13" i="15"/>
  <c r="P13" i="15"/>
  <c r="O13" i="15"/>
  <c r="J13" i="15"/>
  <c r="T12" i="15"/>
  <c r="S12" i="15"/>
  <c r="R12" i="15"/>
  <c r="Q12" i="15"/>
  <c r="P12" i="15"/>
  <c r="O12" i="15"/>
  <c r="J12" i="15"/>
  <c r="T11" i="15"/>
  <c r="S11" i="15"/>
  <c r="R11" i="15"/>
  <c r="Q11" i="15"/>
  <c r="P11" i="15"/>
  <c r="O11" i="15"/>
  <c r="J11" i="15"/>
  <c r="T10" i="15"/>
  <c r="S10" i="15"/>
  <c r="R10" i="15"/>
  <c r="Q10" i="15"/>
  <c r="P10" i="15"/>
  <c r="O10" i="15"/>
  <c r="J10" i="15"/>
  <c r="T9" i="15"/>
  <c r="S9" i="15"/>
  <c r="R9" i="15"/>
  <c r="Q9" i="15"/>
  <c r="P9" i="15"/>
  <c r="O9" i="15"/>
  <c r="J9" i="15"/>
  <c r="T8" i="15"/>
  <c r="S8" i="15"/>
  <c r="R8" i="15"/>
  <c r="Q8" i="15"/>
  <c r="P8" i="15"/>
  <c r="O8" i="15"/>
  <c r="J8" i="15"/>
  <c r="T7" i="15"/>
  <c r="S7" i="15"/>
  <c r="R7" i="15"/>
  <c r="Q7" i="15"/>
  <c r="P7" i="15"/>
  <c r="O7" i="15"/>
  <c r="J7" i="15"/>
  <c r="R6" i="15"/>
  <c r="Q6" i="15"/>
  <c r="P6" i="15"/>
  <c r="O6" i="15"/>
  <c r="J6" i="15"/>
</calcChain>
</file>

<file path=xl/sharedStrings.xml><?xml version="1.0" encoding="utf-8"?>
<sst xmlns="http://schemas.openxmlformats.org/spreadsheetml/2006/main" count="85" uniqueCount="35">
  <si>
    <t>事  業  用  自  動  車</t>
    <rPh sb="0" eb="7">
      <t>ジギョウヨウ</t>
    </rPh>
    <rPh sb="9" eb="16">
      <t>ジドウシャ</t>
    </rPh>
    <phoneticPr fontId="3"/>
  </si>
  <si>
    <t>走  行  キ  ロ</t>
    <rPh sb="0" eb="4">
      <t>ソウコウ</t>
    </rPh>
    <phoneticPr fontId="3"/>
  </si>
  <si>
    <t>輸送回数</t>
  </si>
  <si>
    <t>輸送人員</t>
  </si>
  <si>
    <t>営業収入</t>
  </si>
  <si>
    <t>運転者数</t>
  </si>
  <si>
    <t>実動車1日1車当り</t>
    <rPh sb="0" eb="2">
      <t>ジツドウ</t>
    </rPh>
    <rPh sb="2" eb="3">
      <t>シャ</t>
    </rPh>
    <rPh sb="3" eb="5">
      <t>１ニチ</t>
    </rPh>
    <rPh sb="5" eb="6">
      <t>１シャ</t>
    </rPh>
    <rPh sb="6" eb="7">
      <t>クルマ</t>
    </rPh>
    <rPh sb="7" eb="8">
      <t>アタ</t>
    </rPh>
    <phoneticPr fontId="3"/>
  </si>
  <si>
    <t>運転者1人当り</t>
    <rPh sb="3" eb="5">
      <t>１ニン</t>
    </rPh>
    <rPh sb="5" eb="6">
      <t>アタ</t>
    </rPh>
    <phoneticPr fontId="3"/>
  </si>
  <si>
    <t>年度</t>
    <phoneticPr fontId="3"/>
  </si>
  <si>
    <t>期末車両数
（内個人）</t>
    <rPh sb="2" eb="4">
      <t>シャリョウ</t>
    </rPh>
    <rPh sb="4" eb="5">
      <t>スウ</t>
    </rPh>
    <rPh sb="7" eb="8">
      <t>ウチ</t>
    </rPh>
    <rPh sb="8" eb="10">
      <t>コジン</t>
    </rPh>
    <phoneticPr fontId="3"/>
  </si>
  <si>
    <t>延実働
車両数</t>
    <rPh sb="4" eb="6">
      <t>シャリョウ</t>
    </rPh>
    <rPh sb="6" eb="7">
      <t>スウ</t>
    </rPh>
    <phoneticPr fontId="3"/>
  </si>
  <si>
    <t>実働率</t>
  </si>
  <si>
    <t xml:space="preserve"> 実車キロ</t>
  </si>
  <si>
    <t>総走行キロ</t>
  </si>
  <si>
    <t>実車率</t>
  </si>
  <si>
    <t>回数
（回）</t>
    <rPh sb="4" eb="5">
      <t>カイ</t>
    </rPh>
    <phoneticPr fontId="3"/>
  </si>
  <si>
    <t>人員
（人）</t>
    <rPh sb="4" eb="5">
      <t>ニン</t>
    </rPh>
    <phoneticPr fontId="3"/>
  </si>
  <si>
    <t>収入
（円）</t>
    <rPh sb="4" eb="5">
      <t>エン</t>
    </rPh>
    <phoneticPr fontId="3"/>
  </si>
  <si>
    <t>（％)</t>
  </si>
  <si>
    <t>（％）</t>
  </si>
  <si>
    <t>（回）</t>
  </si>
  <si>
    <t xml:space="preserve">  (人)</t>
  </si>
  <si>
    <t xml:space="preserve"> (千円)</t>
  </si>
  <si>
    <t>(人)</t>
  </si>
  <si>
    <t>(</t>
  </si>
  <si>
    <t>)</t>
  </si>
  <si>
    <t>走行
キロ</t>
    <phoneticPr fontId="3"/>
  </si>
  <si>
    <t>走行
キロ</t>
    <phoneticPr fontId="3"/>
  </si>
  <si>
    <t xml:space="preserve"> </t>
    <phoneticPr fontId="3"/>
  </si>
  <si>
    <t>(</t>
    <phoneticPr fontId="1"/>
  </si>
  <si>
    <t>〔２〕　輸送の概況</t>
    <rPh sb="4" eb="6">
      <t>ユソウ</t>
    </rPh>
    <rPh sb="7" eb="9">
      <t>ガイキョウ</t>
    </rPh>
    <phoneticPr fontId="3"/>
  </si>
  <si>
    <t>　（１）　輸送実績の推移　（全事業者）</t>
    <rPh sb="5" eb="7">
      <t>ユソウ</t>
    </rPh>
    <rPh sb="7" eb="9">
      <t>ジッセキ</t>
    </rPh>
    <rPh sb="10" eb="12">
      <t>スイイ</t>
    </rPh>
    <rPh sb="14" eb="15">
      <t>ゼン</t>
    </rPh>
    <rPh sb="15" eb="18">
      <t>ジギョウシャ</t>
    </rPh>
    <phoneticPr fontId="3"/>
  </si>
  <si>
    <t>R1</t>
  </si>
  <si>
    <t>S45</t>
    <phoneticPr fontId="1"/>
  </si>
  <si>
    <t>H2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</si>
</sst>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.0_ "/>
    <numFmt numFmtId="177" formatCode="#,##0_);[Red]\(#,##0\)"/>
    <numFmt numFmtId="178" formatCode="0.0_);[Red]\(0.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57">
    <xf numFmtId="0" fontId="0" fillId="0" borderId="0" xfId="0">
      <alignment vertical="center"/>
    </xf>
    <xf numFmtId="177" fontId="4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178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177" fontId="8" fillId="0" borderId="7" xfId="1" applyNumberFormat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177" fontId="8" fillId="0" borderId="13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left" vertical="center"/>
    </xf>
    <xf numFmtId="177" fontId="8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177" fontId="8" fillId="0" borderId="7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vertical="center"/>
    </xf>
    <xf numFmtId="177" fontId="8" fillId="0" borderId="1" xfId="1" applyNumberFormat="1" applyFont="1" applyFill="1" applyBorder="1" applyAlignment="1">
      <alignment horizontal="right" vertical="center"/>
    </xf>
    <xf numFmtId="176" fontId="8" fillId="0" borderId="1" xfId="2" applyNumberFormat="1" applyFont="1" applyFill="1" applyBorder="1" applyAlignment="1">
      <alignment vertical="center"/>
    </xf>
    <xf numFmtId="178" fontId="8" fillId="0" borderId="1" xfId="4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178" fontId="8" fillId="0" borderId="1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176" fontId="8" fillId="0" borderId="3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176" fontId="8" fillId="0" borderId="5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/>
    </xf>
    <xf numFmtId="178" fontId="8" fillId="0" borderId="3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vertical="center"/>
    </xf>
    <xf numFmtId="177" fontId="8" fillId="0" borderId="3" xfId="1" applyNumberFormat="1" applyFont="1" applyBorder="1" applyAlignment="1">
      <alignment horizontal="center"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8" fillId="0" borderId="3" xfId="1" applyNumberFormat="1" applyFont="1" applyBorder="1" applyAlignment="1">
      <alignment horizontal="center" vertical="center" wrapText="1"/>
    </xf>
    <xf numFmtId="177" fontId="8" fillId="0" borderId="5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 wrapText="1"/>
    </xf>
    <xf numFmtId="177" fontId="8" fillId="0" borderId="11" xfId="1" applyNumberFormat="1" applyFont="1" applyBorder="1" applyAlignment="1">
      <alignment horizontal="center" vertical="center"/>
    </xf>
    <xf numFmtId="177" fontId="8" fillId="0" borderId="8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3" xfId="1" applyNumberFormat="1" applyFont="1" applyBorder="1" applyAlignment="1">
      <alignment horizontal="center" vertical="center"/>
    </xf>
  </cellXfs>
  <cellStyles count="6">
    <cellStyle name="パーセント" xfId="4" builtinId="5"/>
    <cellStyle name="パーセント 2" xfId="2"/>
    <cellStyle name="桁区切り 2" xfId="3"/>
    <cellStyle name="標準" xfId="0" builtinId="0"/>
    <cellStyle name="標準 2" xfId="1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31"/>
  <sheetViews>
    <sheetView tabSelected="1" view="pageBreakPreview" zoomScale="115" zoomScaleNormal="100" zoomScaleSheetLayoutView="115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F8" sqref="F8"/>
    </sheetView>
  </sheetViews>
  <sheetFormatPr defaultRowHeight="21" customHeight="1" x14ac:dyDescent="0.15"/>
  <cols>
    <col min="1" max="1" width="4.375" style="2" customWidth="1"/>
    <col min="2" max="2" width="8.75" style="4" customWidth="1"/>
    <col min="3" max="3" width="1.625" style="2" customWidth="1"/>
    <col min="4" max="4" width="6.25" style="4" customWidth="1"/>
    <col min="5" max="5" width="1.625" style="2" customWidth="1"/>
    <col min="6" max="6" width="10.75" style="4" customWidth="1"/>
    <col min="7" max="7" width="6" style="5" customWidth="1"/>
    <col min="8" max="8" width="12.125" style="4" customWidth="1"/>
    <col min="9" max="9" width="12.25" style="4" customWidth="1"/>
    <col min="10" max="10" width="6" style="6" customWidth="1"/>
    <col min="11" max="11" width="11.25" style="4" customWidth="1"/>
    <col min="12" max="13" width="10.875" style="4" customWidth="1"/>
    <col min="14" max="14" width="6.375" style="4" customWidth="1"/>
    <col min="15" max="15" width="6.375" style="6" customWidth="1"/>
    <col min="16" max="16" width="5.625" style="6" customWidth="1"/>
    <col min="17" max="17" width="5.5" style="6" customWidth="1"/>
    <col min="18" max="18" width="6.375" style="4" customWidth="1"/>
    <col min="19" max="19" width="7.875" style="4" customWidth="1"/>
    <col min="20" max="20" width="9.75" style="4" customWidth="1"/>
    <col min="21" max="256" width="9" style="2"/>
    <col min="257" max="257" width="4.375" style="2" customWidth="1"/>
    <col min="258" max="258" width="8.75" style="2" customWidth="1"/>
    <col min="259" max="259" width="1.625" style="2" customWidth="1"/>
    <col min="260" max="260" width="5.375" style="2" customWidth="1"/>
    <col min="261" max="261" width="1.625" style="2" customWidth="1"/>
    <col min="262" max="262" width="10.75" style="2" customWidth="1"/>
    <col min="263" max="263" width="6" style="2" customWidth="1"/>
    <col min="264" max="264" width="12.125" style="2" customWidth="1"/>
    <col min="265" max="265" width="12.25" style="2" customWidth="1"/>
    <col min="266" max="266" width="6" style="2" customWidth="1"/>
    <col min="267" max="267" width="11.25" style="2" customWidth="1"/>
    <col min="268" max="269" width="10.875" style="2" customWidth="1"/>
    <col min="270" max="271" width="6.375" style="2" customWidth="1"/>
    <col min="272" max="272" width="5.625" style="2" customWidth="1"/>
    <col min="273" max="273" width="5.5" style="2" customWidth="1"/>
    <col min="274" max="274" width="6.375" style="2" customWidth="1"/>
    <col min="275" max="275" width="7.875" style="2" customWidth="1"/>
    <col min="276" max="276" width="9.75" style="2" customWidth="1"/>
    <col min="277" max="512" width="9" style="2"/>
    <col min="513" max="513" width="4.375" style="2" customWidth="1"/>
    <col min="514" max="514" width="8.75" style="2" customWidth="1"/>
    <col min="515" max="515" width="1.625" style="2" customWidth="1"/>
    <col min="516" max="516" width="5.375" style="2" customWidth="1"/>
    <col min="517" max="517" width="1.625" style="2" customWidth="1"/>
    <col min="518" max="518" width="10.75" style="2" customWidth="1"/>
    <col min="519" max="519" width="6" style="2" customWidth="1"/>
    <col min="520" max="520" width="12.125" style="2" customWidth="1"/>
    <col min="521" max="521" width="12.25" style="2" customWidth="1"/>
    <col min="522" max="522" width="6" style="2" customWidth="1"/>
    <col min="523" max="523" width="11.25" style="2" customWidth="1"/>
    <col min="524" max="525" width="10.875" style="2" customWidth="1"/>
    <col min="526" max="527" width="6.375" style="2" customWidth="1"/>
    <col min="528" max="528" width="5.625" style="2" customWidth="1"/>
    <col min="529" max="529" width="5.5" style="2" customWidth="1"/>
    <col min="530" max="530" width="6.375" style="2" customWidth="1"/>
    <col min="531" max="531" width="7.875" style="2" customWidth="1"/>
    <col min="532" max="532" width="9.75" style="2" customWidth="1"/>
    <col min="533" max="768" width="9" style="2"/>
    <col min="769" max="769" width="4.375" style="2" customWidth="1"/>
    <col min="770" max="770" width="8.75" style="2" customWidth="1"/>
    <col min="771" max="771" width="1.625" style="2" customWidth="1"/>
    <col min="772" max="772" width="5.375" style="2" customWidth="1"/>
    <col min="773" max="773" width="1.625" style="2" customWidth="1"/>
    <col min="774" max="774" width="10.75" style="2" customWidth="1"/>
    <col min="775" max="775" width="6" style="2" customWidth="1"/>
    <col min="776" max="776" width="12.125" style="2" customWidth="1"/>
    <col min="777" max="777" width="12.25" style="2" customWidth="1"/>
    <col min="778" max="778" width="6" style="2" customWidth="1"/>
    <col min="779" max="779" width="11.25" style="2" customWidth="1"/>
    <col min="780" max="781" width="10.875" style="2" customWidth="1"/>
    <col min="782" max="783" width="6.375" style="2" customWidth="1"/>
    <col min="784" max="784" width="5.625" style="2" customWidth="1"/>
    <col min="785" max="785" width="5.5" style="2" customWidth="1"/>
    <col min="786" max="786" width="6.375" style="2" customWidth="1"/>
    <col min="787" max="787" width="7.875" style="2" customWidth="1"/>
    <col min="788" max="788" width="9.75" style="2" customWidth="1"/>
    <col min="789" max="1024" width="9" style="2"/>
    <col min="1025" max="1025" width="4.375" style="2" customWidth="1"/>
    <col min="1026" max="1026" width="8.75" style="2" customWidth="1"/>
    <col min="1027" max="1027" width="1.625" style="2" customWidth="1"/>
    <col min="1028" max="1028" width="5.375" style="2" customWidth="1"/>
    <col min="1029" max="1029" width="1.625" style="2" customWidth="1"/>
    <col min="1030" max="1030" width="10.75" style="2" customWidth="1"/>
    <col min="1031" max="1031" width="6" style="2" customWidth="1"/>
    <col min="1032" max="1032" width="12.125" style="2" customWidth="1"/>
    <col min="1033" max="1033" width="12.25" style="2" customWidth="1"/>
    <col min="1034" max="1034" width="6" style="2" customWidth="1"/>
    <col min="1035" max="1035" width="11.25" style="2" customWidth="1"/>
    <col min="1036" max="1037" width="10.875" style="2" customWidth="1"/>
    <col min="1038" max="1039" width="6.375" style="2" customWidth="1"/>
    <col min="1040" max="1040" width="5.625" style="2" customWidth="1"/>
    <col min="1041" max="1041" width="5.5" style="2" customWidth="1"/>
    <col min="1042" max="1042" width="6.375" style="2" customWidth="1"/>
    <col min="1043" max="1043" width="7.875" style="2" customWidth="1"/>
    <col min="1044" max="1044" width="9.75" style="2" customWidth="1"/>
    <col min="1045" max="1280" width="9" style="2"/>
    <col min="1281" max="1281" width="4.375" style="2" customWidth="1"/>
    <col min="1282" max="1282" width="8.75" style="2" customWidth="1"/>
    <col min="1283" max="1283" width="1.625" style="2" customWidth="1"/>
    <col min="1284" max="1284" width="5.375" style="2" customWidth="1"/>
    <col min="1285" max="1285" width="1.625" style="2" customWidth="1"/>
    <col min="1286" max="1286" width="10.75" style="2" customWidth="1"/>
    <col min="1287" max="1287" width="6" style="2" customWidth="1"/>
    <col min="1288" max="1288" width="12.125" style="2" customWidth="1"/>
    <col min="1289" max="1289" width="12.25" style="2" customWidth="1"/>
    <col min="1290" max="1290" width="6" style="2" customWidth="1"/>
    <col min="1291" max="1291" width="11.25" style="2" customWidth="1"/>
    <col min="1292" max="1293" width="10.875" style="2" customWidth="1"/>
    <col min="1294" max="1295" width="6.375" style="2" customWidth="1"/>
    <col min="1296" max="1296" width="5.625" style="2" customWidth="1"/>
    <col min="1297" max="1297" width="5.5" style="2" customWidth="1"/>
    <col min="1298" max="1298" width="6.375" style="2" customWidth="1"/>
    <col min="1299" max="1299" width="7.875" style="2" customWidth="1"/>
    <col min="1300" max="1300" width="9.75" style="2" customWidth="1"/>
    <col min="1301" max="1536" width="9" style="2"/>
    <col min="1537" max="1537" width="4.375" style="2" customWidth="1"/>
    <col min="1538" max="1538" width="8.75" style="2" customWidth="1"/>
    <col min="1539" max="1539" width="1.625" style="2" customWidth="1"/>
    <col min="1540" max="1540" width="5.375" style="2" customWidth="1"/>
    <col min="1541" max="1541" width="1.625" style="2" customWidth="1"/>
    <col min="1542" max="1542" width="10.75" style="2" customWidth="1"/>
    <col min="1543" max="1543" width="6" style="2" customWidth="1"/>
    <col min="1544" max="1544" width="12.125" style="2" customWidth="1"/>
    <col min="1545" max="1545" width="12.25" style="2" customWidth="1"/>
    <col min="1546" max="1546" width="6" style="2" customWidth="1"/>
    <col min="1547" max="1547" width="11.25" style="2" customWidth="1"/>
    <col min="1548" max="1549" width="10.875" style="2" customWidth="1"/>
    <col min="1550" max="1551" width="6.375" style="2" customWidth="1"/>
    <col min="1552" max="1552" width="5.625" style="2" customWidth="1"/>
    <col min="1553" max="1553" width="5.5" style="2" customWidth="1"/>
    <col min="1554" max="1554" width="6.375" style="2" customWidth="1"/>
    <col min="1555" max="1555" width="7.875" style="2" customWidth="1"/>
    <col min="1556" max="1556" width="9.75" style="2" customWidth="1"/>
    <col min="1557" max="1792" width="9" style="2"/>
    <col min="1793" max="1793" width="4.375" style="2" customWidth="1"/>
    <col min="1794" max="1794" width="8.75" style="2" customWidth="1"/>
    <col min="1795" max="1795" width="1.625" style="2" customWidth="1"/>
    <col min="1796" max="1796" width="5.375" style="2" customWidth="1"/>
    <col min="1797" max="1797" width="1.625" style="2" customWidth="1"/>
    <col min="1798" max="1798" width="10.75" style="2" customWidth="1"/>
    <col min="1799" max="1799" width="6" style="2" customWidth="1"/>
    <col min="1800" max="1800" width="12.125" style="2" customWidth="1"/>
    <col min="1801" max="1801" width="12.25" style="2" customWidth="1"/>
    <col min="1802" max="1802" width="6" style="2" customWidth="1"/>
    <col min="1803" max="1803" width="11.25" style="2" customWidth="1"/>
    <col min="1804" max="1805" width="10.875" style="2" customWidth="1"/>
    <col min="1806" max="1807" width="6.375" style="2" customWidth="1"/>
    <col min="1808" max="1808" width="5.625" style="2" customWidth="1"/>
    <col min="1809" max="1809" width="5.5" style="2" customWidth="1"/>
    <col min="1810" max="1810" width="6.375" style="2" customWidth="1"/>
    <col min="1811" max="1811" width="7.875" style="2" customWidth="1"/>
    <col min="1812" max="1812" width="9.75" style="2" customWidth="1"/>
    <col min="1813" max="2048" width="9" style="2"/>
    <col min="2049" max="2049" width="4.375" style="2" customWidth="1"/>
    <col min="2050" max="2050" width="8.75" style="2" customWidth="1"/>
    <col min="2051" max="2051" width="1.625" style="2" customWidth="1"/>
    <col min="2052" max="2052" width="5.375" style="2" customWidth="1"/>
    <col min="2053" max="2053" width="1.625" style="2" customWidth="1"/>
    <col min="2054" max="2054" width="10.75" style="2" customWidth="1"/>
    <col min="2055" max="2055" width="6" style="2" customWidth="1"/>
    <col min="2056" max="2056" width="12.125" style="2" customWidth="1"/>
    <col min="2057" max="2057" width="12.25" style="2" customWidth="1"/>
    <col min="2058" max="2058" width="6" style="2" customWidth="1"/>
    <col min="2059" max="2059" width="11.25" style="2" customWidth="1"/>
    <col min="2060" max="2061" width="10.875" style="2" customWidth="1"/>
    <col min="2062" max="2063" width="6.375" style="2" customWidth="1"/>
    <col min="2064" max="2064" width="5.625" style="2" customWidth="1"/>
    <col min="2065" max="2065" width="5.5" style="2" customWidth="1"/>
    <col min="2066" max="2066" width="6.375" style="2" customWidth="1"/>
    <col min="2067" max="2067" width="7.875" style="2" customWidth="1"/>
    <col min="2068" max="2068" width="9.75" style="2" customWidth="1"/>
    <col min="2069" max="2304" width="9" style="2"/>
    <col min="2305" max="2305" width="4.375" style="2" customWidth="1"/>
    <col min="2306" max="2306" width="8.75" style="2" customWidth="1"/>
    <col min="2307" max="2307" width="1.625" style="2" customWidth="1"/>
    <col min="2308" max="2308" width="5.375" style="2" customWidth="1"/>
    <col min="2309" max="2309" width="1.625" style="2" customWidth="1"/>
    <col min="2310" max="2310" width="10.75" style="2" customWidth="1"/>
    <col min="2311" max="2311" width="6" style="2" customWidth="1"/>
    <col min="2312" max="2312" width="12.125" style="2" customWidth="1"/>
    <col min="2313" max="2313" width="12.25" style="2" customWidth="1"/>
    <col min="2314" max="2314" width="6" style="2" customWidth="1"/>
    <col min="2315" max="2315" width="11.25" style="2" customWidth="1"/>
    <col min="2316" max="2317" width="10.875" style="2" customWidth="1"/>
    <col min="2318" max="2319" width="6.375" style="2" customWidth="1"/>
    <col min="2320" max="2320" width="5.625" style="2" customWidth="1"/>
    <col min="2321" max="2321" width="5.5" style="2" customWidth="1"/>
    <col min="2322" max="2322" width="6.375" style="2" customWidth="1"/>
    <col min="2323" max="2323" width="7.875" style="2" customWidth="1"/>
    <col min="2324" max="2324" width="9.75" style="2" customWidth="1"/>
    <col min="2325" max="2560" width="9" style="2"/>
    <col min="2561" max="2561" width="4.375" style="2" customWidth="1"/>
    <col min="2562" max="2562" width="8.75" style="2" customWidth="1"/>
    <col min="2563" max="2563" width="1.625" style="2" customWidth="1"/>
    <col min="2564" max="2564" width="5.375" style="2" customWidth="1"/>
    <col min="2565" max="2565" width="1.625" style="2" customWidth="1"/>
    <col min="2566" max="2566" width="10.75" style="2" customWidth="1"/>
    <col min="2567" max="2567" width="6" style="2" customWidth="1"/>
    <col min="2568" max="2568" width="12.125" style="2" customWidth="1"/>
    <col min="2569" max="2569" width="12.25" style="2" customWidth="1"/>
    <col min="2570" max="2570" width="6" style="2" customWidth="1"/>
    <col min="2571" max="2571" width="11.25" style="2" customWidth="1"/>
    <col min="2572" max="2573" width="10.875" style="2" customWidth="1"/>
    <col min="2574" max="2575" width="6.375" style="2" customWidth="1"/>
    <col min="2576" max="2576" width="5.625" style="2" customWidth="1"/>
    <col min="2577" max="2577" width="5.5" style="2" customWidth="1"/>
    <col min="2578" max="2578" width="6.375" style="2" customWidth="1"/>
    <col min="2579" max="2579" width="7.875" style="2" customWidth="1"/>
    <col min="2580" max="2580" width="9.75" style="2" customWidth="1"/>
    <col min="2581" max="2816" width="9" style="2"/>
    <col min="2817" max="2817" width="4.375" style="2" customWidth="1"/>
    <col min="2818" max="2818" width="8.75" style="2" customWidth="1"/>
    <col min="2819" max="2819" width="1.625" style="2" customWidth="1"/>
    <col min="2820" max="2820" width="5.375" style="2" customWidth="1"/>
    <col min="2821" max="2821" width="1.625" style="2" customWidth="1"/>
    <col min="2822" max="2822" width="10.75" style="2" customWidth="1"/>
    <col min="2823" max="2823" width="6" style="2" customWidth="1"/>
    <col min="2824" max="2824" width="12.125" style="2" customWidth="1"/>
    <col min="2825" max="2825" width="12.25" style="2" customWidth="1"/>
    <col min="2826" max="2826" width="6" style="2" customWidth="1"/>
    <col min="2827" max="2827" width="11.25" style="2" customWidth="1"/>
    <col min="2828" max="2829" width="10.875" style="2" customWidth="1"/>
    <col min="2830" max="2831" width="6.375" style="2" customWidth="1"/>
    <col min="2832" max="2832" width="5.625" style="2" customWidth="1"/>
    <col min="2833" max="2833" width="5.5" style="2" customWidth="1"/>
    <col min="2834" max="2834" width="6.375" style="2" customWidth="1"/>
    <col min="2835" max="2835" width="7.875" style="2" customWidth="1"/>
    <col min="2836" max="2836" width="9.75" style="2" customWidth="1"/>
    <col min="2837" max="3072" width="9" style="2"/>
    <col min="3073" max="3073" width="4.375" style="2" customWidth="1"/>
    <col min="3074" max="3074" width="8.75" style="2" customWidth="1"/>
    <col min="3075" max="3075" width="1.625" style="2" customWidth="1"/>
    <col min="3076" max="3076" width="5.375" style="2" customWidth="1"/>
    <col min="3077" max="3077" width="1.625" style="2" customWidth="1"/>
    <col min="3078" max="3078" width="10.75" style="2" customWidth="1"/>
    <col min="3079" max="3079" width="6" style="2" customWidth="1"/>
    <col min="3080" max="3080" width="12.125" style="2" customWidth="1"/>
    <col min="3081" max="3081" width="12.25" style="2" customWidth="1"/>
    <col min="3082" max="3082" width="6" style="2" customWidth="1"/>
    <col min="3083" max="3083" width="11.25" style="2" customWidth="1"/>
    <col min="3084" max="3085" width="10.875" style="2" customWidth="1"/>
    <col min="3086" max="3087" width="6.375" style="2" customWidth="1"/>
    <col min="3088" max="3088" width="5.625" style="2" customWidth="1"/>
    <col min="3089" max="3089" width="5.5" style="2" customWidth="1"/>
    <col min="3090" max="3090" width="6.375" style="2" customWidth="1"/>
    <col min="3091" max="3091" width="7.875" style="2" customWidth="1"/>
    <col min="3092" max="3092" width="9.75" style="2" customWidth="1"/>
    <col min="3093" max="3328" width="9" style="2"/>
    <col min="3329" max="3329" width="4.375" style="2" customWidth="1"/>
    <col min="3330" max="3330" width="8.75" style="2" customWidth="1"/>
    <col min="3331" max="3331" width="1.625" style="2" customWidth="1"/>
    <col min="3332" max="3332" width="5.375" style="2" customWidth="1"/>
    <col min="3333" max="3333" width="1.625" style="2" customWidth="1"/>
    <col min="3334" max="3334" width="10.75" style="2" customWidth="1"/>
    <col min="3335" max="3335" width="6" style="2" customWidth="1"/>
    <col min="3336" max="3336" width="12.125" style="2" customWidth="1"/>
    <col min="3337" max="3337" width="12.25" style="2" customWidth="1"/>
    <col min="3338" max="3338" width="6" style="2" customWidth="1"/>
    <col min="3339" max="3339" width="11.25" style="2" customWidth="1"/>
    <col min="3340" max="3341" width="10.875" style="2" customWidth="1"/>
    <col min="3342" max="3343" width="6.375" style="2" customWidth="1"/>
    <col min="3344" max="3344" width="5.625" style="2" customWidth="1"/>
    <col min="3345" max="3345" width="5.5" style="2" customWidth="1"/>
    <col min="3346" max="3346" width="6.375" style="2" customWidth="1"/>
    <col min="3347" max="3347" width="7.875" style="2" customWidth="1"/>
    <col min="3348" max="3348" width="9.75" style="2" customWidth="1"/>
    <col min="3349" max="3584" width="9" style="2"/>
    <col min="3585" max="3585" width="4.375" style="2" customWidth="1"/>
    <col min="3586" max="3586" width="8.75" style="2" customWidth="1"/>
    <col min="3587" max="3587" width="1.625" style="2" customWidth="1"/>
    <col min="3588" max="3588" width="5.375" style="2" customWidth="1"/>
    <col min="3589" max="3589" width="1.625" style="2" customWidth="1"/>
    <col min="3590" max="3590" width="10.75" style="2" customWidth="1"/>
    <col min="3591" max="3591" width="6" style="2" customWidth="1"/>
    <col min="3592" max="3592" width="12.125" style="2" customWidth="1"/>
    <col min="3593" max="3593" width="12.25" style="2" customWidth="1"/>
    <col min="3594" max="3594" width="6" style="2" customWidth="1"/>
    <col min="3595" max="3595" width="11.25" style="2" customWidth="1"/>
    <col min="3596" max="3597" width="10.875" style="2" customWidth="1"/>
    <col min="3598" max="3599" width="6.375" style="2" customWidth="1"/>
    <col min="3600" max="3600" width="5.625" style="2" customWidth="1"/>
    <col min="3601" max="3601" width="5.5" style="2" customWidth="1"/>
    <col min="3602" max="3602" width="6.375" style="2" customWidth="1"/>
    <col min="3603" max="3603" width="7.875" style="2" customWidth="1"/>
    <col min="3604" max="3604" width="9.75" style="2" customWidth="1"/>
    <col min="3605" max="3840" width="9" style="2"/>
    <col min="3841" max="3841" width="4.375" style="2" customWidth="1"/>
    <col min="3842" max="3842" width="8.75" style="2" customWidth="1"/>
    <col min="3843" max="3843" width="1.625" style="2" customWidth="1"/>
    <col min="3844" max="3844" width="5.375" style="2" customWidth="1"/>
    <col min="3845" max="3845" width="1.625" style="2" customWidth="1"/>
    <col min="3846" max="3846" width="10.75" style="2" customWidth="1"/>
    <col min="3847" max="3847" width="6" style="2" customWidth="1"/>
    <col min="3848" max="3848" width="12.125" style="2" customWidth="1"/>
    <col min="3849" max="3849" width="12.25" style="2" customWidth="1"/>
    <col min="3850" max="3850" width="6" style="2" customWidth="1"/>
    <col min="3851" max="3851" width="11.25" style="2" customWidth="1"/>
    <col min="3852" max="3853" width="10.875" style="2" customWidth="1"/>
    <col min="3854" max="3855" width="6.375" style="2" customWidth="1"/>
    <col min="3856" max="3856" width="5.625" style="2" customWidth="1"/>
    <col min="3857" max="3857" width="5.5" style="2" customWidth="1"/>
    <col min="3858" max="3858" width="6.375" style="2" customWidth="1"/>
    <col min="3859" max="3859" width="7.875" style="2" customWidth="1"/>
    <col min="3860" max="3860" width="9.75" style="2" customWidth="1"/>
    <col min="3861" max="4096" width="9" style="2"/>
    <col min="4097" max="4097" width="4.375" style="2" customWidth="1"/>
    <col min="4098" max="4098" width="8.75" style="2" customWidth="1"/>
    <col min="4099" max="4099" width="1.625" style="2" customWidth="1"/>
    <col min="4100" max="4100" width="5.375" style="2" customWidth="1"/>
    <col min="4101" max="4101" width="1.625" style="2" customWidth="1"/>
    <col min="4102" max="4102" width="10.75" style="2" customWidth="1"/>
    <col min="4103" max="4103" width="6" style="2" customWidth="1"/>
    <col min="4104" max="4104" width="12.125" style="2" customWidth="1"/>
    <col min="4105" max="4105" width="12.25" style="2" customWidth="1"/>
    <col min="4106" max="4106" width="6" style="2" customWidth="1"/>
    <col min="4107" max="4107" width="11.25" style="2" customWidth="1"/>
    <col min="4108" max="4109" width="10.875" style="2" customWidth="1"/>
    <col min="4110" max="4111" width="6.375" style="2" customWidth="1"/>
    <col min="4112" max="4112" width="5.625" style="2" customWidth="1"/>
    <col min="4113" max="4113" width="5.5" style="2" customWidth="1"/>
    <col min="4114" max="4114" width="6.375" style="2" customWidth="1"/>
    <col min="4115" max="4115" width="7.875" style="2" customWidth="1"/>
    <col min="4116" max="4116" width="9.75" style="2" customWidth="1"/>
    <col min="4117" max="4352" width="9" style="2"/>
    <col min="4353" max="4353" width="4.375" style="2" customWidth="1"/>
    <col min="4354" max="4354" width="8.75" style="2" customWidth="1"/>
    <col min="4355" max="4355" width="1.625" style="2" customWidth="1"/>
    <col min="4356" max="4356" width="5.375" style="2" customWidth="1"/>
    <col min="4357" max="4357" width="1.625" style="2" customWidth="1"/>
    <col min="4358" max="4358" width="10.75" style="2" customWidth="1"/>
    <col min="4359" max="4359" width="6" style="2" customWidth="1"/>
    <col min="4360" max="4360" width="12.125" style="2" customWidth="1"/>
    <col min="4361" max="4361" width="12.25" style="2" customWidth="1"/>
    <col min="4362" max="4362" width="6" style="2" customWidth="1"/>
    <col min="4363" max="4363" width="11.25" style="2" customWidth="1"/>
    <col min="4364" max="4365" width="10.875" style="2" customWidth="1"/>
    <col min="4366" max="4367" width="6.375" style="2" customWidth="1"/>
    <col min="4368" max="4368" width="5.625" style="2" customWidth="1"/>
    <col min="4369" max="4369" width="5.5" style="2" customWidth="1"/>
    <col min="4370" max="4370" width="6.375" style="2" customWidth="1"/>
    <col min="4371" max="4371" width="7.875" style="2" customWidth="1"/>
    <col min="4372" max="4372" width="9.75" style="2" customWidth="1"/>
    <col min="4373" max="4608" width="9" style="2"/>
    <col min="4609" max="4609" width="4.375" style="2" customWidth="1"/>
    <col min="4610" max="4610" width="8.75" style="2" customWidth="1"/>
    <col min="4611" max="4611" width="1.625" style="2" customWidth="1"/>
    <col min="4612" max="4612" width="5.375" style="2" customWidth="1"/>
    <col min="4613" max="4613" width="1.625" style="2" customWidth="1"/>
    <col min="4614" max="4614" width="10.75" style="2" customWidth="1"/>
    <col min="4615" max="4615" width="6" style="2" customWidth="1"/>
    <col min="4616" max="4616" width="12.125" style="2" customWidth="1"/>
    <col min="4617" max="4617" width="12.25" style="2" customWidth="1"/>
    <col min="4618" max="4618" width="6" style="2" customWidth="1"/>
    <col min="4619" max="4619" width="11.25" style="2" customWidth="1"/>
    <col min="4620" max="4621" width="10.875" style="2" customWidth="1"/>
    <col min="4622" max="4623" width="6.375" style="2" customWidth="1"/>
    <col min="4624" max="4624" width="5.625" style="2" customWidth="1"/>
    <col min="4625" max="4625" width="5.5" style="2" customWidth="1"/>
    <col min="4626" max="4626" width="6.375" style="2" customWidth="1"/>
    <col min="4627" max="4627" width="7.875" style="2" customWidth="1"/>
    <col min="4628" max="4628" width="9.75" style="2" customWidth="1"/>
    <col min="4629" max="4864" width="9" style="2"/>
    <col min="4865" max="4865" width="4.375" style="2" customWidth="1"/>
    <col min="4866" max="4866" width="8.75" style="2" customWidth="1"/>
    <col min="4867" max="4867" width="1.625" style="2" customWidth="1"/>
    <col min="4868" max="4868" width="5.375" style="2" customWidth="1"/>
    <col min="4869" max="4869" width="1.625" style="2" customWidth="1"/>
    <col min="4870" max="4870" width="10.75" style="2" customWidth="1"/>
    <col min="4871" max="4871" width="6" style="2" customWidth="1"/>
    <col min="4872" max="4872" width="12.125" style="2" customWidth="1"/>
    <col min="4873" max="4873" width="12.25" style="2" customWidth="1"/>
    <col min="4874" max="4874" width="6" style="2" customWidth="1"/>
    <col min="4875" max="4875" width="11.25" style="2" customWidth="1"/>
    <col min="4876" max="4877" width="10.875" style="2" customWidth="1"/>
    <col min="4878" max="4879" width="6.375" style="2" customWidth="1"/>
    <col min="4880" max="4880" width="5.625" style="2" customWidth="1"/>
    <col min="4881" max="4881" width="5.5" style="2" customWidth="1"/>
    <col min="4882" max="4882" width="6.375" style="2" customWidth="1"/>
    <col min="4883" max="4883" width="7.875" style="2" customWidth="1"/>
    <col min="4884" max="4884" width="9.75" style="2" customWidth="1"/>
    <col min="4885" max="5120" width="9" style="2"/>
    <col min="5121" max="5121" width="4.375" style="2" customWidth="1"/>
    <col min="5122" max="5122" width="8.75" style="2" customWidth="1"/>
    <col min="5123" max="5123" width="1.625" style="2" customWidth="1"/>
    <col min="5124" max="5124" width="5.375" style="2" customWidth="1"/>
    <col min="5125" max="5125" width="1.625" style="2" customWidth="1"/>
    <col min="5126" max="5126" width="10.75" style="2" customWidth="1"/>
    <col min="5127" max="5127" width="6" style="2" customWidth="1"/>
    <col min="5128" max="5128" width="12.125" style="2" customWidth="1"/>
    <col min="5129" max="5129" width="12.25" style="2" customWidth="1"/>
    <col min="5130" max="5130" width="6" style="2" customWidth="1"/>
    <col min="5131" max="5131" width="11.25" style="2" customWidth="1"/>
    <col min="5132" max="5133" width="10.875" style="2" customWidth="1"/>
    <col min="5134" max="5135" width="6.375" style="2" customWidth="1"/>
    <col min="5136" max="5136" width="5.625" style="2" customWidth="1"/>
    <col min="5137" max="5137" width="5.5" style="2" customWidth="1"/>
    <col min="5138" max="5138" width="6.375" style="2" customWidth="1"/>
    <col min="5139" max="5139" width="7.875" style="2" customWidth="1"/>
    <col min="5140" max="5140" width="9.75" style="2" customWidth="1"/>
    <col min="5141" max="5376" width="9" style="2"/>
    <col min="5377" max="5377" width="4.375" style="2" customWidth="1"/>
    <col min="5378" max="5378" width="8.75" style="2" customWidth="1"/>
    <col min="5379" max="5379" width="1.625" style="2" customWidth="1"/>
    <col min="5380" max="5380" width="5.375" style="2" customWidth="1"/>
    <col min="5381" max="5381" width="1.625" style="2" customWidth="1"/>
    <col min="5382" max="5382" width="10.75" style="2" customWidth="1"/>
    <col min="5383" max="5383" width="6" style="2" customWidth="1"/>
    <col min="5384" max="5384" width="12.125" style="2" customWidth="1"/>
    <col min="5385" max="5385" width="12.25" style="2" customWidth="1"/>
    <col min="5386" max="5386" width="6" style="2" customWidth="1"/>
    <col min="5387" max="5387" width="11.25" style="2" customWidth="1"/>
    <col min="5388" max="5389" width="10.875" style="2" customWidth="1"/>
    <col min="5390" max="5391" width="6.375" style="2" customWidth="1"/>
    <col min="5392" max="5392" width="5.625" style="2" customWidth="1"/>
    <col min="5393" max="5393" width="5.5" style="2" customWidth="1"/>
    <col min="5394" max="5394" width="6.375" style="2" customWidth="1"/>
    <col min="5395" max="5395" width="7.875" style="2" customWidth="1"/>
    <col min="5396" max="5396" width="9.75" style="2" customWidth="1"/>
    <col min="5397" max="5632" width="9" style="2"/>
    <col min="5633" max="5633" width="4.375" style="2" customWidth="1"/>
    <col min="5634" max="5634" width="8.75" style="2" customWidth="1"/>
    <col min="5635" max="5635" width="1.625" style="2" customWidth="1"/>
    <col min="5636" max="5636" width="5.375" style="2" customWidth="1"/>
    <col min="5637" max="5637" width="1.625" style="2" customWidth="1"/>
    <col min="5638" max="5638" width="10.75" style="2" customWidth="1"/>
    <col min="5639" max="5639" width="6" style="2" customWidth="1"/>
    <col min="5640" max="5640" width="12.125" style="2" customWidth="1"/>
    <col min="5641" max="5641" width="12.25" style="2" customWidth="1"/>
    <col min="5642" max="5642" width="6" style="2" customWidth="1"/>
    <col min="5643" max="5643" width="11.25" style="2" customWidth="1"/>
    <col min="5644" max="5645" width="10.875" style="2" customWidth="1"/>
    <col min="5646" max="5647" width="6.375" style="2" customWidth="1"/>
    <col min="5648" max="5648" width="5.625" style="2" customWidth="1"/>
    <col min="5649" max="5649" width="5.5" style="2" customWidth="1"/>
    <col min="5650" max="5650" width="6.375" style="2" customWidth="1"/>
    <col min="5651" max="5651" width="7.875" style="2" customWidth="1"/>
    <col min="5652" max="5652" width="9.75" style="2" customWidth="1"/>
    <col min="5653" max="5888" width="9" style="2"/>
    <col min="5889" max="5889" width="4.375" style="2" customWidth="1"/>
    <col min="5890" max="5890" width="8.75" style="2" customWidth="1"/>
    <col min="5891" max="5891" width="1.625" style="2" customWidth="1"/>
    <col min="5892" max="5892" width="5.375" style="2" customWidth="1"/>
    <col min="5893" max="5893" width="1.625" style="2" customWidth="1"/>
    <col min="5894" max="5894" width="10.75" style="2" customWidth="1"/>
    <col min="5895" max="5895" width="6" style="2" customWidth="1"/>
    <col min="5896" max="5896" width="12.125" style="2" customWidth="1"/>
    <col min="5897" max="5897" width="12.25" style="2" customWidth="1"/>
    <col min="5898" max="5898" width="6" style="2" customWidth="1"/>
    <col min="5899" max="5899" width="11.25" style="2" customWidth="1"/>
    <col min="5900" max="5901" width="10.875" style="2" customWidth="1"/>
    <col min="5902" max="5903" width="6.375" style="2" customWidth="1"/>
    <col min="5904" max="5904" width="5.625" style="2" customWidth="1"/>
    <col min="5905" max="5905" width="5.5" style="2" customWidth="1"/>
    <col min="5906" max="5906" width="6.375" style="2" customWidth="1"/>
    <col min="5907" max="5907" width="7.875" style="2" customWidth="1"/>
    <col min="5908" max="5908" width="9.75" style="2" customWidth="1"/>
    <col min="5909" max="6144" width="9" style="2"/>
    <col min="6145" max="6145" width="4.375" style="2" customWidth="1"/>
    <col min="6146" max="6146" width="8.75" style="2" customWidth="1"/>
    <col min="6147" max="6147" width="1.625" style="2" customWidth="1"/>
    <col min="6148" max="6148" width="5.375" style="2" customWidth="1"/>
    <col min="6149" max="6149" width="1.625" style="2" customWidth="1"/>
    <col min="6150" max="6150" width="10.75" style="2" customWidth="1"/>
    <col min="6151" max="6151" width="6" style="2" customWidth="1"/>
    <col min="6152" max="6152" width="12.125" style="2" customWidth="1"/>
    <col min="6153" max="6153" width="12.25" style="2" customWidth="1"/>
    <col min="6154" max="6154" width="6" style="2" customWidth="1"/>
    <col min="6155" max="6155" width="11.25" style="2" customWidth="1"/>
    <col min="6156" max="6157" width="10.875" style="2" customWidth="1"/>
    <col min="6158" max="6159" width="6.375" style="2" customWidth="1"/>
    <col min="6160" max="6160" width="5.625" style="2" customWidth="1"/>
    <col min="6161" max="6161" width="5.5" style="2" customWidth="1"/>
    <col min="6162" max="6162" width="6.375" style="2" customWidth="1"/>
    <col min="6163" max="6163" width="7.875" style="2" customWidth="1"/>
    <col min="6164" max="6164" width="9.75" style="2" customWidth="1"/>
    <col min="6165" max="6400" width="9" style="2"/>
    <col min="6401" max="6401" width="4.375" style="2" customWidth="1"/>
    <col min="6402" max="6402" width="8.75" style="2" customWidth="1"/>
    <col min="6403" max="6403" width="1.625" style="2" customWidth="1"/>
    <col min="6404" max="6404" width="5.375" style="2" customWidth="1"/>
    <col min="6405" max="6405" width="1.625" style="2" customWidth="1"/>
    <col min="6406" max="6406" width="10.75" style="2" customWidth="1"/>
    <col min="6407" max="6407" width="6" style="2" customWidth="1"/>
    <col min="6408" max="6408" width="12.125" style="2" customWidth="1"/>
    <col min="6409" max="6409" width="12.25" style="2" customWidth="1"/>
    <col min="6410" max="6410" width="6" style="2" customWidth="1"/>
    <col min="6411" max="6411" width="11.25" style="2" customWidth="1"/>
    <col min="6412" max="6413" width="10.875" style="2" customWidth="1"/>
    <col min="6414" max="6415" width="6.375" style="2" customWidth="1"/>
    <col min="6416" max="6416" width="5.625" style="2" customWidth="1"/>
    <col min="6417" max="6417" width="5.5" style="2" customWidth="1"/>
    <col min="6418" max="6418" width="6.375" style="2" customWidth="1"/>
    <col min="6419" max="6419" width="7.875" style="2" customWidth="1"/>
    <col min="6420" max="6420" width="9.75" style="2" customWidth="1"/>
    <col min="6421" max="6656" width="9" style="2"/>
    <col min="6657" max="6657" width="4.375" style="2" customWidth="1"/>
    <col min="6658" max="6658" width="8.75" style="2" customWidth="1"/>
    <col min="6659" max="6659" width="1.625" style="2" customWidth="1"/>
    <col min="6660" max="6660" width="5.375" style="2" customWidth="1"/>
    <col min="6661" max="6661" width="1.625" style="2" customWidth="1"/>
    <col min="6662" max="6662" width="10.75" style="2" customWidth="1"/>
    <col min="6663" max="6663" width="6" style="2" customWidth="1"/>
    <col min="6664" max="6664" width="12.125" style="2" customWidth="1"/>
    <col min="6665" max="6665" width="12.25" style="2" customWidth="1"/>
    <col min="6666" max="6666" width="6" style="2" customWidth="1"/>
    <col min="6667" max="6667" width="11.25" style="2" customWidth="1"/>
    <col min="6668" max="6669" width="10.875" style="2" customWidth="1"/>
    <col min="6670" max="6671" width="6.375" style="2" customWidth="1"/>
    <col min="6672" max="6672" width="5.625" style="2" customWidth="1"/>
    <col min="6673" max="6673" width="5.5" style="2" customWidth="1"/>
    <col min="6674" max="6674" width="6.375" style="2" customWidth="1"/>
    <col min="6675" max="6675" width="7.875" style="2" customWidth="1"/>
    <col min="6676" max="6676" width="9.75" style="2" customWidth="1"/>
    <col min="6677" max="6912" width="9" style="2"/>
    <col min="6913" max="6913" width="4.375" style="2" customWidth="1"/>
    <col min="6914" max="6914" width="8.75" style="2" customWidth="1"/>
    <col min="6915" max="6915" width="1.625" style="2" customWidth="1"/>
    <col min="6916" max="6916" width="5.375" style="2" customWidth="1"/>
    <col min="6917" max="6917" width="1.625" style="2" customWidth="1"/>
    <col min="6918" max="6918" width="10.75" style="2" customWidth="1"/>
    <col min="6919" max="6919" width="6" style="2" customWidth="1"/>
    <col min="6920" max="6920" width="12.125" style="2" customWidth="1"/>
    <col min="6921" max="6921" width="12.25" style="2" customWidth="1"/>
    <col min="6922" max="6922" width="6" style="2" customWidth="1"/>
    <col min="6923" max="6923" width="11.25" style="2" customWidth="1"/>
    <col min="6924" max="6925" width="10.875" style="2" customWidth="1"/>
    <col min="6926" max="6927" width="6.375" style="2" customWidth="1"/>
    <col min="6928" max="6928" width="5.625" style="2" customWidth="1"/>
    <col min="6929" max="6929" width="5.5" style="2" customWidth="1"/>
    <col min="6930" max="6930" width="6.375" style="2" customWidth="1"/>
    <col min="6931" max="6931" width="7.875" style="2" customWidth="1"/>
    <col min="6932" max="6932" width="9.75" style="2" customWidth="1"/>
    <col min="6933" max="7168" width="9" style="2"/>
    <col min="7169" max="7169" width="4.375" style="2" customWidth="1"/>
    <col min="7170" max="7170" width="8.75" style="2" customWidth="1"/>
    <col min="7171" max="7171" width="1.625" style="2" customWidth="1"/>
    <col min="7172" max="7172" width="5.375" style="2" customWidth="1"/>
    <col min="7173" max="7173" width="1.625" style="2" customWidth="1"/>
    <col min="7174" max="7174" width="10.75" style="2" customWidth="1"/>
    <col min="7175" max="7175" width="6" style="2" customWidth="1"/>
    <col min="7176" max="7176" width="12.125" style="2" customWidth="1"/>
    <col min="7177" max="7177" width="12.25" style="2" customWidth="1"/>
    <col min="7178" max="7178" width="6" style="2" customWidth="1"/>
    <col min="7179" max="7179" width="11.25" style="2" customWidth="1"/>
    <col min="7180" max="7181" width="10.875" style="2" customWidth="1"/>
    <col min="7182" max="7183" width="6.375" style="2" customWidth="1"/>
    <col min="7184" max="7184" width="5.625" style="2" customWidth="1"/>
    <col min="7185" max="7185" width="5.5" style="2" customWidth="1"/>
    <col min="7186" max="7186" width="6.375" style="2" customWidth="1"/>
    <col min="7187" max="7187" width="7.875" style="2" customWidth="1"/>
    <col min="7188" max="7188" width="9.75" style="2" customWidth="1"/>
    <col min="7189" max="7424" width="9" style="2"/>
    <col min="7425" max="7425" width="4.375" style="2" customWidth="1"/>
    <col min="7426" max="7426" width="8.75" style="2" customWidth="1"/>
    <col min="7427" max="7427" width="1.625" style="2" customWidth="1"/>
    <col min="7428" max="7428" width="5.375" style="2" customWidth="1"/>
    <col min="7429" max="7429" width="1.625" style="2" customWidth="1"/>
    <col min="7430" max="7430" width="10.75" style="2" customWidth="1"/>
    <col min="7431" max="7431" width="6" style="2" customWidth="1"/>
    <col min="7432" max="7432" width="12.125" style="2" customWidth="1"/>
    <col min="7433" max="7433" width="12.25" style="2" customWidth="1"/>
    <col min="7434" max="7434" width="6" style="2" customWidth="1"/>
    <col min="7435" max="7435" width="11.25" style="2" customWidth="1"/>
    <col min="7436" max="7437" width="10.875" style="2" customWidth="1"/>
    <col min="7438" max="7439" width="6.375" style="2" customWidth="1"/>
    <col min="7440" max="7440" width="5.625" style="2" customWidth="1"/>
    <col min="7441" max="7441" width="5.5" style="2" customWidth="1"/>
    <col min="7442" max="7442" width="6.375" style="2" customWidth="1"/>
    <col min="7443" max="7443" width="7.875" style="2" customWidth="1"/>
    <col min="7444" max="7444" width="9.75" style="2" customWidth="1"/>
    <col min="7445" max="7680" width="9" style="2"/>
    <col min="7681" max="7681" width="4.375" style="2" customWidth="1"/>
    <col min="7682" max="7682" width="8.75" style="2" customWidth="1"/>
    <col min="7683" max="7683" width="1.625" style="2" customWidth="1"/>
    <col min="7684" max="7684" width="5.375" style="2" customWidth="1"/>
    <col min="7685" max="7685" width="1.625" style="2" customWidth="1"/>
    <col min="7686" max="7686" width="10.75" style="2" customWidth="1"/>
    <col min="7687" max="7687" width="6" style="2" customWidth="1"/>
    <col min="7688" max="7688" width="12.125" style="2" customWidth="1"/>
    <col min="7689" max="7689" width="12.25" style="2" customWidth="1"/>
    <col min="7690" max="7690" width="6" style="2" customWidth="1"/>
    <col min="7691" max="7691" width="11.25" style="2" customWidth="1"/>
    <col min="7692" max="7693" width="10.875" style="2" customWidth="1"/>
    <col min="7694" max="7695" width="6.375" style="2" customWidth="1"/>
    <col min="7696" max="7696" width="5.625" style="2" customWidth="1"/>
    <col min="7697" max="7697" width="5.5" style="2" customWidth="1"/>
    <col min="7698" max="7698" width="6.375" style="2" customWidth="1"/>
    <col min="7699" max="7699" width="7.875" style="2" customWidth="1"/>
    <col min="7700" max="7700" width="9.75" style="2" customWidth="1"/>
    <col min="7701" max="7936" width="9" style="2"/>
    <col min="7937" max="7937" width="4.375" style="2" customWidth="1"/>
    <col min="7938" max="7938" width="8.75" style="2" customWidth="1"/>
    <col min="7939" max="7939" width="1.625" style="2" customWidth="1"/>
    <col min="7940" max="7940" width="5.375" style="2" customWidth="1"/>
    <col min="7941" max="7941" width="1.625" style="2" customWidth="1"/>
    <col min="7942" max="7942" width="10.75" style="2" customWidth="1"/>
    <col min="7943" max="7943" width="6" style="2" customWidth="1"/>
    <col min="7944" max="7944" width="12.125" style="2" customWidth="1"/>
    <col min="7945" max="7945" width="12.25" style="2" customWidth="1"/>
    <col min="7946" max="7946" width="6" style="2" customWidth="1"/>
    <col min="7947" max="7947" width="11.25" style="2" customWidth="1"/>
    <col min="7948" max="7949" width="10.875" style="2" customWidth="1"/>
    <col min="7950" max="7951" width="6.375" style="2" customWidth="1"/>
    <col min="7952" max="7952" width="5.625" style="2" customWidth="1"/>
    <col min="7953" max="7953" width="5.5" style="2" customWidth="1"/>
    <col min="7954" max="7954" width="6.375" style="2" customWidth="1"/>
    <col min="7955" max="7955" width="7.875" style="2" customWidth="1"/>
    <col min="7956" max="7956" width="9.75" style="2" customWidth="1"/>
    <col min="7957" max="8192" width="9" style="2"/>
    <col min="8193" max="8193" width="4.375" style="2" customWidth="1"/>
    <col min="8194" max="8194" width="8.75" style="2" customWidth="1"/>
    <col min="8195" max="8195" width="1.625" style="2" customWidth="1"/>
    <col min="8196" max="8196" width="5.375" style="2" customWidth="1"/>
    <col min="8197" max="8197" width="1.625" style="2" customWidth="1"/>
    <col min="8198" max="8198" width="10.75" style="2" customWidth="1"/>
    <col min="8199" max="8199" width="6" style="2" customWidth="1"/>
    <col min="8200" max="8200" width="12.125" style="2" customWidth="1"/>
    <col min="8201" max="8201" width="12.25" style="2" customWidth="1"/>
    <col min="8202" max="8202" width="6" style="2" customWidth="1"/>
    <col min="8203" max="8203" width="11.25" style="2" customWidth="1"/>
    <col min="8204" max="8205" width="10.875" style="2" customWidth="1"/>
    <col min="8206" max="8207" width="6.375" style="2" customWidth="1"/>
    <col min="8208" max="8208" width="5.625" style="2" customWidth="1"/>
    <col min="8209" max="8209" width="5.5" style="2" customWidth="1"/>
    <col min="8210" max="8210" width="6.375" style="2" customWidth="1"/>
    <col min="8211" max="8211" width="7.875" style="2" customWidth="1"/>
    <col min="8212" max="8212" width="9.75" style="2" customWidth="1"/>
    <col min="8213" max="8448" width="9" style="2"/>
    <col min="8449" max="8449" width="4.375" style="2" customWidth="1"/>
    <col min="8450" max="8450" width="8.75" style="2" customWidth="1"/>
    <col min="8451" max="8451" width="1.625" style="2" customWidth="1"/>
    <col min="8452" max="8452" width="5.375" style="2" customWidth="1"/>
    <col min="8453" max="8453" width="1.625" style="2" customWidth="1"/>
    <col min="8454" max="8454" width="10.75" style="2" customWidth="1"/>
    <col min="8455" max="8455" width="6" style="2" customWidth="1"/>
    <col min="8456" max="8456" width="12.125" style="2" customWidth="1"/>
    <col min="8457" max="8457" width="12.25" style="2" customWidth="1"/>
    <col min="8458" max="8458" width="6" style="2" customWidth="1"/>
    <col min="8459" max="8459" width="11.25" style="2" customWidth="1"/>
    <col min="8460" max="8461" width="10.875" style="2" customWidth="1"/>
    <col min="8462" max="8463" width="6.375" style="2" customWidth="1"/>
    <col min="8464" max="8464" width="5.625" style="2" customWidth="1"/>
    <col min="8465" max="8465" width="5.5" style="2" customWidth="1"/>
    <col min="8466" max="8466" width="6.375" style="2" customWidth="1"/>
    <col min="8467" max="8467" width="7.875" style="2" customWidth="1"/>
    <col min="8468" max="8468" width="9.75" style="2" customWidth="1"/>
    <col min="8469" max="8704" width="9" style="2"/>
    <col min="8705" max="8705" width="4.375" style="2" customWidth="1"/>
    <col min="8706" max="8706" width="8.75" style="2" customWidth="1"/>
    <col min="8707" max="8707" width="1.625" style="2" customWidth="1"/>
    <col min="8708" max="8708" width="5.375" style="2" customWidth="1"/>
    <col min="8709" max="8709" width="1.625" style="2" customWidth="1"/>
    <col min="8710" max="8710" width="10.75" style="2" customWidth="1"/>
    <col min="8711" max="8711" width="6" style="2" customWidth="1"/>
    <col min="8712" max="8712" width="12.125" style="2" customWidth="1"/>
    <col min="8713" max="8713" width="12.25" style="2" customWidth="1"/>
    <col min="8714" max="8714" width="6" style="2" customWidth="1"/>
    <col min="8715" max="8715" width="11.25" style="2" customWidth="1"/>
    <col min="8716" max="8717" width="10.875" style="2" customWidth="1"/>
    <col min="8718" max="8719" width="6.375" style="2" customWidth="1"/>
    <col min="8720" max="8720" width="5.625" style="2" customWidth="1"/>
    <col min="8721" max="8721" width="5.5" style="2" customWidth="1"/>
    <col min="8722" max="8722" width="6.375" style="2" customWidth="1"/>
    <col min="8723" max="8723" width="7.875" style="2" customWidth="1"/>
    <col min="8724" max="8724" width="9.75" style="2" customWidth="1"/>
    <col min="8725" max="8960" width="9" style="2"/>
    <col min="8961" max="8961" width="4.375" style="2" customWidth="1"/>
    <col min="8962" max="8962" width="8.75" style="2" customWidth="1"/>
    <col min="8963" max="8963" width="1.625" style="2" customWidth="1"/>
    <col min="8964" max="8964" width="5.375" style="2" customWidth="1"/>
    <col min="8965" max="8965" width="1.625" style="2" customWidth="1"/>
    <col min="8966" max="8966" width="10.75" style="2" customWidth="1"/>
    <col min="8967" max="8967" width="6" style="2" customWidth="1"/>
    <col min="8968" max="8968" width="12.125" style="2" customWidth="1"/>
    <col min="8969" max="8969" width="12.25" style="2" customWidth="1"/>
    <col min="8970" max="8970" width="6" style="2" customWidth="1"/>
    <col min="8971" max="8971" width="11.25" style="2" customWidth="1"/>
    <col min="8972" max="8973" width="10.875" style="2" customWidth="1"/>
    <col min="8974" max="8975" width="6.375" style="2" customWidth="1"/>
    <col min="8976" max="8976" width="5.625" style="2" customWidth="1"/>
    <col min="8977" max="8977" width="5.5" style="2" customWidth="1"/>
    <col min="8978" max="8978" width="6.375" style="2" customWidth="1"/>
    <col min="8979" max="8979" width="7.875" style="2" customWidth="1"/>
    <col min="8980" max="8980" width="9.75" style="2" customWidth="1"/>
    <col min="8981" max="9216" width="9" style="2"/>
    <col min="9217" max="9217" width="4.375" style="2" customWidth="1"/>
    <col min="9218" max="9218" width="8.75" style="2" customWidth="1"/>
    <col min="9219" max="9219" width="1.625" style="2" customWidth="1"/>
    <col min="9220" max="9220" width="5.375" style="2" customWidth="1"/>
    <col min="9221" max="9221" width="1.625" style="2" customWidth="1"/>
    <col min="9222" max="9222" width="10.75" style="2" customWidth="1"/>
    <col min="9223" max="9223" width="6" style="2" customWidth="1"/>
    <col min="9224" max="9224" width="12.125" style="2" customWidth="1"/>
    <col min="9225" max="9225" width="12.25" style="2" customWidth="1"/>
    <col min="9226" max="9226" width="6" style="2" customWidth="1"/>
    <col min="9227" max="9227" width="11.25" style="2" customWidth="1"/>
    <col min="9228" max="9229" width="10.875" style="2" customWidth="1"/>
    <col min="9230" max="9231" width="6.375" style="2" customWidth="1"/>
    <col min="9232" max="9232" width="5.625" style="2" customWidth="1"/>
    <col min="9233" max="9233" width="5.5" style="2" customWidth="1"/>
    <col min="9234" max="9234" width="6.375" style="2" customWidth="1"/>
    <col min="9235" max="9235" width="7.875" style="2" customWidth="1"/>
    <col min="9236" max="9236" width="9.75" style="2" customWidth="1"/>
    <col min="9237" max="9472" width="9" style="2"/>
    <col min="9473" max="9473" width="4.375" style="2" customWidth="1"/>
    <col min="9474" max="9474" width="8.75" style="2" customWidth="1"/>
    <col min="9475" max="9475" width="1.625" style="2" customWidth="1"/>
    <col min="9476" max="9476" width="5.375" style="2" customWidth="1"/>
    <col min="9477" max="9477" width="1.625" style="2" customWidth="1"/>
    <col min="9478" max="9478" width="10.75" style="2" customWidth="1"/>
    <col min="9479" max="9479" width="6" style="2" customWidth="1"/>
    <col min="9480" max="9480" width="12.125" style="2" customWidth="1"/>
    <col min="9481" max="9481" width="12.25" style="2" customWidth="1"/>
    <col min="9482" max="9482" width="6" style="2" customWidth="1"/>
    <col min="9483" max="9483" width="11.25" style="2" customWidth="1"/>
    <col min="9484" max="9485" width="10.875" style="2" customWidth="1"/>
    <col min="9486" max="9487" width="6.375" style="2" customWidth="1"/>
    <col min="9488" max="9488" width="5.625" style="2" customWidth="1"/>
    <col min="9489" max="9489" width="5.5" style="2" customWidth="1"/>
    <col min="9490" max="9490" width="6.375" style="2" customWidth="1"/>
    <col min="9491" max="9491" width="7.875" style="2" customWidth="1"/>
    <col min="9492" max="9492" width="9.75" style="2" customWidth="1"/>
    <col min="9493" max="9728" width="9" style="2"/>
    <col min="9729" max="9729" width="4.375" style="2" customWidth="1"/>
    <col min="9730" max="9730" width="8.75" style="2" customWidth="1"/>
    <col min="9731" max="9731" width="1.625" style="2" customWidth="1"/>
    <col min="9732" max="9732" width="5.375" style="2" customWidth="1"/>
    <col min="9733" max="9733" width="1.625" style="2" customWidth="1"/>
    <col min="9734" max="9734" width="10.75" style="2" customWidth="1"/>
    <col min="9735" max="9735" width="6" style="2" customWidth="1"/>
    <col min="9736" max="9736" width="12.125" style="2" customWidth="1"/>
    <col min="9737" max="9737" width="12.25" style="2" customWidth="1"/>
    <col min="9738" max="9738" width="6" style="2" customWidth="1"/>
    <col min="9739" max="9739" width="11.25" style="2" customWidth="1"/>
    <col min="9740" max="9741" width="10.875" style="2" customWidth="1"/>
    <col min="9742" max="9743" width="6.375" style="2" customWidth="1"/>
    <col min="9744" max="9744" width="5.625" style="2" customWidth="1"/>
    <col min="9745" max="9745" width="5.5" style="2" customWidth="1"/>
    <col min="9746" max="9746" width="6.375" style="2" customWidth="1"/>
    <col min="9747" max="9747" width="7.875" style="2" customWidth="1"/>
    <col min="9748" max="9748" width="9.75" style="2" customWidth="1"/>
    <col min="9749" max="9984" width="9" style="2"/>
    <col min="9985" max="9985" width="4.375" style="2" customWidth="1"/>
    <col min="9986" max="9986" width="8.75" style="2" customWidth="1"/>
    <col min="9987" max="9987" width="1.625" style="2" customWidth="1"/>
    <col min="9988" max="9988" width="5.375" style="2" customWidth="1"/>
    <col min="9989" max="9989" width="1.625" style="2" customWidth="1"/>
    <col min="9990" max="9990" width="10.75" style="2" customWidth="1"/>
    <col min="9991" max="9991" width="6" style="2" customWidth="1"/>
    <col min="9992" max="9992" width="12.125" style="2" customWidth="1"/>
    <col min="9993" max="9993" width="12.25" style="2" customWidth="1"/>
    <col min="9994" max="9994" width="6" style="2" customWidth="1"/>
    <col min="9995" max="9995" width="11.25" style="2" customWidth="1"/>
    <col min="9996" max="9997" width="10.875" style="2" customWidth="1"/>
    <col min="9998" max="9999" width="6.375" style="2" customWidth="1"/>
    <col min="10000" max="10000" width="5.625" style="2" customWidth="1"/>
    <col min="10001" max="10001" width="5.5" style="2" customWidth="1"/>
    <col min="10002" max="10002" width="6.375" style="2" customWidth="1"/>
    <col min="10003" max="10003" width="7.875" style="2" customWidth="1"/>
    <col min="10004" max="10004" width="9.75" style="2" customWidth="1"/>
    <col min="10005" max="10240" width="9" style="2"/>
    <col min="10241" max="10241" width="4.375" style="2" customWidth="1"/>
    <col min="10242" max="10242" width="8.75" style="2" customWidth="1"/>
    <col min="10243" max="10243" width="1.625" style="2" customWidth="1"/>
    <col min="10244" max="10244" width="5.375" style="2" customWidth="1"/>
    <col min="10245" max="10245" width="1.625" style="2" customWidth="1"/>
    <col min="10246" max="10246" width="10.75" style="2" customWidth="1"/>
    <col min="10247" max="10247" width="6" style="2" customWidth="1"/>
    <col min="10248" max="10248" width="12.125" style="2" customWidth="1"/>
    <col min="10249" max="10249" width="12.25" style="2" customWidth="1"/>
    <col min="10250" max="10250" width="6" style="2" customWidth="1"/>
    <col min="10251" max="10251" width="11.25" style="2" customWidth="1"/>
    <col min="10252" max="10253" width="10.875" style="2" customWidth="1"/>
    <col min="10254" max="10255" width="6.375" style="2" customWidth="1"/>
    <col min="10256" max="10256" width="5.625" style="2" customWidth="1"/>
    <col min="10257" max="10257" width="5.5" style="2" customWidth="1"/>
    <col min="10258" max="10258" width="6.375" style="2" customWidth="1"/>
    <col min="10259" max="10259" width="7.875" style="2" customWidth="1"/>
    <col min="10260" max="10260" width="9.75" style="2" customWidth="1"/>
    <col min="10261" max="10496" width="9" style="2"/>
    <col min="10497" max="10497" width="4.375" style="2" customWidth="1"/>
    <col min="10498" max="10498" width="8.75" style="2" customWidth="1"/>
    <col min="10499" max="10499" width="1.625" style="2" customWidth="1"/>
    <col min="10500" max="10500" width="5.375" style="2" customWidth="1"/>
    <col min="10501" max="10501" width="1.625" style="2" customWidth="1"/>
    <col min="10502" max="10502" width="10.75" style="2" customWidth="1"/>
    <col min="10503" max="10503" width="6" style="2" customWidth="1"/>
    <col min="10504" max="10504" width="12.125" style="2" customWidth="1"/>
    <col min="10505" max="10505" width="12.25" style="2" customWidth="1"/>
    <col min="10506" max="10506" width="6" style="2" customWidth="1"/>
    <col min="10507" max="10507" width="11.25" style="2" customWidth="1"/>
    <col min="10508" max="10509" width="10.875" style="2" customWidth="1"/>
    <col min="10510" max="10511" width="6.375" style="2" customWidth="1"/>
    <col min="10512" max="10512" width="5.625" style="2" customWidth="1"/>
    <col min="10513" max="10513" width="5.5" style="2" customWidth="1"/>
    <col min="10514" max="10514" width="6.375" style="2" customWidth="1"/>
    <col min="10515" max="10515" width="7.875" style="2" customWidth="1"/>
    <col min="10516" max="10516" width="9.75" style="2" customWidth="1"/>
    <col min="10517" max="10752" width="9" style="2"/>
    <col min="10753" max="10753" width="4.375" style="2" customWidth="1"/>
    <col min="10754" max="10754" width="8.75" style="2" customWidth="1"/>
    <col min="10755" max="10755" width="1.625" style="2" customWidth="1"/>
    <col min="10756" max="10756" width="5.375" style="2" customWidth="1"/>
    <col min="10757" max="10757" width="1.625" style="2" customWidth="1"/>
    <col min="10758" max="10758" width="10.75" style="2" customWidth="1"/>
    <col min="10759" max="10759" width="6" style="2" customWidth="1"/>
    <col min="10760" max="10760" width="12.125" style="2" customWidth="1"/>
    <col min="10761" max="10761" width="12.25" style="2" customWidth="1"/>
    <col min="10762" max="10762" width="6" style="2" customWidth="1"/>
    <col min="10763" max="10763" width="11.25" style="2" customWidth="1"/>
    <col min="10764" max="10765" width="10.875" style="2" customWidth="1"/>
    <col min="10766" max="10767" width="6.375" style="2" customWidth="1"/>
    <col min="10768" max="10768" width="5.625" style="2" customWidth="1"/>
    <col min="10769" max="10769" width="5.5" style="2" customWidth="1"/>
    <col min="10770" max="10770" width="6.375" style="2" customWidth="1"/>
    <col min="10771" max="10771" width="7.875" style="2" customWidth="1"/>
    <col min="10772" max="10772" width="9.75" style="2" customWidth="1"/>
    <col min="10773" max="11008" width="9" style="2"/>
    <col min="11009" max="11009" width="4.375" style="2" customWidth="1"/>
    <col min="11010" max="11010" width="8.75" style="2" customWidth="1"/>
    <col min="11011" max="11011" width="1.625" style="2" customWidth="1"/>
    <col min="11012" max="11012" width="5.375" style="2" customWidth="1"/>
    <col min="11013" max="11013" width="1.625" style="2" customWidth="1"/>
    <col min="11014" max="11014" width="10.75" style="2" customWidth="1"/>
    <col min="11015" max="11015" width="6" style="2" customWidth="1"/>
    <col min="11016" max="11016" width="12.125" style="2" customWidth="1"/>
    <col min="11017" max="11017" width="12.25" style="2" customWidth="1"/>
    <col min="11018" max="11018" width="6" style="2" customWidth="1"/>
    <col min="11019" max="11019" width="11.25" style="2" customWidth="1"/>
    <col min="11020" max="11021" width="10.875" style="2" customWidth="1"/>
    <col min="11022" max="11023" width="6.375" style="2" customWidth="1"/>
    <col min="11024" max="11024" width="5.625" style="2" customWidth="1"/>
    <col min="11025" max="11025" width="5.5" style="2" customWidth="1"/>
    <col min="11026" max="11026" width="6.375" style="2" customWidth="1"/>
    <col min="11027" max="11027" width="7.875" style="2" customWidth="1"/>
    <col min="11028" max="11028" width="9.75" style="2" customWidth="1"/>
    <col min="11029" max="11264" width="9" style="2"/>
    <col min="11265" max="11265" width="4.375" style="2" customWidth="1"/>
    <col min="11266" max="11266" width="8.75" style="2" customWidth="1"/>
    <col min="11267" max="11267" width="1.625" style="2" customWidth="1"/>
    <col min="11268" max="11268" width="5.375" style="2" customWidth="1"/>
    <col min="11269" max="11269" width="1.625" style="2" customWidth="1"/>
    <col min="11270" max="11270" width="10.75" style="2" customWidth="1"/>
    <col min="11271" max="11271" width="6" style="2" customWidth="1"/>
    <col min="11272" max="11272" width="12.125" style="2" customWidth="1"/>
    <col min="11273" max="11273" width="12.25" style="2" customWidth="1"/>
    <col min="11274" max="11274" width="6" style="2" customWidth="1"/>
    <col min="11275" max="11275" width="11.25" style="2" customWidth="1"/>
    <col min="11276" max="11277" width="10.875" style="2" customWidth="1"/>
    <col min="11278" max="11279" width="6.375" style="2" customWidth="1"/>
    <col min="11280" max="11280" width="5.625" style="2" customWidth="1"/>
    <col min="11281" max="11281" width="5.5" style="2" customWidth="1"/>
    <col min="11282" max="11282" width="6.375" style="2" customWidth="1"/>
    <col min="11283" max="11283" width="7.875" style="2" customWidth="1"/>
    <col min="11284" max="11284" width="9.75" style="2" customWidth="1"/>
    <col min="11285" max="11520" width="9" style="2"/>
    <col min="11521" max="11521" width="4.375" style="2" customWidth="1"/>
    <col min="11522" max="11522" width="8.75" style="2" customWidth="1"/>
    <col min="11523" max="11523" width="1.625" style="2" customWidth="1"/>
    <col min="11524" max="11524" width="5.375" style="2" customWidth="1"/>
    <col min="11525" max="11525" width="1.625" style="2" customWidth="1"/>
    <col min="11526" max="11526" width="10.75" style="2" customWidth="1"/>
    <col min="11527" max="11527" width="6" style="2" customWidth="1"/>
    <col min="11528" max="11528" width="12.125" style="2" customWidth="1"/>
    <col min="11529" max="11529" width="12.25" style="2" customWidth="1"/>
    <col min="11530" max="11530" width="6" style="2" customWidth="1"/>
    <col min="11531" max="11531" width="11.25" style="2" customWidth="1"/>
    <col min="11532" max="11533" width="10.875" style="2" customWidth="1"/>
    <col min="11534" max="11535" width="6.375" style="2" customWidth="1"/>
    <col min="11536" max="11536" width="5.625" style="2" customWidth="1"/>
    <col min="11537" max="11537" width="5.5" style="2" customWidth="1"/>
    <col min="11538" max="11538" width="6.375" style="2" customWidth="1"/>
    <col min="11539" max="11539" width="7.875" style="2" customWidth="1"/>
    <col min="11540" max="11540" width="9.75" style="2" customWidth="1"/>
    <col min="11541" max="11776" width="9" style="2"/>
    <col min="11777" max="11777" width="4.375" style="2" customWidth="1"/>
    <col min="11778" max="11778" width="8.75" style="2" customWidth="1"/>
    <col min="11779" max="11779" width="1.625" style="2" customWidth="1"/>
    <col min="11780" max="11780" width="5.375" style="2" customWidth="1"/>
    <col min="11781" max="11781" width="1.625" style="2" customWidth="1"/>
    <col min="11782" max="11782" width="10.75" style="2" customWidth="1"/>
    <col min="11783" max="11783" width="6" style="2" customWidth="1"/>
    <col min="11784" max="11784" width="12.125" style="2" customWidth="1"/>
    <col min="11785" max="11785" width="12.25" style="2" customWidth="1"/>
    <col min="11786" max="11786" width="6" style="2" customWidth="1"/>
    <col min="11787" max="11787" width="11.25" style="2" customWidth="1"/>
    <col min="11788" max="11789" width="10.875" style="2" customWidth="1"/>
    <col min="11790" max="11791" width="6.375" style="2" customWidth="1"/>
    <col min="11792" max="11792" width="5.625" style="2" customWidth="1"/>
    <col min="11793" max="11793" width="5.5" style="2" customWidth="1"/>
    <col min="11794" max="11794" width="6.375" style="2" customWidth="1"/>
    <col min="11795" max="11795" width="7.875" style="2" customWidth="1"/>
    <col min="11796" max="11796" width="9.75" style="2" customWidth="1"/>
    <col min="11797" max="12032" width="9" style="2"/>
    <col min="12033" max="12033" width="4.375" style="2" customWidth="1"/>
    <col min="12034" max="12034" width="8.75" style="2" customWidth="1"/>
    <col min="12035" max="12035" width="1.625" style="2" customWidth="1"/>
    <col min="12036" max="12036" width="5.375" style="2" customWidth="1"/>
    <col min="12037" max="12037" width="1.625" style="2" customWidth="1"/>
    <col min="12038" max="12038" width="10.75" style="2" customWidth="1"/>
    <col min="12039" max="12039" width="6" style="2" customWidth="1"/>
    <col min="12040" max="12040" width="12.125" style="2" customWidth="1"/>
    <col min="12041" max="12041" width="12.25" style="2" customWidth="1"/>
    <col min="12042" max="12042" width="6" style="2" customWidth="1"/>
    <col min="12043" max="12043" width="11.25" style="2" customWidth="1"/>
    <col min="12044" max="12045" width="10.875" style="2" customWidth="1"/>
    <col min="12046" max="12047" width="6.375" style="2" customWidth="1"/>
    <col min="12048" max="12048" width="5.625" style="2" customWidth="1"/>
    <col min="12049" max="12049" width="5.5" style="2" customWidth="1"/>
    <col min="12050" max="12050" width="6.375" style="2" customWidth="1"/>
    <col min="12051" max="12051" width="7.875" style="2" customWidth="1"/>
    <col min="12052" max="12052" width="9.75" style="2" customWidth="1"/>
    <col min="12053" max="12288" width="9" style="2"/>
    <col min="12289" max="12289" width="4.375" style="2" customWidth="1"/>
    <col min="12290" max="12290" width="8.75" style="2" customWidth="1"/>
    <col min="12291" max="12291" width="1.625" style="2" customWidth="1"/>
    <col min="12292" max="12292" width="5.375" style="2" customWidth="1"/>
    <col min="12293" max="12293" width="1.625" style="2" customWidth="1"/>
    <col min="12294" max="12294" width="10.75" style="2" customWidth="1"/>
    <col min="12295" max="12295" width="6" style="2" customWidth="1"/>
    <col min="12296" max="12296" width="12.125" style="2" customWidth="1"/>
    <col min="12297" max="12297" width="12.25" style="2" customWidth="1"/>
    <col min="12298" max="12298" width="6" style="2" customWidth="1"/>
    <col min="12299" max="12299" width="11.25" style="2" customWidth="1"/>
    <col min="12300" max="12301" width="10.875" style="2" customWidth="1"/>
    <col min="12302" max="12303" width="6.375" style="2" customWidth="1"/>
    <col min="12304" max="12304" width="5.625" style="2" customWidth="1"/>
    <col min="12305" max="12305" width="5.5" style="2" customWidth="1"/>
    <col min="12306" max="12306" width="6.375" style="2" customWidth="1"/>
    <col min="12307" max="12307" width="7.875" style="2" customWidth="1"/>
    <col min="12308" max="12308" width="9.75" style="2" customWidth="1"/>
    <col min="12309" max="12544" width="9" style="2"/>
    <col min="12545" max="12545" width="4.375" style="2" customWidth="1"/>
    <col min="12546" max="12546" width="8.75" style="2" customWidth="1"/>
    <col min="12547" max="12547" width="1.625" style="2" customWidth="1"/>
    <col min="12548" max="12548" width="5.375" style="2" customWidth="1"/>
    <col min="12549" max="12549" width="1.625" style="2" customWidth="1"/>
    <col min="12550" max="12550" width="10.75" style="2" customWidth="1"/>
    <col min="12551" max="12551" width="6" style="2" customWidth="1"/>
    <col min="12552" max="12552" width="12.125" style="2" customWidth="1"/>
    <col min="12553" max="12553" width="12.25" style="2" customWidth="1"/>
    <col min="12554" max="12554" width="6" style="2" customWidth="1"/>
    <col min="12555" max="12555" width="11.25" style="2" customWidth="1"/>
    <col min="12556" max="12557" width="10.875" style="2" customWidth="1"/>
    <col min="12558" max="12559" width="6.375" style="2" customWidth="1"/>
    <col min="12560" max="12560" width="5.625" style="2" customWidth="1"/>
    <col min="12561" max="12561" width="5.5" style="2" customWidth="1"/>
    <col min="12562" max="12562" width="6.375" style="2" customWidth="1"/>
    <col min="12563" max="12563" width="7.875" style="2" customWidth="1"/>
    <col min="12564" max="12564" width="9.75" style="2" customWidth="1"/>
    <col min="12565" max="12800" width="9" style="2"/>
    <col min="12801" max="12801" width="4.375" style="2" customWidth="1"/>
    <col min="12802" max="12802" width="8.75" style="2" customWidth="1"/>
    <col min="12803" max="12803" width="1.625" style="2" customWidth="1"/>
    <col min="12804" max="12804" width="5.375" style="2" customWidth="1"/>
    <col min="12805" max="12805" width="1.625" style="2" customWidth="1"/>
    <col min="12806" max="12806" width="10.75" style="2" customWidth="1"/>
    <col min="12807" max="12807" width="6" style="2" customWidth="1"/>
    <col min="12808" max="12808" width="12.125" style="2" customWidth="1"/>
    <col min="12809" max="12809" width="12.25" style="2" customWidth="1"/>
    <col min="12810" max="12810" width="6" style="2" customWidth="1"/>
    <col min="12811" max="12811" width="11.25" style="2" customWidth="1"/>
    <col min="12812" max="12813" width="10.875" style="2" customWidth="1"/>
    <col min="12814" max="12815" width="6.375" style="2" customWidth="1"/>
    <col min="12816" max="12816" width="5.625" style="2" customWidth="1"/>
    <col min="12817" max="12817" width="5.5" style="2" customWidth="1"/>
    <col min="12818" max="12818" width="6.375" style="2" customWidth="1"/>
    <col min="12819" max="12819" width="7.875" style="2" customWidth="1"/>
    <col min="12820" max="12820" width="9.75" style="2" customWidth="1"/>
    <col min="12821" max="13056" width="9" style="2"/>
    <col min="13057" max="13057" width="4.375" style="2" customWidth="1"/>
    <col min="13058" max="13058" width="8.75" style="2" customWidth="1"/>
    <col min="13059" max="13059" width="1.625" style="2" customWidth="1"/>
    <col min="13060" max="13060" width="5.375" style="2" customWidth="1"/>
    <col min="13061" max="13061" width="1.625" style="2" customWidth="1"/>
    <col min="13062" max="13062" width="10.75" style="2" customWidth="1"/>
    <col min="13063" max="13063" width="6" style="2" customWidth="1"/>
    <col min="13064" max="13064" width="12.125" style="2" customWidth="1"/>
    <col min="13065" max="13065" width="12.25" style="2" customWidth="1"/>
    <col min="13066" max="13066" width="6" style="2" customWidth="1"/>
    <col min="13067" max="13067" width="11.25" style="2" customWidth="1"/>
    <col min="13068" max="13069" width="10.875" style="2" customWidth="1"/>
    <col min="13070" max="13071" width="6.375" style="2" customWidth="1"/>
    <col min="13072" max="13072" width="5.625" style="2" customWidth="1"/>
    <col min="13073" max="13073" width="5.5" style="2" customWidth="1"/>
    <col min="13074" max="13074" width="6.375" style="2" customWidth="1"/>
    <col min="13075" max="13075" width="7.875" style="2" customWidth="1"/>
    <col min="13076" max="13076" width="9.75" style="2" customWidth="1"/>
    <col min="13077" max="13312" width="9" style="2"/>
    <col min="13313" max="13313" width="4.375" style="2" customWidth="1"/>
    <col min="13314" max="13314" width="8.75" style="2" customWidth="1"/>
    <col min="13315" max="13315" width="1.625" style="2" customWidth="1"/>
    <col min="13316" max="13316" width="5.375" style="2" customWidth="1"/>
    <col min="13317" max="13317" width="1.625" style="2" customWidth="1"/>
    <col min="13318" max="13318" width="10.75" style="2" customWidth="1"/>
    <col min="13319" max="13319" width="6" style="2" customWidth="1"/>
    <col min="13320" max="13320" width="12.125" style="2" customWidth="1"/>
    <col min="13321" max="13321" width="12.25" style="2" customWidth="1"/>
    <col min="13322" max="13322" width="6" style="2" customWidth="1"/>
    <col min="13323" max="13323" width="11.25" style="2" customWidth="1"/>
    <col min="13324" max="13325" width="10.875" style="2" customWidth="1"/>
    <col min="13326" max="13327" width="6.375" style="2" customWidth="1"/>
    <col min="13328" max="13328" width="5.625" style="2" customWidth="1"/>
    <col min="13329" max="13329" width="5.5" style="2" customWidth="1"/>
    <col min="13330" max="13330" width="6.375" style="2" customWidth="1"/>
    <col min="13331" max="13331" width="7.875" style="2" customWidth="1"/>
    <col min="13332" max="13332" width="9.75" style="2" customWidth="1"/>
    <col min="13333" max="13568" width="9" style="2"/>
    <col min="13569" max="13569" width="4.375" style="2" customWidth="1"/>
    <col min="13570" max="13570" width="8.75" style="2" customWidth="1"/>
    <col min="13571" max="13571" width="1.625" style="2" customWidth="1"/>
    <col min="13572" max="13572" width="5.375" style="2" customWidth="1"/>
    <col min="13573" max="13573" width="1.625" style="2" customWidth="1"/>
    <col min="13574" max="13574" width="10.75" style="2" customWidth="1"/>
    <col min="13575" max="13575" width="6" style="2" customWidth="1"/>
    <col min="13576" max="13576" width="12.125" style="2" customWidth="1"/>
    <col min="13577" max="13577" width="12.25" style="2" customWidth="1"/>
    <col min="13578" max="13578" width="6" style="2" customWidth="1"/>
    <col min="13579" max="13579" width="11.25" style="2" customWidth="1"/>
    <col min="13580" max="13581" width="10.875" style="2" customWidth="1"/>
    <col min="13582" max="13583" width="6.375" style="2" customWidth="1"/>
    <col min="13584" max="13584" width="5.625" style="2" customWidth="1"/>
    <col min="13585" max="13585" width="5.5" style="2" customWidth="1"/>
    <col min="13586" max="13586" width="6.375" style="2" customWidth="1"/>
    <col min="13587" max="13587" width="7.875" style="2" customWidth="1"/>
    <col min="13588" max="13588" width="9.75" style="2" customWidth="1"/>
    <col min="13589" max="13824" width="9" style="2"/>
    <col min="13825" max="13825" width="4.375" style="2" customWidth="1"/>
    <col min="13826" max="13826" width="8.75" style="2" customWidth="1"/>
    <col min="13827" max="13827" width="1.625" style="2" customWidth="1"/>
    <col min="13828" max="13828" width="5.375" style="2" customWidth="1"/>
    <col min="13829" max="13829" width="1.625" style="2" customWidth="1"/>
    <col min="13830" max="13830" width="10.75" style="2" customWidth="1"/>
    <col min="13831" max="13831" width="6" style="2" customWidth="1"/>
    <col min="13832" max="13832" width="12.125" style="2" customWidth="1"/>
    <col min="13833" max="13833" width="12.25" style="2" customWidth="1"/>
    <col min="13834" max="13834" width="6" style="2" customWidth="1"/>
    <col min="13835" max="13835" width="11.25" style="2" customWidth="1"/>
    <col min="13836" max="13837" width="10.875" style="2" customWidth="1"/>
    <col min="13838" max="13839" width="6.375" style="2" customWidth="1"/>
    <col min="13840" max="13840" width="5.625" style="2" customWidth="1"/>
    <col min="13841" max="13841" width="5.5" style="2" customWidth="1"/>
    <col min="13842" max="13842" width="6.375" style="2" customWidth="1"/>
    <col min="13843" max="13843" width="7.875" style="2" customWidth="1"/>
    <col min="13844" max="13844" width="9.75" style="2" customWidth="1"/>
    <col min="13845" max="14080" width="9" style="2"/>
    <col min="14081" max="14081" width="4.375" style="2" customWidth="1"/>
    <col min="14082" max="14082" width="8.75" style="2" customWidth="1"/>
    <col min="14083" max="14083" width="1.625" style="2" customWidth="1"/>
    <col min="14084" max="14084" width="5.375" style="2" customWidth="1"/>
    <col min="14085" max="14085" width="1.625" style="2" customWidth="1"/>
    <col min="14086" max="14086" width="10.75" style="2" customWidth="1"/>
    <col min="14087" max="14087" width="6" style="2" customWidth="1"/>
    <col min="14088" max="14088" width="12.125" style="2" customWidth="1"/>
    <col min="14089" max="14089" width="12.25" style="2" customWidth="1"/>
    <col min="14090" max="14090" width="6" style="2" customWidth="1"/>
    <col min="14091" max="14091" width="11.25" style="2" customWidth="1"/>
    <col min="14092" max="14093" width="10.875" style="2" customWidth="1"/>
    <col min="14094" max="14095" width="6.375" style="2" customWidth="1"/>
    <col min="14096" max="14096" width="5.625" style="2" customWidth="1"/>
    <col min="14097" max="14097" width="5.5" style="2" customWidth="1"/>
    <col min="14098" max="14098" width="6.375" style="2" customWidth="1"/>
    <col min="14099" max="14099" width="7.875" style="2" customWidth="1"/>
    <col min="14100" max="14100" width="9.75" style="2" customWidth="1"/>
    <col min="14101" max="14336" width="9" style="2"/>
    <col min="14337" max="14337" width="4.375" style="2" customWidth="1"/>
    <col min="14338" max="14338" width="8.75" style="2" customWidth="1"/>
    <col min="14339" max="14339" width="1.625" style="2" customWidth="1"/>
    <col min="14340" max="14340" width="5.375" style="2" customWidth="1"/>
    <col min="14341" max="14341" width="1.625" style="2" customWidth="1"/>
    <col min="14342" max="14342" width="10.75" style="2" customWidth="1"/>
    <col min="14343" max="14343" width="6" style="2" customWidth="1"/>
    <col min="14344" max="14344" width="12.125" style="2" customWidth="1"/>
    <col min="14345" max="14345" width="12.25" style="2" customWidth="1"/>
    <col min="14346" max="14346" width="6" style="2" customWidth="1"/>
    <col min="14347" max="14347" width="11.25" style="2" customWidth="1"/>
    <col min="14348" max="14349" width="10.875" style="2" customWidth="1"/>
    <col min="14350" max="14351" width="6.375" style="2" customWidth="1"/>
    <col min="14352" max="14352" width="5.625" style="2" customWidth="1"/>
    <col min="14353" max="14353" width="5.5" style="2" customWidth="1"/>
    <col min="14354" max="14354" width="6.375" style="2" customWidth="1"/>
    <col min="14355" max="14355" width="7.875" style="2" customWidth="1"/>
    <col min="14356" max="14356" width="9.75" style="2" customWidth="1"/>
    <col min="14357" max="14592" width="9" style="2"/>
    <col min="14593" max="14593" width="4.375" style="2" customWidth="1"/>
    <col min="14594" max="14594" width="8.75" style="2" customWidth="1"/>
    <col min="14595" max="14595" width="1.625" style="2" customWidth="1"/>
    <col min="14596" max="14596" width="5.375" style="2" customWidth="1"/>
    <col min="14597" max="14597" width="1.625" style="2" customWidth="1"/>
    <col min="14598" max="14598" width="10.75" style="2" customWidth="1"/>
    <col min="14599" max="14599" width="6" style="2" customWidth="1"/>
    <col min="14600" max="14600" width="12.125" style="2" customWidth="1"/>
    <col min="14601" max="14601" width="12.25" style="2" customWidth="1"/>
    <col min="14602" max="14602" width="6" style="2" customWidth="1"/>
    <col min="14603" max="14603" width="11.25" style="2" customWidth="1"/>
    <col min="14604" max="14605" width="10.875" style="2" customWidth="1"/>
    <col min="14606" max="14607" width="6.375" style="2" customWidth="1"/>
    <col min="14608" max="14608" width="5.625" style="2" customWidth="1"/>
    <col min="14609" max="14609" width="5.5" style="2" customWidth="1"/>
    <col min="14610" max="14610" width="6.375" style="2" customWidth="1"/>
    <col min="14611" max="14611" width="7.875" style="2" customWidth="1"/>
    <col min="14612" max="14612" width="9.75" style="2" customWidth="1"/>
    <col min="14613" max="14848" width="9" style="2"/>
    <col min="14849" max="14849" width="4.375" style="2" customWidth="1"/>
    <col min="14850" max="14850" width="8.75" style="2" customWidth="1"/>
    <col min="14851" max="14851" width="1.625" style="2" customWidth="1"/>
    <col min="14852" max="14852" width="5.375" style="2" customWidth="1"/>
    <col min="14853" max="14853" width="1.625" style="2" customWidth="1"/>
    <col min="14854" max="14854" width="10.75" style="2" customWidth="1"/>
    <col min="14855" max="14855" width="6" style="2" customWidth="1"/>
    <col min="14856" max="14856" width="12.125" style="2" customWidth="1"/>
    <col min="14857" max="14857" width="12.25" style="2" customWidth="1"/>
    <col min="14858" max="14858" width="6" style="2" customWidth="1"/>
    <col min="14859" max="14859" width="11.25" style="2" customWidth="1"/>
    <col min="14860" max="14861" width="10.875" style="2" customWidth="1"/>
    <col min="14862" max="14863" width="6.375" style="2" customWidth="1"/>
    <col min="14864" max="14864" width="5.625" style="2" customWidth="1"/>
    <col min="14865" max="14865" width="5.5" style="2" customWidth="1"/>
    <col min="14866" max="14866" width="6.375" style="2" customWidth="1"/>
    <col min="14867" max="14867" width="7.875" style="2" customWidth="1"/>
    <col min="14868" max="14868" width="9.75" style="2" customWidth="1"/>
    <col min="14869" max="15104" width="9" style="2"/>
    <col min="15105" max="15105" width="4.375" style="2" customWidth="1"/>
    <col min="15106" max="15106" width="8.75" style="2" customWidth="1"/>
    <col min="15107" max="15107" width="1.625" style="2" customWidth="1"/>
    <col min="15108" max="15108" width="5.375" style="2" customWidth="1"/>
    <col min="15109" max="15109" width="1.625" style="2" customWidth="1"/>
    <col min="15110" max="15110" width="10.75" style="2" customWidth="1"/>
    <col min="15111" max="15111" width="6" style="2" customWidth="1"/>
    <col min="15112" max="15112" width="12.125" style="2" customWidth="1"/>
    <col min="15113" max="15113" width="12.25" style="2" customWidth="1"/>
    <col min="15114" max="15114" width="6" style="2" customWidth="1"/>
    <col min="15115" max="15115" width="11.25" style="2" customWidth="1"/>
    <col min="15116" max="15117" width="10.875" style="2" customWidth="1"/>
    <col min="15118" max="15119" width="6.375" style="2" customWidth="1"/>
    <col min="15120" max="15120" width="5.625" style="2" customWidth="1"/>
    <col min="15121" max="15121" width="5.5" style="2" customWidth="1"/>
    <col min="15122" max="15122" width="6.375" style="2" customWidth="1"/>
    <col min="15123" max="15123" width="7.875" style="2" customWidth="1"/>
    <col min="15124" max="15124" width="9.75" style="2" customWidth="1"/>
    <col min="15125" max="15360" width="9" style="2"/>
    <col min="15361" max="15361" width="4.375" style="2" customWidth="1"/>
    <col min="15362" max="15362" width="8.75" style="2" customWidth="1"/>
    <col min="15363" max="15363" width="1.625" style="2" customWidth="1"/>
    <col min="15364" max="15364" width="5.375" style="2" customWidth="1"/>
    <col min="15365" max="15365" width="1.625" style="2" customWidth="1"/>
    <col min="15366" max="15366" width="10.75" style="2" customWidth="1"/>
    <col min="15367" max="15367" width="6" style="2" customWidth="1"/>
    <col min="15368" max="15368" width="12.125" style="2" customWidth="1"/>
    <col min="15369" max="15369" width="12.25" style="2" customWidth="1"/>
    <col min="15370" max="15370" width="6" style="2" customWidth="1"/>
    <col min="15371" max="15371" width="11.25" style="2" customWidth="1"/>
    <col min="15372" max="15373" width="10.875" style="2" customWidth="1"/>
    <col min="15374" max="15375" width="6.375" style="2" customWidth="1"/>
    <col min="15376" max="15376" width="5.625" style="2" customWidth="1"/>
    <col min="15377" max="15377" width="5.5" style="2" customWidth="1"/>
    <col min="15378" max="15378" width="6.375" style="2" customWidth="1"/>
    <col min="15379" max="15379" width="7.875" style="2" customWidth="1"/>
    <col min="15380" max="15380" width="9.75" style="2" customWidth="1"/>
    <col min="15381" max="15616" width="9" style="2"/>
    <col min="15617" max="15617" width="4.375" style="2" customWidth="1"/>
    <col min="15618" max="15618" width="8.75" style="2" customWidth="1"/>
    <col min="15619" max="15619" width="1.625" style="2" customWidth="1"/>
    <col min="15620" max="15620" width="5.375" style="2" customWidth="1"/>
    <col min="15621" max="15621" width="1.625" style="2" customWidth="1"/>
    <col min="15622" max="15622" width="10.75" style="2" customWidth="1"/>
    <col min="15623" max="15623" width="6" style="2" customWidth="1"/>
    <col min="15624" max="15624" width="12.125" style="2" customWidth="1"/>
    <col min="15625" max="15625" width="12.25" style="2" customWidth="1"/>
    <col min="15626" max="15626" width="6" style="2" customWidth="1"/>
    <col min="15627" max="15627" width="11.25" style="2" customWidth="1"/>
    <col min="15628" max="15629" width="10.875" style="2" customWidth="1"/>
    <col min="15630" max="15631" width="6.375" style="2" customWidth="1"/>
    <col min="15632" max="15632" width="5.625" style="2" customWidth="1"/>
    <col min="15633" max="15633" width="5.5" style="2" customWidth="1"/>
    <col min="15634" max="15634" width="6.375" style="2" customWidth="1"/>
    <col min="15635" max="15635" width="7.875" style="2" customWidth="1"/>
    <col min="15636" max="15636" width="9.75" style="2" customWidth="1"/>
    <col min="15637" max="15872" width="9" style="2"/>
    <col min="15873" max="15873" width="4.375" style="2" customWidth="1"/>
    <col min="15874" max="15874" width="8.75" style="2" customWidth="1"/>
    <col min="15875" max="15875" width="1.625" style="2" customWidth="1"/>
    <col min="15876" max="15876" width="5.375" style="2" customWidth="1"/>
    <col min="15877" max="15877" width="1.625" style="2" customWidth="1"/>
    <col min="15878" max="15878" width="10.75" style="2" customWidth="1"/>
    <col min="15879" max="15879" width="6" style="2" customWidth="1"/>
    <col min="15880" max="15880" width="12.125" style="2" customWidth="1"/>
    <col min="15881" max="15881" width="12.25" style="2" customWidth="1"/>
    <col min="15882" max="15882" width="6" style="2" customWidth="1"/>
    <col min="15883" max="15883" width="11.25" style="2" customWidth="1"/>
    <col min="15884" max="15885" width="10.875" style="2" customWidth="1"/>
    <col min="15886" max="15887" width="6.375" style="2" customWidth="1"/>
    <col min="15888" max="15888" width="5.625" style="2" customWidth="1"/>
    <col min="15889" max="15889" width="5.5" style="2" customWidth="1"/>
    <col min="15890" max="15890" width="6.375" style="2" customWidth="1"/>
    <col min="15891" max="15891" width="7.875" style="2" customWidth="1"/>
    <col min="15892" max="15892" width="9.75" style="2" customWidth="1"/>
    <col min="15893" max="16128" width="9" style="2"/>
    <col min="16129" max="16129" width="4.375" style="2" customWidth="1"/>
    <col min="16130" max="16130" width="8.75" style="2" customWidth="1"/>
    <col min="16131" max="16131" width="1.625" style="2" customWidth="1"/>
    <col min="16132" max="16132" width="5.375" style="2" customWidth="1"/>
    <col min="16133" max="16133" width="1.625" style="2" customWidth="1"/>
    <col min="16134" max="16134" width="10.75" style="2" customWidth="1"/>
    <col min="16135" max="16135" width="6" style="2" customWidth="1"/>
    <col min="16136" max="16136" width="12.125" style="2" customWidth="1"/>
    <col min="16137" max="16137" width="12.25" style="2" customWidth="1"/>
    <col min="16138" max="16138" width="6" style="2" customWidth="1"/>
    <col min="16139" max="16139" width="11.25" style="2" customWidth="1"/>
    <col min="16140" max="16141" width="10.875" style="2" customWidth="1"/>
    <col min="16142" max="16143" width="6.375" style="2" customWidth="1"/>
    <col min="16144" max="16144" width="5.625" style="2" customWidth="1"/>
    <col min="16145" max="16145" width="5.5" style="2" customWidth="1"/>
    <col min="16146" max="16146" width="6.375" style="2" customWidth="1"/>
    <col min="16147" max="16147" width="7.875" style="2" customWidth="1"/>
    <col min="16148" max="16148" width="9.75" style="2" customWidth="1"/>
    <col min="16149" max="16384" width="9" style="2"/>
  </cols>
  <sheetData>
    <row r="1" spans="1:20" x14ac:dyDescent="0.15">
      <c r="A1" s="9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95" customHeight="1" x14ac:dyDescent="0.15">
      <c r="A2" s="3" t="s">
        <v>31</v>
      </c>
    </row>
    <row r="3" spans="1:20" ht="16.5" customHeight="1" x14ac:dyDescent="0.15">
      <c r="A3" s="33"/>
      <c r="B3" s="44" t="s">
        <v>0</v>
      </c>
      <c r="C3" s="44"/>
      <c r="D3" s="44"/>
      <c r="E3" s="44"/>
      <c r="F3" s="44"/>
      <c r="G3" s="44"/>
      <c r="H3" s="44" t="s">
        <v>1</v>
      </c>
      <c r="I3" s="44"/>
      <c r="J3" s="44"/>
      <c r="K3" s="44" t="s">
        <v>2</v>
      </c>
      <c r="L3" s="44" t="s">
        <v>3</v>
      </c>
      <c r="M3" s="44" t="s">
        <v>4</v>
      </c>
      <c r="N3" s="46" t="s">
        <v>5</v>
      </c>
      <c r="O3" s="44" t="s">
        <v>6</v>
      </c>
      <c r="P3" s="44"/>
      <c r="Q3" s="44"/>
      <c r="R3" s="44"/>
      <c r="S3" s="44" t="s">
        <v>7</v>
      </c>
      <c r="T3" s="44"/>
    </row>
    <row r="4" spans="1:20" ht="16.5" customHeight="1" x14ac:dyDescent="0.15">
      <c r="A4" s="34" t="s">
        <v>8</v>
      </c>
      <c r="B4" s="50" t="s">
        <v>9</v>
      </c>
      <c r="C4" s="51"/>
      <c r="D4" s="51"/>
      <c r="E4" s="52"/>
      <c r="F4" s="48" t="s">
        <v>10</v>
      </c>
      <c r="G4" s="35" t="s">
        <v>11</v>
      </c>
      <c r="H4" s="56" t="s">
        <v>12</v>
      </c>
      <c r="I4" s="56" t="s">
        <v>13</v>
      </c>
      <c r="J4" s="36" t="s">
        <v>14</v>
      </c>
      <c r="K4" s="45"/>
      <c r="L4" s="45"/>
      <c r="M4" s="45"/>
      <c r="N4" s="47"/>
      <c r="O4" s="42" t="s">
        <v>26</v>
      </c>
      <c r="P4" s="42" t="s">
        <v>15</v>
      </c>
      <c r="Q4" s="42" t="s">
        <v>16</v>
      </c>
      <c r="R4" s="48" t="s">
        <v>17</v>
      </c>
      <c r="S4" s="48" t="s">
        <v>27</v>
      </c>
      <c r="T4" s="48" t="s">
        <v>17</v>
      </c>
    </row>
    <row r="5" spans="1:20" ht="16.5" customHeight="1" x14ac:dyDescent="0.15">
      <c r="A5" s="37"/>
      <c r="B5" s="53"/>
      <c r="C5" s="54"/>
      <c r="D5" s="54"/>
      <c r="E5" s="55"/>
      <c r="F5" s="49"/>
      <c r="G5" s="38" t="s">
        <v>18</v>
      </c>
      <c r="H5" s="49"/>
      <c r="I5" s="49"/>
      <c r="J5" s="39" t="s">
        <v>19</v>
      </c>
      <c r="K5" s="40" t="s">
        <v>20</v>
      </c>
      <c r="L5" s="40" t="s">
        <v>21</v>
      </c>
      <c r="M5" s="40" t="s">
        <v>22</v>
      </c>
      <c r="N5" s="40" t="s">
        <v>23</v>
      </c>
      <c r="O5" s="43"/>
      <c r="P5" s="43"/>
      <c r="Q5" s="43"/>
      <c r="R5" s="49"/>
      <c r="S5" s="49"/>
      <c r="T5" s="49"/>
    </row>
    <row r="6" spans="1:20" ht="24.95" customHeight="1" x14ac:dyDescent="0.15">
      <c r="A6" s="10" t="s">
        <v>33</v>
      </c>
      <c r="B6" s="27">
        <v>27658</v>
      </c>
      <c r="C6" s="12" t="s">
        <v>24</v>
      </c>
      <c r="D6" s="28">
        <v>2111</v>
      </c>
      <c r="E6" s="29" t="s">
        <v>25</v>
      </c>
      <c r="F6" s="30">
        <v>8361888</v>
      </c>
      <c r="G6" s="31">
        <v>90.8</v>
      </c>
      <c r="H6" s="30">
        <v>1118762955</v>
      </c>
      <c r="I6" s="30">
        <v>2207403216</v>
      </c>
      <c r="J6" s="17">
        <f t="shared" ref="J6:J18" si="0">H6/I6*100</f>
        <v>50.682310639525674</v>
      </c>
      <c r="K6" s="30">
        <v>307937700</v>
      </c>
      <c r="L6" s="30">
        <v>503960013</v>
      </c>
      <c r="M6" s="30">
        <v>76120608</v>
      </c>
      <c r="N6" s="30" t="s">
        <v>28</v>
      </c>
      <c r="O6" s="17">
        <f t="shared" ref="O6:O18" si="1">I6/F6</f>
        <v>263.9838294892254</v>
      </c>
      <c r="P6" s="17">
        <f t="shared" ref="P6:P17" si="2">K6/F6</f>
        <v>36.826336348920243</v>
      </c>
      <c r="Q6" s="17">
        <f t="shared" ref="Q6:Q17" si="3">L6/F6</f>
        <v>60.268687286890234</v>
      </c>
      <c r="R6" s="15">
        <f t="shared" ref="R6:R17" si="4">M6*1000/F6</f>
        <v>9103.2800247982268</v>
      </c>
      <c r="S6" s="30"/>
      <c r="T6" s="30"/>
    </row>
    <row r="7" spans="1:20" ht="24.95" customHeight="1" x14ac:dyDescent="0.15">
      <c r="A7" s="10">
        <v>47</v>
      </c>
      <c r="B7" s="27">
        <v>30915</v>
      </c>
      <c r="C7" s="12" t="s">
        <v>24</v>
      </c>
      <c r="D7" s="28">
        <v>3745</v>
      </c>
      <c r="E7" s="29" t="s">
        <v>25</v>
      </c>
      <c r="F7" s="30">
        <v>9569677</v>
      </c>
      <c r="G7" s="16">
        <v>88.6</v>
      </c>
      <c r="H7" s="30">
        <v>1274554577</v>
      </c>
      <c r="I7" s="30">
        <v>2507039736</v>
      </c>
      <c r="J7" s="17">
        <f t="shared" si="0"/>
        <v>50.839025752083259</v>
      </c>
      <c r="K7" s="30">
        <v>327840930</v>
      </c>
      <c r="L7" s="30">
        <v>564828900</v>
      </c>
      <c r="M7" s="30">
        <v>98429901</v>
      </c>
      <c r="N7" s="30">
        <v>47333</v>
      </c>
      <c r="O7" s="17">
        <f t="shared" si="1"/>
        <v>261.97746653309196</v>
      </c>
      <c r="P7" s="17">
        <f t="shared" si="2"/>
        <v>34.258306732818674</v>
      </c>
      <c r="Q7" s="17">
        <f t="shared" si="3"/>
        <v>59.022775794836129</v>
      </c>
      <c r="R7" s="15">
        <f t="shared" si="4"/>
        <v>10285.603265397567</v>
      </c>
      <c r="S7" s="15">
        <f t="shared" ref="S7:S17" si="5">I7/N7</f>
        <v>52966.001225360742</v>
      </c>
      <c r="T7" s="15">
        <f t="shared" ref="T7:T17" si="6">M7*1000/N7</f>
        <v>2079519.5952084169</v>
      </c>
    </row>
    <row r="8" spans="1:20" ht="24.95" customHeight="1" x14ac:dyDescent="0.15">
      <c r="A8" s="10">
        <v>50</v>
      </c>
      <c r="B8" s="27">
        <v>32363</v>
      </c>
      <c r="C8" s="12" t="s">
        <v>24</v>
      </c>
      <c r="D8" s="28">
        <v>4592</v>
      </c>
      <c r="E8" s="29" t="s">
        <v>25</v>
      </c>
      <c r="F8" s="30">
        <v>10273283</v>
      </c>
      <c r="G8" s="31">
        <v>88.2</v>
      </c>
      <c r="H8" s="30">
        <v>1204492321</v>
      </c>
      <c r="I8" s="30">
        <v>2468588228</v>
      </c>
      <c r="J8" s="17">
        <f t="shared" si="0"/>
        <v>48.792759656633997</v>
      </c>
      <c r="K8" s="30">
        <v>299256368</v>
      </c>
      <c r="L8" s="30">
        <v>469677723</v>
      </c>
      <c r="M8" s="30">
        <v>164250917</v>
      </c>
      <c r="N8" s="30">
        <v>51718</v>
      </c>
      <c r="O8" s="17">
        <f t="shared" si="1"/>
        <v>240.29204958142398</v>
      </c>
      <c r="P8" s="17">
        <f t="shared" si="2"/>
        <v>29.12957503458242</v>
      </c>
      <c r="Q8" s="17">
        <f t="shared" si="3"/>
        <v>45.7183670497542</v>
      </c>
      <c r="R8" s="15">
        <f t="shared" si="4"/>
        <v>15988.162401444601</v>
      </c>
      <c r="S8" s="15">
        <f t="shared" si="5"/>
        <v>47731.703236784095</v>
      </c>
      <c r="T8" s="15">
        <f t="shared" si="6"/>
        <v>3175894.6014927104</v>
      </c>
    </row>
    <row r="9" spans="1:20" ht="24.95" customHeight="1" x14ac:dyDescent="0.15">
      <c r="A9" s="10">
        <v>55</v>
      </c>
      <c r="B9" s="27">
        <v>33210</v>
      </c>
      <c r="C9" s="12" t="s">
        <v>24</v>
      </c>
      <c r="D9" s="28">
        <v>4782</v>
      </c>
      <c r="E9" s="29" t="s">
        <v>25</v>
      </c>
      <c r="F9" s="30">
        <v>10777621</v>
      </c>
      <c r="G9" s="31">
        <v>89.3</v>
      </c>
      <c r="H9" s="30">
        <v>1298044493</v>
      </c>
      <c r="I9" s="30">
        <v>2660185551</v>
      </c>
      <c r="J9" s="17">
        <f t="shared" si="0"/>
        <v>48.795261387388841</v>
      </c>
      <c r="K9" s="30">
        <v>306640404</v>
      </c>
      <c r="L9" s="30">
        <v>477403597</v>
      </c>
      <c r="M9" s="30">
        <v>238127552</v>
      </c>
      <c r="N9" s="30">
        <v>54945</v>
      </c>
      <c r="O9" s="17">
        <f t="shared" si="1"/>
        <v>246.8249301956341</v>
      </c>
      <c r="P9" s="17">
        <f t="shared" si="2"/>
        <v>28.451585373061459</v>
      </c>
      <c r="Q9" s="17">
        <f t="shared" si="3"/>
        <v>44.295823447493653</v>
      </c>
      <c r="R9" s="15">
        <f t="shared" si="4"/>
        <v>22094.630345602243</v>
      </c>
      <c r="S9" s="15">
        <f t="shared" si="5"/>
        <v>48415.425443625441</v>
      </c>
      <c r="T9" s="15">
        <f t="shared" si="6"/>
        <v>4333925.7803257806</v>
      </c>
    </row>
    <row r="10" spans="1:20" ht="24.95" customHeight="1" x14ac:dyDescent="0.15">
      <c r="A10" s="10">
        <v>60</v>
      </c>
      <c r="B10" s="27">
        <v>32986</v>
      </c>
      <c r="C10" s="12" t="s">
        <v>24</v>
      </c>
      <c r="D10" s="28">
        <v>4804</v>
      </c>
      <c r="E10" s="29" t="s">
        <v>25</v>
      </c>
      <c r="F10" s="30">
        <v>10726623</v>
      </c>
      <c r="G10" s="31">
        <v>89.1</v>
      </c>
      <c r="H10" s="30">
        <v>1056255481</v>
      </c>
      <c r="I10" s="30">
        <v>2352415395</v>
      </c>
      <c r="J10" s="17">
        <f t="shared" si="0"/>
        <v>44.900891366594713</v>
      </c>
      <c r="K10" s="30">
        <v>267502840</v>
      </c>
      <c r="L10" s="30">
        <v>401863263</v>
      </c>
      <c r="M10" s="30">
        <v>249338923</v>
      </c>
      <c r="N10" s="30">
        <v>54372</v>
      </c>
      <c r="O10" s="17">
        <f t="shared" si="1"/>
        <v>219.30624344679589</v>
      </c>
      <c r="P10" s="17">
        <f t="shared" si="2"/>
        <v>24.938215876515844</v>
      </c>
      <c r="Q10" s="17">
        <f t="shared" si="3"/>
        <v>37.464098719606348</v>
      </c>
      <c r="R10" s="15">
        <f t="shared" si="4"/>
        <v>23244.866814094239</v>
      </c>
      <c r="S10" s="15">
        <f t="shared" si="5"/>
        <v>43265.198907525933</v>
      </c>
      <c r="T10" s="15">
        <f t="shared" si="6"/>
        <v>4585796.4209519606</v>
      </c>
    </row>
    <row r="11" spans="1:20" ht="24.95" customHeight="1" x14ac:dyDescent="0.15">
      <c r="A11" s="10" t="s">
        <v>34</v>
      </c>
      <c r="B11" s="27">
        <v>32860</v>
      </c>
      <c r="C11" s="12" t="s">
        <v>24</v>
      </c>
      <c r="D11" s="28">
        <v>4752</v>
      </c>
      <c r="E11" s="29" t="s">
        <v>25</v>
      </c>
      <c r="F11" s="30">
        <v>10345594</v>
      </c>
      <c r="G11" s="31">
        <v>86.1</v>
      </c>
      <c r="H11" s="30">
        <v>1118825185</v>
      </c>
      <c r="I11" s="30">
        <v>2378181469</v>
      </c>
      <c r="J11" s="17">
        <f t="shared" si="0"/>
        <v>47.045408417485234</v>
      </c>
      <c r="K11" s="30">
        <v>284056660</v>
      </c>
      <c r="L11" s="30">
        <v>419123711</v>
      </c>
      <c r="M11" s="30">
        <v>284798043</v>
      </c>
      <c r="N11" s="30">
        <v>51142</v>
      </c>
      <c r="O11" s="17">
        <f t="shared" si="1"/>
        <v>229.87384474975531</v>
      </c>
      <c r="P11" s="17">
        <f t="shared" si="2"/>
        <v>27.456776285634252</v>
      </c>
      <c r="Q11" s="17">
        <f t="shared" si="3"/>
        <v>40.512290642760583</v>
      </c>
      <c r="R11" s="15">
        <f t="shared" si="4"/>
        <v>27528.437999790054</v>
      </c>
      <c r="S11" s="15">
        <f t="shared" si="5"/>
        <v>46501.534335770993</v>
      </c>
      <c r="T11" s="15">
        <f t="shared" si="6"/>
        <v>5568770.1497790469</v>
      </c>
    </row>
    <row r="12" spans="1:20" ht="24.95" customHeight="1" x14ac:dyDescent="0.15">
      <c r="A12" s="10">
        <v>7</v>
      </c>
      <c r="B12" s="27">
        <v>32217</v>
      </c>
      <c r="C12" s="12" t="s">
        <v>24</v>
      </c>
      <c r="D12" s="28">
        <v>4654</v>
      </c>
      <c r="E12" s="29" t="s">
        <v>25</v>
      </c>
      <c r="F12" s="30">
        <v>9981996</v>
      </c>
      <c r="G12" s="31">
        <v>84.7</v>
      </c>
      <c r="H12" s="30">
        <v>870460442</v>
      </c>
      <c r="I12" s="30">
        <v>2003009887</v>
      </c>
      <c r="J12" s="17">
        <f t="shared" si="0"/>
        <v>43.457620835997403</v>
      </c>
      <c r="K12" s="30">
        <v>228175167</v>
      </c>
      <c r="L12" s="30">
        <v>327060929</v>
      </c>
      <c r="M12" s="30">
        <v>272864702</v>
      </c>
      <c r="N12" s="30">
        <v>49101</v>
      </c>
      <c r="O12" s="17">
        <f t="shared" si="1"/>
        <v>200.662261034767</v>
      </c>
      <c r="P12" s="17">
        <f t="shared" si="2"/>
        <v>22.85867145208233</v>
      </c>
      <c r="Q12" s="17">
        <f t="shared" si="3"/>
        <v>32.765083155713548</v>
      </c>
      <c r="R12" s="15">
        <f t="shared" si="4"/>
        <v>27335.685367936432</v>
      </c>
      <c r="S12" s="15">
        <f t="shared" si="5"/>
        <v>40793.667888637705</v>
      </c>
      <c r="T12" s="15">
        <f t="shared" si="6"/>
        <v>5557212.7247917559</v>
      </c>
    </row>
    <row r="13" spans="1:20" ht="24.95" customHeight="1" x14ac:dyDescent="0.15">
      <c r="A13" s="10">
        <v>12</v>
      </c>
      <c r="B13" s="11">
        <v>31802</v>
      </c>
      <c r="C13" s="12" t="s">
        <v>24</v>
      </c>
      <c r="D13" s="13">
        <v>4578</v>
      </c>
      <c r="E13" s="14" t="s">
        <v>25</v>
      </c>
      <c r="F13" s="15">
        <v>9685516</v>
      </c>
      <c r="G13" s="16">
        <v>84.2</v>
      </c>
      <c r="H13" s="15">
        <v>675801390</v>
      </c>
      <c r="I13" s="15">
        <v>1708965939</v>
      </c>
      <c r="J13" s="17">
        <f t="shared" si="0"/>
        <v>39.544462214117893</v>
      </c>
      <c r="K13" s="15">
        <v>186099713</v>
      </c>
      <c r="L13" s="15">
        <v>262572458</v>
      </c>
      <c r="M13" s="15">
        <v>217486555</v>
      </c>
      <c r="N13" s="15">
        <v>45469</v>
      </c>
      <c r="O13" s="17">
        <f t="shared" si="1"/>
        <v>176.44552329478367</v>
      </c>
      <c r="P13" s="17">
        <f t="shared" si="2"/>
        <v>19.214228028738994</v>
      </c>
      <c r="Q13" s="17">
        <f t="shared" si="3"/>
        <v>27.109805817263634</v>
      </c>
      <c r="R13" s="15">
        <f t="shared" si="4"/>
        <v>22454.823780168244</v>
      </c>
      <c r="S13" s="15">
        <f t="shared" si="5"/>
        <v>37585.298533066481</v>
      </c>
      <c r="T13" s="15">
        <f t="shared" si="6"/>
        <v>4783183.1577558341</v>
      </c>
    </row>
    <row r="14" spans="1:20" ht="24.95" hidden="1" customHeight="1" x14ac:dyDescent="0.15">
      <c r="A14" s="10">
        <v>14</v>
      </c>
      <c r="B14" s="11">
        <v>32693</v>
      </c>
      <c r="C14" s="12" t="s">
        <v>24</v>
      </c>
      <c r="D14" s="13">
        <v>4651</v>
      </c>
      <c r="E14" s="14" t="s">
        <v>25</v>
      </c>
      <c r="F14" s="15">
        <v>9740401</v>
      </c>
      <c r="G14" s="16">
        <v>83.8</v>
      </c>
      <c r="H14" s="15">
        <v>648257640</v>
      </c>
      <c r="I14" s="15">
        <v>1692702643</v>
      </c>
      <c r="J14" s="17">
        <f t="shared" si="0"/>
        <v>38.297195474988101</v>
      </c>
      <c r="K14" s="15">
        <v>179132207</v>
      </c>
      <c r="L14" s="15">
        <v>253301924</v>
      </c>
      <c r="M14" s="15">
        <v>209039323</v>
      </c>
      <c r="N14" s="15">
        <v>48605</v>
      </c>
      <c r="O14" s="17">
        <f t="shared" si="1"/>
        <v>173.7816177177921</v>
      </c>
      <c r="P14" s="17">
        <f t="shared" si="2"/>
        <v>18.390639872013484</v>
      </c>
      <c r="Q14" s="17">
        <f t="shared" si="3"/>
        <v>26.005287051323656</v>
      </c>
      <c r="R14" s="15">
        <f t="shared" si="4"/>
        <v>21461.059252078019</v>
      </c>
      <c r="S14" s="15">
        <f t="shared" si="5"/>
        <v>34825.689599835408</v>
      </c>
      <c r="T14" s="15">
        <f t="shared" si="6"/>
        <v>4300778.1709700646</v>
      </c>
    </row>
    <row r="15" spans="1:20" ht="24.95" customHeight="1" x14ac:dyDescent="0.15">
      <c r="A15" s="10">
        <v>15</v>
      </c>
      <c r="B15" s="11">
        <v>33339</v>
      </c>
      <c r="C15" s="12" t="s">
        <v>24</v>
      </c>
      <c r="D15" s="13">
        <v>4615</v>
      </c>
      <c r="E15" s="14" t="s">
        <v>25</v>
      </c>
      <c r="F15" s="15">
        <v>9962052</v>
      </c>
      <c r="G15" s="16">
        <v>83.6</v>
      </c>
      <c r="H15" s="15">
        <v>635981505</v>
      </c>
      <c r="I15" s="15">
        <v>1681268417</v>
      </c>
      <c r="J15" s="17">
        <f t="shared" si="0"/>
        <v>37.827481832723919</v>
      </c>
      <c r="K15" s="15">
        <v>176662400</v>
      </c>
      <c r="L15" s="15">
        <v>255615063</v>
      </c>
      <c r="M15" s="15">
        <v>206059853</v>
      </c>
      <c r="N15" s="15">
        <v>48558</v>
      </c>
      <c r="O15" s="17">
        <f t="shared" si="1"/>
        <v>168.76727977328366</v>
      </c>
      <c r="P15" s="17">
        <f t="shared" si="2"/>
        <v>17.733535219450772</v>
      </c>
      <c r="Q15" s="17">
        <f t="shared" si="3"/>
        <v>25.658876604940428</v>
      </c>
      <c r="R15" s="15">
        <f t="shared" si="4"/>
        <v>20684.478759998441</v>
      </c>
      <c r="S15" s="15">
        <f t="shared" si="5"/>
        <v>34623.922257918362</v>
      </c>
      <c r="T15" s="15">
        <f t="shared" si="6"/>
        <v>4243581.9638370611</v>
      </c>
    </row>
    <row r="16" spans="1:20" ht="24.95" customHeight="1" x14ac:dyDescent="0.15">
      <c r="A16" s="10">
        <v>16</v>
      </c>
      <c r="B16" s="11">
        <v>33466</v>
      </c>
      <c r="C16" s="12" t="s">
        <v>24</v>
      </c>
      <c r="D16" s="13">
        <v>4622</v>
      </c>
      <c r="E16" s="14" t="s">
        <v>25</v>
      </c>
      <c r="F16" s="15">
        <v>9971101</v>
      </c>
      <c r="G16" s="16">
        <v>82.9</v>
      </c>
      <c r="H16" s="15">
        <v>622172834</v>
      </c>
      <c r="I16" s="15">
        <v>1674296779</v>
      </c>
      <c r="J16" s="17">
        <f t="shared" si="0"/>
        <v>37.160247920419607</v>
      </c>
      <c r="K16" s="15">
        <v>173152897</v>
      </c>
      <c r="L16" s="15">
        <v>249111627</v>
      </c>
      <c r="M16" s="15">
        <v>200454351</v>
      </c>
      <c r="N16" s="15">
        <v>48545</v>
      </c>
      <c r="O16" s="17">
        <f t="shared" si="1"/>
        <v>167.91493527144092</v>
      </c>
      <c r="P16" s="17">
        <f t="shared" si="2"/>
        <v>17.36547418384389</v>
      </c>
      <c r="Q16" s="17">
        <f t="shared" si="3"/>
        <v>24.983362118185344</v>
      </c>
      <c r="R16" s="15">
        <f t="shared" si="4"/>
        <v>20103.532297987957</v>
      </c>
      <c r="S16" s="15">
        <f t="shared" si="5"/>
        <v>34489.582428674425</v>
      </c>
      <c r="T16" s="15">
        <f t="shared" si="6"/>
        <v>4129248.1409001956</v>
      </c>
    </row>
    <row r="17" spans="1:20" ht="24.95" customHeight="1" x14ac:dyDescent="0.15">
      <c r="A17" s="10">
        <v>17</v>
      </c>
      <c r="B17" s="11">
        <v>33521</v>
      </c>
      <c r="C17" s="12" t="s">
        <v>24</v>
      </c>
      <c r="D17" s="13">
        <v>4590</v>
      </c>
      <c r="E17" s="14" t="s">
        <v>25</v>
      </c>
      <c r="F17" s="15">
        <v>9967324</v>
      </c>
      <c r="G17" s="16">
        <v>82</v>
      </c>
      <c r="H17" s="15">
        <v>617602552</v>
      </c>
      <c r="I17" s="15">
        <v>1669924261</v>
      </c>
      <c r="J17" s="17">
        <f t="shared" si="0"/>
        <v>36.983866060497938</v>
      </c>
      <c r="K17" s="15">
        <v>174852020</v>
      </c>
      <c r="L17" s="15">
        <v>251437489</v>
      </c>
      <c r="M17" s="15">
        <v>200204984</v>
      </c>
      <c r="N17" s="15">
        <v>48260</v>
      </c>
      <c r="O17" s="17">
        <f t="shared" si="1"/>
        <v>167.53987940995998</v>
      </c>
      <c r="P17" s="17">
        <f t="shared" si="2"/>
        <v>17.542523951263149</v>
      </c>
      <c r="Q17" s="17">
        <f t="shared" si="3"/>
        <v>25.226177959099154</v>
      </c>
      <c r="R17" s="15">
        <f t="shared" si="4"/>
        <v>20086.131844414809</v>
      </c>
      <c r="S17" s="15">
        <f t="shared" si="5"/>
        <v>34602.657708246996</v>
      </c>
      <c r="T17" s="15">
        <f t="shared" si="6"/>
        <v>4148466.3075010362</v>
      </c>
    </row>
    <row r="18" spans="1:20" ht="24.95" customHeight="1" x14ac:dyDescent="0.15">
      <c r="A18" s="10">
        <v>18</v>
      </c>
      <c r="B18" s="11">
        <v>33341</v>
      </c>
      <c r="C18" s="12" t="s">
        <v>24</v>
      </c>
      <c r="D18" s="13">
        <v>4541</v>
      </c>
      <c r="E18" s="14" t="s">
        <v>25</v>
      </c>
      <c r="F18" s="15">
        <v>9758413</v>
      </c>
      <c r="G18" s="16">
        <v>80.900000000000006</v>
      </c>
      <c r="H18" s="15">
        <v>615122748</v>
      </c>
      <c r="I18" s="15">
        <v>1659000633</v>
      </c>
      <c r="J18" s="17">
        <f t="shared" si="0"/>
        <v>37.077909180038269</v>
      </c>
      <c r="K18" s="15">
        <v>174818155</v>
      </c>
      <c r="L18" s="15">
        <v>246013743</v>
      </c>
      <c r="M18" s="15">
        <v>199586795</v>
      </c>
      <c r="N18" s="15">
        <v>47264</v>
      </c>
      <c r="O18" s="17">
        <f t="shared" si="1"/>
        <v>170.00721664475566</v>
      </c>
      <c r="P18" s="17">
        <f>K18/F18</f>
        <v>17.914609168519512</v>
      </c>
      <c r="Q18" s="17">
        <f>L18/F18</f>
        <v>25.210425404212753</v>
      </c>
      <c r="R18" s="15">
        <f>M18*1000/F18</f>
        <v>20452.792375153625</v>
      </c>
      <c r="S18" s="15">
        <f>I18/N18</f>
        <v>35100.724293331077</v>
      </c>
      <c r="T18" s="15">
        <f>M18*1000/N18</f>
        <v>4222807.9510832774</v>
      </c>
    </row>
    <row r="19" spans="1:20" ht="24.95" customHeight="1" x14ac:dyDescent="0.15">
      <c r="A19" s="10">
        <v>19</v>
      </c>
      <c r="B19" s="11">
        <v>33163</v>
      </c>
      <c r="C19" s="12" t="s">
        <v>24</v>
      </c>
      <c r="D19" s="13">
        <v>4459</v>
      </c>
      <c r="E19" s="14" t="s">
        <v>25</v>
      </c>
      <c r="F19" s="15">
        <v>9683923</v>
      </c>
      <c r="G19" s="16">
        <v>80</v>
      </c>
      <c r="H19" s="15">
        <v>593260707</v>
      </c>
      <c r="I19" s="15">
        <v>1602961327</v>
      </c>
      <c r="J19" s="17">
        <f>H19/I19*100</f>
        <v>37.010294447359428</v>
      </c>
      <c r="K19" s="15">
        <v>168967260</v>
      </c>
      <c r="L19" s="15">
        <v>238563716</v>
      </c>
      <c r="M19" s="15">
        <v>199552033</v>
      </c>
      <c r="N19" s="15">
        <v>47092</v>
      </c>
      <c r="O19" s="17">
        <f>I19/F19</f>
        <v>165.52809507056179</v>
      </c>
      <c r="P19" s="17">
        <f>K19/F19</f>
        <v>17.44822423722287</v>
      </c>
      <c r="Q19" s="17">
        <f>L19/F19</f>
        <v>24.635028180211677</v>
      </c>
      <c r="R19" s="15">
        <f>M19*1000/F19</f>
        <v>20606.528263390777</v>
      </c>
      <c r="S19" s="15">
        <f>I19/N19</f>
        <v>34038.930752569438</v>
      </c>
      <c r="T19" s="15">
        <f>M19*1000/N19</f>
        <v>4237493.2684957106</v>
      </c>
    </row>
    <row r="20" spans="1:20" ht="24.95" customHeight="1" x14ac:dyDescent="0.15">
      <c r="A20" s="10">
        <v>20</v>
      </c>
      <c r="B20" s="11">
        <v>32728</v>
      </c>
      <c r="C20" s="12" t="s">
        <v>24</v>
      </c>
      <c r="D20" s="13">
        <v>4340</v>
      </c>
      <c r="E20" s="14" t="s">
        <v>25</v>
      </c>
      <c r="F20" s="15">
        <v>9468728</v>
      </c>
      <c r="G20" s="16">
        <v>79.400000000000006</v>
      </c>
      <c r="H20" s="15">
        <v>535824746</v>
      </c>
      <c r="I20" s="15">
        <v>1509903104</v>
      </c>
      <c r="J20" s="17">
        <v>35.5</v>
      </c>
      <c r="K20" s="15">
        <v>156458993</v>
      </c>
      <c r="L20" s="15">
        <v>220551927</v>
      </c>
      <c r="M20" s="15">
        <v>186674142</v>
      </c>
      <c r="N20" s="15">
        <v>46159</v>
      </c>
      <c r="O20" s="17">
        <f>I20/F20</f>
        <v>159.46208445315992</v>
      </c>
      <c r="P20" s="17">
        <f>K20/F20</f>
        <v>16.523760424842703</v>
      </c>
      <c r="Q20" s="17">
        <f>L20/F20</f>
        <v>23.292666871410816</v>
      </c>
      <c r="R20" s="15">
        <f>M20*1000/F20</f>
        <v>19714.806677306602</v>
      </c>
      <c r="S20" s="15">
        <f>I20/N20</f>
        <v>32710.914534543641</v>
      </c>
      <c r="T20" s="15">
        <f>M20*1000/N20</f>
        <v>4044154.8127125804</v>
      </c>
    </row>
    <row r="21" spans="1:20" ht="24.95" customHeight="1" x14ac:dyDescent="0.15">
      <c r="A21" s="10">
        <v>21</v>
      </c>
      <c r="B21" s="11">
        <v>31977</v>
      </c>
      <c r="C21" s="12" t="s">
        <v>24</v>
      </c>
      <c r="D21" s="13">
        <v>4274</v>
      </c>
      <c r="E21" s="14" t="s">
        <v>25</v>
      </c>
      <c r="F21" s="15">
        <v>9322862</v>
      </c>
      <c r="G21" s="16">
        <v>79.3</v>
      </c>
      <c r="H21" s="15">
        <v>493140297</v>
      </c>
      <c r="I21" s="15">
        <v>1424515649</v>
      </c>
      <c r="J21" s="17">
        <v>34.6</v>
      </c>
      <c r="K21" s="15">
        <v>144327302</v>
      </c>
      <c r="L21" s="15">
        <v>205159052</v>
      </c>
      <c r="M21" s="15">
        <v>171686272</v>
      </c>
      <c r="N21" s="15">
        <v>46131</v>
      </c>
      <c r="O21" s="17">
        <f>I21/F21</f>
        <v>152.79810523849866</v>
      </c>
      <c r="P21" s="17">
        <f>K21/F21</f>
        <v>15.481008085285399</v>
      </c>
      <c r="Q21" s="17">
        <f>L21/F21</f>
        <v>22.006016178293748</v>
      </c>
      <c r="R21" s="15">
        <f>M21*1000/F21</f>
        <v>18415.618723091688</v>
      </c>
      <c r="S21" s="15">
        <f>I21/N21</f>
        <v>30879.791224989702</v>
      </c>
      <c r="T21" s="15">
        <f>M21*1000/N21</f>
        <v>3721711.4738462204</v>
      </c>
    </row>
    <row r="22" spans="1:20" ht="24.75" customHeight="1" x14ac:dyDescent="0.15">
      <c r="A22" s="10">
        <v>22</v>
      </c>
      <c r="B22" s="11">
        <v>30794</v>
      </c>
      <c r="C22" s="12" t="s">
        <v>24</v>
      </c>
      <c r="D22" s="13">
        <v>4184</v>
      </c>
      <c r="E22" s="14" t="s">
        <v>25</v>
      </c>
      <c r="F22" s="15">
        <v>8847593</v>
      </c>
      <c r="G22" s="16">
        <v>79.099999999999994</v>
      </c>
      <c r="H22" s="15">
        <v>464804757</v>
      </c>
      <c r="I22" s="15">
        <v>1330707936</v>
      </c>
      <c r="J22" s="17">
        <v>34.9</v>
      </c>
      <c r="K22" s="15">
        <v>138533068</v>
      </c>
      <c r="L22" s="15">
        <v>195566812</v>
      </c>
      <c r="M22" s="15">
        <v>164098068</v>
      </c>
      <c r="N22" s="15">
        <v>43588</v>
      </c>
      <c r="O22" s="17">
        <f>I22/F22</f>
        <v>150.40338496583195</v>
      </c>
      <c r="P22" s="17">
        <f>K22/F22</f>
        <v>15.657712555267857</v>
      </c>
      <c r="Q22" s="17">
        <f>L22/F22</f>
        <v>22.103956635437456</v>
      </c>
      <c r="R22" s="15">
        <f>M22*1000/F22</f>
        <v>18547.198995252154</v>
      </c>
      <c r="S22" s="15">
        <f>I22/N22</f>
        <v>30529.226759658621</v>
      </c>
      <c r="T22" s="15">
        <f>M22*1000/N22</f>
        <v>3764753.3266036524</v>
      </c>
    </row>
    <row r="23" spans="1:20" ht="24.75" customHeight="1" x14ac:dyDescent="0.15">
      <c r="A23" s="10">
        <v>23</v>
      </c>
      <c r="B23" s="19">
        <v>29869</v>
      </c>
      <c r="C23" s="20" t="s">
        <v>24</v>
      </c>
      <c r="D23" s="21">
        <v>4075</v>
      </c>
      <c r="E23" s="22" t="s">
        <v>25</v>
      </c>
      <c r="F23" s="23">
        <v>8607063</v>
      </c>
      <c r="G23" s="41">
        <v>78.3</v>
      </c>
      <c r="H23" s="23">
        <v>468546378</v>
      </c>
      <c r="I23" s="23">
        <v>1330392569</v>
      </c>
      <c r="J23" s="26">
        <v>35.200000000000003</v>
      </c>
      <c r="K23" s="23">
        <v>140293759</v>
      </c>
      <c r="L23" s="23">
        <v>196553075</v>
      </c>
      <c r="M23" s="23">
        <v>165785175</v>
      </c>
      <c r="N23" s="23">
        <v>42519</v>
      </c>
      <c r="O23" s="26">
        <v>154.6</v>
      </c>
      <c r="P23" s="26">
        <v>16.3</v>
      </c>
      <c r="Q23" s="26">
        <v>22.8</v>
      </c>
      <c r="R23" s="23">
        <v>19262</v>
      </c>
      <c r="S23" s="23">
        <v>31289</v>
      </c>
      <c r="T23" s="23">
        <v>3899085</v>
      </c>
    </row>
    <row r="24" spans="1:20" s="7" customFormat="1" ht="24.75" customHeight="1" x14ac:dyDescent="0.15">
      <c r="A24" s="18">
        <v>24</v>
      </c>
      <c r="B24" s="19">
        <v>29430</v>
      </c>
      <c r="C24" s="20" t="s">
        <v>24</v>
      </c>
      <c r="D24" s="21">
        <v>3959</v>
      </c>
      <c r="E24" s="22" t="s">
        <v>25</v>
      </c>
      <c r="F24" s="23">
        <v>8266952</v>
      </c>
      <c r="G24" s="41">
        <v>77.13</v>
      </c>
      <c r="H24" s="23">
        <v>457829136</v>
      </c>
      <c r="I24" s="23">
        <v>1279787532</v>
      </c>
      <c r="J24" s="26">
        <v>35.770000000000003</v>
      </c>
      <c r="K24" s="23">
        <v>136928730</v>
      </c>
      <c r="L24" s="23">
        <v>191956228</v>
      </c>
      <c r="M24" s="23">
        <v>162636620</v>
      </c>
      <c r="N24" s="23">
        <v>40938</v>
      </c>
      <c r="O24" s="26">
        <v>154.80000000000001</v>
      </c>
      <c r="P24" s="26">
        <v>16.563387570170963</v>
      </c>
      <c r="Q24" s="26">
        <v>23.219709997106552</v>
      </c>
      <c r="R24" s="23">
        <v>19673</v>
      </c>
      <c r="S24" s="23">
        <v>31261.603693390003</v>
      </c>
      <c r="T24" s="23">
        <v>3972754.4091064539</v>
      </c>
    </row>
    <row r="25" spans="1:20" ht="24.75" customHeight="1" x14ac:dyDescent="0.15">
      <c r="A25" s="18">
        <v>25</v>
      </c>
      <c r="B25" s="19">
        <v>29145</v>
      </c>
      <c r="C25" s="20" t="s">
        <v>24</v>
      </c>
      <c r="D25" s="21">
        <v>3846</v>
      </c>
      <c r="E25" s="22" t="s">
        <v>25</v>
      </c>
      <c r="F25" s="23">
        <v>8009713</v>
      </c>
      <c r="G25" s="24">
        <v>75.698180069268687</v>
      </c>
      <c r="H25" s="23">
        <v>449804134</v>
      </c>
      <c r="I25" s="23">
        <v>1239646186</v>
      </c>
      <c r="J25" s="26">
        <v>36.284880240820584</v>
      </c>
      <c r="K25" s="23">
        <v>134890465</v>
      </c>
      <c r="L25" s="23">
        <v>193352566</v>
      </c>
      <c r="M25" s="23">
        <v>160629121</v>
      </c>
      <c r="N25" s="23">
        <v>39702</v>
      </c>
      <c r="O25" s="26">
        <v>154.76786571503874</v>
      </c>
      <c r="P25" s="26">
        <v>16.840861214378094</v>
      </c>
      <c r="Q25" s="26">
        <v>24.13976206138722</v>
      </c>
      <c r="R25" s="23">
        <v>20054.291708079927</v>
      </c>
      <c r="S25" s="23">
        <v>31223.771749534029</v>
      </c>
      <c r="T25" s="23">
        <v>4045869.7546723089</v>
      </c>
    </row>
    <row r="26" spans="1:20" s="8" customFormat="1" ht="24.75" customHeight="1" x14ac:dyDescent="0.15">
      <c r="A26" s="18">
        <v>26</v>
      </c>
      <c r="B26" s="19">
        <v>28817</v>
      </c>
      <c r="C26" s="20" t="s">
        <v>24</v>
      </c>
      <c r="D26" s="21">
        <v>3729</v>
      </c>
      <c r="E26" s="22" t="s">
        <v>25</v>
      </c>
      <c r="F26" s="23">
        <v>7721884</v>
      </c>
      <c r="G26" s="24">
        <v>73.89</v>
      </c>
      <c r="H26" s="23">
        <v>436418194</v>
      </c>
      <c r="I26" s="23">
        <v>1183475794</v>
      </c>
      <c r="J26" s="26">
        <v>36.880000000000003</v>
      </c>
      <c r="K26" s="23">
        <v>129006190</v>
      </c>
      <c r="L26" s="23">
        <v>181361724</v>
      </c>
      <c r="M26" s="23">
        <v>155228678</v>
      </c>
      <c r="N26" s="23">
        <v>37828</v>
      </c>
      <c r="O26" s="26">
        <f>I26/F26</f>
        <v>153.2625708959109</v>
      </c>
      <c r="P26" s="26">
        <f>K26/F26</f>
        <v>16.706569277652967</v>
      </c>
      <c r="Q26" s="26">
        <f>L26/F26</f>
        <v>23.486719562220827</v>
      </c>
      <c r="R26" s="23">
        <f>M26/F26*1000</f>
        <v>20102.435882227706</v>
      </c>
      <c r="S26" s="23">
        <f>I26/N26</f>
        <v>31285.708840012689</v>
      </c>
      <c r="T26" s="23">
        <f>M26/N26*1000</f>
        <v>4103539.1244580732</v>
      </c>
    </row>
    <row r="27" spans="1:20" ht="24.75" customHeight="1" x14ac:dyDescent="0.15">
      <c r="A27" s="18">
        <v>27</v>
      </c>
      <c r="B27" s="19">
        <v>28408</v>
      </c>
      <c r="C27" s="20" t="s">
        <v>24</v>
      </c>
      <c r="D27" s="21">
        <v>3609</v>
      </c>
      <c r="E27" s="22" t="s">
        <v>25</v>
      </c>
      <c r="F27" s="23">
        <v>7413859.5999999996</v>
      </c>
      <c r="G27" s="24">
        <v>71.864063883341601</v>
      </c>
      <c r="H27" s="23">
        <v>427682322.60000002</v>
      </c>
      <c r="I27" s="23">
        <v>1134535233.8</v>
      </c>
      <c r="J27" s="26">
        <v>37.696698159608999</v>
      </c>
      <c r="K27" s="23">
        <v>125630074.2</v>
      </c>
      <c r="L27" s="23">
        <v>178197313.59999999</v>
      </c>
      <c r="M27" s="23">
        <v>152829729.80000001</v>
      </c>
      <c r="N27" s="23">
        <v>36359</v>
      </c>
      <c r="O27" s="26">
        <f>I27/F27</f>
        <v>153.02896129837688</v>
      </c>
      <c r="P27" s="26">
        <f>K27/F27</f>
        <v>16.945299881319578</v>
      </c>
      <c r="Q27" s="26">
        <f>L27/F27</f>
        <v>24.035701134669452</v>
      </c>
      <c r="R27" s="23">
        <f>M27/F27*1000</f>
        <v>20614.057730470107</v>
      </c>
      <c r="S27" s="23">
        <f>I27/N27</f>
        <v>31203.697400918616</v>
      </c>
      <c r="T27" s="23">
        <f>M27/N27*1000</f>
        <v>4203353.4970708769</v>
      </c>
    </row>
    <row r="28" spans="1:20" s="8" customFormat="1" ht="24.75" customHeight="1" x14ac:dyDescent="0.15">
      <c r="A28" s="18">
        <v>28</v>
      </c>
      <c r="B28" s="19">
        <v>28080</v>
      </c>
      <c r="C28" s="20" t="s">
        <v>24</v>
      </c>
      <c r="D28" s="21">
        <v>3495</v>
      </c>
      <c r="E28" s="22" t="s">
        <v>25</v>
      </c>
      <c r="F28" s="23">
        <v>7069175</v>
      </c>
      <c r="G28" s="24">
        <v>69.2</v>
      </c>
      <c r="H28" s="23">
        <v>421003981</v>
      </c>
      <c r="I28" s="23">
        <v>1089098070</v>
      </c>
      <c r="J28" s="25">
        <v>38.700000000000003</v>
      </c>
      <c r="K28" s="23">
        <v>122752772</v>
      </c>
      <c r="L28" s="23">
        <v>173015697</v>
      </c>
      <c r="M28" s="23">
        <v>151786510</v>
      </c>
      <c r="N28" s="23">
        <v>34945</v>
      </c>
      <c r="O28" s="26">
        <f>I28/F28</f>
        <v>154.06296632916855</v>
      </c>
      <c r="P28" s="26">
        <f>K28/F28</f>
        <v>17.364511700445949</v>
      </c>
      <c r="Q28" s="26">
        <f>L28/F28</f>
        <v>24.474665997093012</v>
      </c>
      <c r="R28" s="23">
        <f>M28/F28*1000</f>
        <v>21471.601707412818</v>
      </c>
      <c r="S28" s="23">
        <f>I28/N28</f>
        <v>31166.062956073831</v>
      </c>
      <c r="T28" s="23">
        <f>M28/N28*1000</f>
        <v>4343583.0590928597</v>
      </c>
    </row>
    <row r="29" spans="1:20" ht="21" customHeight="1" x14ac:dyDescent="0.15">
      <c r="A29" s="10">
        <v>29</v>
      </c>
      <c r="B29" s="27">
        <v>27255</v>
      </c>
      <c r="C29" s="12" t="s">
        <v>24</v>
      </c>
      <c r="D29" s="28">
        <v>3388</v>
      </c>
      <c r="E29" s="29" t="s">
        <v>25</v>
      </c>
      <c r="F29" s="30">
        <v>6739030</v>
      </c>
      <c r="G29" s="31">
        <v>67.12</v>
      </c>
      <c r="H29" s="30">
        <v>409250981</v>
      </c>
      <c r="I29" s="30">
        <v>1046661430</v>
      </c>
      <c r="J29" s="32">
        <v>39.1</v>
      </c>
      <c r="K29" s="30">
        <v>119288122</v>
      </c>
      <c r="L29" s="30">
        <v>168443973</v>
      </c>
      <c r="M29" s="30">
        <v>147142435</v>
      </c>
      <c r="N29" s="30">
        <v>33571</v>
      </c>
      <c r="O29" s="32">
        <v>155.30000000000001</v>
      </c>
      <c r="P29" s="32">
        <f>K29/F29</f>
        <v>17.701081906446476</v>
      </c>
      <c r="Q29" s="32">
        <f>L29/F29</f>
        <v>24.995284632951627</v>
      </c>
      <c r="R29" s="30">
        <f>M29/F29*1000</f>
        <v>21834.364144394669</v>
      </c>
      <c r="S29" s="30">
        <f>I29/N29</f>
        <v>31177.546989961575</v>
      </c>
      <c r="T29" s="30">
        <f>M29/N29*1000</f>
        <v>4383022.1024098182</v>
      </c>
    </row>
    <row r="30" spans="1:20" ht="21" customHeight="1" x14ac:dyDescent="0.15">
      <c r="A30" s="10">
        <v>30</v>
      </c>
      <c r="B30" s="27">
        <v>26370</v>
      </c>
      <c r="C30" s="12" t="s">
        <v>29</v>
      </c>
      <c r="D30" s="28">
        <v>3277</v>
      </c>
      <c r="E30" s="29" t="s">
        <v>25</v>
      </c>
      <c r="F30" s="30">
        <v>6438052</v>
      </c>
      <c r="G30" s="31">
        <v>66.599999999999994</v>
      </c>
      <c r="H30" s="30">
        <v>393293879</v>
      </c>
      <c r="I30" s="30">
        <v>1000557886</v>
      </c>
      <c r="J30" s="32">
        <v>39.31</v>
      </c>
      <c r="K30" s="30">
        <v>113821068</v>
      </c>
      <c r="L30" s="30">
        <v>160622701</v>
      </c>
      <c r="M30" s="30">
        <v>142038346</v>
      </c>
      <c r="N30" s="30">
        <v>32371</v>
      </c>
      <c r="O30" s="32">
        <v>155.4</v>
      </c>
      <c r="P30" s="32">
        <f>K30/F30</f>
        <v>17.679426634019109</v>
      </c>
      <c r="Q30" s="32">
        <f>L30/F30</f>
        <v>24.948959871712749</v>
      </c>
      <c r="R30" s="30">
        <f>M30/F30*1000</f>
        <v>22062.317297219717</v>
      </c>
      <c r="S30" s="30">
        <f>I30/N30</f>
        <v>30909.081770720706</v>
      </c>
      <c r="T30" s="30">
        <f>M30/N30*1000</f>
        <v>4387826.9438695125</v>
      </c>
    </row>
    <row r="31" spans="1:20" ht="21" customHeight="1" x14ac:dyDescent="0.15">
      <c r="A31" s="10" t="s">
        <v>32</v>
      </c>
      <c r="B31" s="27">
        <v>25852</v>
      </c>
      <c r="C31" s="12" t="s">
        <v>24</v>
      </c>
      <c r="D31" s="28">
        <v>3158</v>
      </c>
      <c r="E31" s="29" t="s">
        <v>25</v>
      </c>
      <c r="F31" s="30">
        <v>6091094</v>
      </c>
      <c r="G31" s="31">
        <v>64.903760960931649</v>
      </c>
      <c r="H31" s="30">
        <v>364447653.69999999</v>
      </c>
      <c r="I31" s="30">
        <v>917236880.9000001</v>
      </c>
      <c r="J31" s="32">
        <v>39.733209739931205</v>
      </c>
      <c r="K31" s="30">
        <v>105492445</v>
      </c>
      <c r="L31" s="30">
        <v>149394989</v>
      </c>
      <c r="M31" s="30">
        <v>132780428.5</v>
      </c>
      <c r="N31" s="30">
        <v>30637</v>
      </c>
      <c r="O31" s="32">
        <v>150.58655816180149</v>
      </c>
      <c r="P31" s="32">
        <v>17.319129371505348</v>
      </c>
      <c r="Q31" s="32">
        <v>24.526790918018996</v>
      </c>
      <c r="R31" s="30">
        <v>21799.110061345302</v>
      </c>
      <c r="S31" s="30">
        <v>29938.860883898556</v>
      </c>
      <c r="T31" s="30">
        <v>4333989.2450305186</v>
      </c>
    </row>
  </sheetData>
  <mergeCells count="18">
    <mergeCell ref="B3:G3"/>
    <mergeCell ref="H3:J3"/>
    <mergeCell ref="K3:K4"/>
    <mergeCell ref="L3:L4"/>
    <mergeCell ref="B4:E5"/>
    <mergeCell ref="F4:F5"/>
    <mergeCell ref="H4:H5"/>
    <mergeCell ref="I4:I5"/>
    <mergeCell ref="O4:O5"/>
    <mergeCell ref="M3:M4"/>
    <mergeCell ref="N3:N4"/>
    <mergeCell ref="S4:S5"/>
    <mergeCell ref="T4:T5"/>
    <mergeCell ref="O3:R3"/>
    <mergeCell ref="S3:T3"/>
    <mergeCell ref="P4:P5"/>
    <mergeCell ref="Q4:Q5"/>
    <mergeCell ref="R4:R5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2021-02-15T04:49:16Z</cp:lastPrinted>
  <dcterms:created xsi:type="dcterms:W3CDTF">2013-01-10T07:08:01Z</dcterms:created>
  <dcterms:modified xsi:type="dcterms:W3CDTF">2021-02-15T04:50:39Z</dcterms:modified>
</cp:coreProperties>
</file>