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6．バス事業の概況　○\"/>
    </mc:Choice>
  </mc:AlternateContent>
  <bookViews>
    <workbookView xWindow="1590" yWindow="450" windowWidth="8240" windowHeight="9000"/>
  </bookViews>
  <sheets>
    <sheet name="●提出用" sheetId="3" r:id="rId1"/>
  </sheets>
  <calcPr calcId="152511"/>
</workbook>
</file>

<file path=xl/calcChain.xml><?xml version="1.0" encoding="utf-8"?>
<calcChain xmlns="http://schemas.openxmlformats.org/spreadsheetml/2006/main">
  <c r="S29" i="3" l="1"/>
  <c r="S28" i="3"/>
  <c r="S27" i="3"/>
  <c r="Q29" i="3"/>
  <c r="O29" i="3"/>
  <c r="M29" i="3"/>
  <c r="K29" i="3"/>
  <c r="I29" i="3"/>
  <c r="G29" i="3"/>
  <c r="E29" i="3"/>
  <c r="Q11" i="3" l="1"/>
  <c r="O11" i="3"/>
  <c r="M11" i="3"/>
  <c r="K11" i="3"/>
  <c r="I11" i="3"/>
  <c r="G11" i="3"/>
  <c r="S11" i="3"/>
  <c r="E11" i="3"/>
  <c r="S10" i="3"/>
  <c r="R10" i="3"/>
  <c r="S9" i="3"/>
  <c r="R9" i="3"/>
  <c r="Q8" i="3"/>
  <c r="O8" i="3"/>
  <c r="M8" i="3"/>
  <c r="K8" i="3"/>
  <c r="I8" i="3"/>
  <c r="G8" i="3"/>
  <c r="E8" i="3"/>
  <c r="S8" i="3" s="1"/>
  <c r="S7" i="3"/>
  <c r="R7" i="3"/>
  <c r="S6" i="3"/>
  <c r="R6" i="3"/>
</calcChain>
</file>

<file path=xl/sharedStrings.xml><?xml version="1.0" encoding="utf-8"?>
<sst xmlns="http://schemas.openxmlformats.org/spreadsheetml/2006/main" count="61" uniqueCount="29">
  <si>
    <t>年度</t>
    <rPh sb="0" eb="2">
      <t>ネンド</t>
    </rPh>
    <phoneticPr fontId="2"/>
  </si>
  <si>
    <t>種　　別</t>
    <rPh sb="0" eb="1">
      <t>タネ</t>
    </rPh>
    <rPh sb="3" eb="4">
      <t>ベツ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</si>
  <si>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</si>
  <si>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</si>
  <si>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</si>
  <si>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</si>
  <si>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</si>
  <si>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</si>
  <si>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</si>
  <si>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合　　計</t>
    <rPh sb="0" eb="1">
      <t>ゴウ</t>
    </rPh>
    <rPh sb="3" eb="4">
      <t>ケイ</t>
    </rPh>
    <phoneticPr fontId="2"/>
  </si>
  <si>
    <t>系統又は車両数</t>
    <rPh sb="0" eb="2">
      <t>ケイトウ</t>
    </rPh>
    <rPh sb="2" eb="3">
      <t>マタ</t>
    </rPh>
    <rPh sb="4" eb="6">
      <t>シャリョウ</t>
    </rPh>
    <rPh sb="6" eb="7">
      <t>スウ</t>
    </rPh>
    <phoneticPr fontId="2"/>
  </si>
  <si>
    <t>金　額</t>
    <rPh sb="0" eb="1">
      <t>キン</t>
    </rPh>
    <rPh sb="2" eb="3">
      <t>ガク</t>
    </rPh>
    <phoneticPr fontId="2"/>
  </si>
  <si>
    <t>合計</t>
    <rPh sb="0" eb="2">
      <t>ゴウケイ</t>
    </rPh>
    <phoneticPr fontId="2"/>
  </si>
  <si>
    <t>車両減価償却費</t>
    <rPh sb="0" eb="2">
      <t>シャリョウ</t>
    </rPh>
    <rPh sb="2" eb="4">
      <t>ゲンカ</t>
    </rPh>
    <rPh sb="4" eb="7">
      <t>ショウキャクヒ</t>
    </rPh>
    <phoneticPr fontId="2"/>
  </si>
  <si>
    <t>地域間幹線系統確保維持費</t>
    <rPh sb="0" eb="3">
      <t>チイキカン</t>
    </rPh>
    <rPh sb="3" eb="5">
      <t>カンセン</t>
    </rPh>
    <rPh sb="5" eb="7">
      <t>ケイトウ</t>
    </rPh>
    <rPh sb="7" eb="9">
      <t>カクホ</t>
    </rPh>
    <rPh sb="9" eb="12">
      <t>イジヒ</t>
    </rPh>
    <phoneticPr fontId="2"/>
  </si>
  <si>
    <t>（単位：千円）</t>
    <rPh sb="1" eb="3">
      <t>タンイ</t>
    </rPh>
    <rPh sb="4" eb="6">
      <t>センエン</t>
    </rPh>
    <phoneticPr fontId="2"/>
  </si>
  <si>
    <t>※地域公共交通確保維持改善事業の概要は以下URLを参照してください。</t>
    <rPh sb="1" eb="13">
      <t>チイキコウキョウコウツウカクホイジカイゼン</t>
    </rPh>
    <rPh sb="13" eb="15">
      <t>ジギョウ</t>
    </rPh>
    <rPh sb="16" eb="18">
      <t>ガイヨウ</t>
    </rPh>
    <rPh sb="19" eb="21">
      <t>イカ</t>
    </rPh>
    <rPh sb="25" eb="27">
      <t>サンショウ</t>
    </rPh>
    <phoneticPr fontId="2"/>
  </si>
  <si>
    <t>http://www.mlit.go.jp/sogoseisaku/transport/sosei_transport_tk_000041.html　（国土交通省HP）</t>
    <rPh sb="76" eb="78">
      <t>コクド</t>
    </rPh>
    <rPh sb="78" eb="81">
      <t>コウツウショウ</t>
    </rPh>
    <phoneticPr fontId="2"/>
  </si>
  <si>
    <t>〔４〕　バスに対する補助制度</t>
    <rPh sb="7" eb="8">
      <t>タイ</t>
    </rPh>
    <rPh sb="10" eb="12">
      <t>ホジョ</t>
    </rPh>
    <rPh sb="12" eb="14">
      <t>セイド</t>
    </rPh>
    <phoneticPr fontId="2"/>
  </si>
  <si>
    <t>　(１)　地域公共交通確保維持改善事業費国庫補助金交付額</t>
    <rPh sb="5" eb="7">
      <t>チイキ</t>
    </rPh>
    <rPh sb="7" eb="9">
      <t>コウキョウ</t>
    </rPh>
    <rPh sb="9" eb="11">
      <t>コウツウ</t>
    </rPh>
    <rPh sb="11" eb="13">
      <t>カクホ</t>
    </rPh>
    <rPh sb="13" eb="15">
      <t>イジ</t>
    </rPh>
    <rPh sb="15" eb="17">
      <t>カイゼン</t>
    </rPh>
    <rPh sb="17" eb="19">
      <t>ジギョウ</t>
    </rPh>
    <rPh sb="19" eb="20">
      <t>ヒ</t>
    </rPh>
    <rPh sb="20" eb="22">
      <t>コッコ</t>
    </rPh>
    <rPh sb="22" eb="25">
      <t>ホジョキン</t>
    </rPh>
    <rPh sb="25" eb="28">
      <t>コウフガク</t>
    </rPh>
    <phoneticPr fontId="2"/>
  </si>
  <si>
    <t>地域間幹線系統確保維持費</t>
  </si>
  <si>
    <t>車両減価償却費</t>
  </si>
  <si>
    <t>合計</t>
  </si>
  <si>
    <t>R2</t>
  </si>
  <si>
    <t>H27</t>
    <phoneticPr fontId="2"/>
  </si>
  <si>
    <t>H28</t>
  </si>
  <si>
    <t>H29</t>
  </si>
  <si>
    <t>H30</t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</si>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</sst>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0" fontId="5" fillId="0" borderId="0" xfId="0" applyFont="1"/>
    <xf numFmtId="38" fontId="5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2"/>
  <sheetViews>
    <sheetView tabSelected="1" view="pageBreakPreview" topLeftCell="B1" zoomScale="96" zoomScaleNormal="100" zoomScaleSheetLayoutView="96" workbookViewId="0">
      <pane xSplit="2" ySplit="5" topLeftCell="D6" activePane="bottomRight" state="frozen"/>
      <selection activeCell="B1" sqref="B1"/>
      <selection pane="topRight" activeCell="D1" sqref="D1"/>
      <selection pane="bottomLeft" activeCell="B5" sqref="B5"/>
      <selection pane="bottomRight" activeCell="B1" sqref="A1:XFD1048576"/>
    </sheetView>
  </sheetViews>
  <sheetFormatPr defaultColWidth="9" defaultRowHeight="13"/>
  <cols>
    <col min="1" max="1" width="2.08984375" style="1" customWidth="1"/>
    <col min="2" max="2" width="5.1796875" style="1" customWidth="1"/>
    <col min="3" max="3" width="19.36328125" style="1" customWidth="1"/>
    <col min="4" max="4" width="7.453125" style="1" customWidth="1"/>
    <col min="5" max="5" width="10.453125" style="1" bestFit="1" customWidth="1"/>
    <col min="6" max="6" width="7.453125" style="1" customWidth="1"/>
    <col min="7" max="7" width="10.6328125" style="1" bestFit="1" customWidth="1"/>
    <col min="8" max="8" width="7.453125" style="1" customWidth="1"/>
    <col min="9" max="9" width="10.6328125" style="1" bestFit="1" customWidth="1"/>
    <col min="10" max="10" width="7.453125" style="1" customWidth="1"/>
    <col min="11" max="11" width="10.6328125" style="1" bestFit="1" customWidth="1"/>
    <col min="12" max="12" width="7.453125" style="1" customWidth="1"/>
    <col min="13" max="13" width="10.6328125" style="1" bestFit="1" customWidth="1"/>
    <col min="14" max="14" width="7.453125" style="1" customWidth="1"/>
    <col min="15" max="15" width="10.6328125" style="1" bestFit="1" customWidth="1"/>
    <col min="16" max="16" width="7.453125" style="1" customWidth="1"/>
    <col min="17" max="17" width="10.453125" style="1" bestFit="1" customWidth="1"/>
    <col min="18" max="18" width="7.453125" style="1" customWidth="1"/>
    <col min="19" max="19" width="12.6328125" style="1" bestFit="1" customWidth="1"/>
    <col min="20" max="16384" width="9" style="1"/>
  </cols>
  <sheetData>
    <row r="2" spans="2:19" ht="22.5" customHeight="1">
      <c r="B2" s="18" t="s">
        <v>18</v>
      </c>
    </row>
    <row r="3" spans="2:19" ht="25.5" customHeight="1">
      <c r="B3" s="19" t="s">
        <v>19</v>
      </c>
      <c r="C3" s="20"/>
      <c r="S3" s="21" t="s">
        <v>15</v>
      </c>
    </row>
    <row r="4" spans="2:19" s="18" customFormat="1" ht="22.5" customHeight="1">
      <c r="B4" s="22" t="s">
        <v>0</v>
      </c>
      <c r="C4" s="16" t="s">
        <v>1</v>
      </c>
      <c r="D4" s="16" t="s">
        <v>2</v>
      </c>
      <c r="E4" s="16"/>
      <c r="F4" s="16" t="s">
        <v>3</v>
      </c>
      <c r="G4" s="16"/>
      <c r="H4" s="16" t="s">
        <v>4</v>
      </c>
      <c r="I4" s="16"/>
      <c r="J4" s="16" t="s">
        <v>5</v>
      </c>
      <c r="K4" s="16"/>
      <c r="L4" s="16" t="s">
        <v>6</v>
      </c>
      <c r="M4" s="16"/>
      <c r="N4" s="16" t="s">
        <v>7</v>
      </c>
      <c r="O4" s="16"/>
      <c r="P4" s="16" t="s">
        <v>8</v>
      </c>
      <c r="Q4" s="16"/>
      <c r="R4" s="23" t="s">
        <v>9</v>
      </c>
      <c r="S4" s="23"/>
    </row>
    <row r="5" spans="2:19" s="18" customFormat="1" ht="33" customHeight="1" thickBot="1">
      <c r="B5" s="24"/>
      <c r="C5" s="17"/>
      <c r="D5" s="25" t="s">
        <v>10</v>
      </c>
      <c r="E5" s="14" t="s">
        <v>11</v>
      </c>
      <c r="F5" s="25" t="s">
        <v>10</v>
      </c>
      <c r="G5" s="14" t="s">
        <v>11</v>
      </c>
      <c r="H5" s="25" t="s">
        <v>10</v>
      </c>
      <c r="I5" s="14" t="s">
        <v>11</v>
      </c>
      <c r="J5" s="25" t="s">
        <v>10</v>
      </c>
      <c r="K5" s="14" t="s">
        <v>11</v>
      </c>
      <c r="L5" s="25" t="s">
        <v>10</v>
      </c>
      <c r="M5" s="14" t="s">
        <v>11</v>
      </c>
      <c r="N5" s="25" t="s">
        <v>10</v>
      </c>
      <c r="O5" s="14" t="s">
        <v>11</v>
      </c>
      <c r="P5" s="25" t="s">
        <v>10</v>
      </c>
      <c r="Q5" s="14" t="s">
        <v>11</v>
      </c>
      <c r="R5" s="26" t="s">
        <v>10</v>
      </c>
      <c r="S5" s="27" t="s">
        <v>11</v>
      </c>
    </row>
    <row r="6" spans="2:19" ht="23.25" hidden="1" customHeight="1" thickTop="1">
      <c r="B6" s="15">
        <v>24</v>
      </c>
      <c r="C6" s="2" t="s">
        <v>14</v>
      </c>
      <c r="D6" s="3">
        <v>37</v>
      </c>
      <c r="E6" s="4">
        <v>123299</v>
      </c>
      <c r="F6" s="4">
        <v>44</v>
      </c>
      <c r="G6" s="4">
        <v>120735</v>
      </c>
      <c r="H6" s="4">
        <v>41</v>
      </c>
      <c r="I6" s="4">
        <v>116599</v>
      </c>
      <c r="J6" s="4">
        <v>52</v>
      </c>
      <c r="K6" s="4">
        <v>136075</v>
      </c>
      <c r="L6" s="4">
        <v>20</v>
      </c>
      <c r="M6" s="4">
        <v>100522</v>
      </c>
      <c r="N6" s="4">
        <v>39</v>
      </c>
      <c r="O6" s="4">
        <v>92556</v>
      </c>
      <c r="P6" s="4">
        <v>97</v>
      </c>
      <c r="Q6" s="4">
        <v>408436</v>
      </c>
      <c r="R6" s="11">
        <f>D6+F6+H6+J6+L6+N6+P6</f>
        <v>330</v>
      </c>
      <c r="S6" s="11">
        <f>E6+G6+I6+K6+M6+O6+Q6</f>
        <v>1098222</v>
      </c>
    </row>
    <row r="7" spans="2:19" ht="23.25" hidden="1" customHeight="1">
      <c r="B7" s="16"/>
      <c r="C7" s="5" t="s">
        <v>13</v>
      </c>
      <c r="D7" s="6">
        <v>1</v>
      </c>
      <c r="E7" s="7">
        <v>3843</v>
      </c>
      <c r="F7" s="7">
        <v>9</v>
      </c>
      <c r="G7" s="7">
        <v>26962</v>
      </c>
      <c r="H7" s="7">
        <v>6</v>
      </c>
      <c r="I7" s="7">
        <v>22842</v>
      </c>
      <c r="J7" s="7"/>
      <c r="K7" s="7"/>
      <c r="L7" s="7">
        <v>4</v>
      </c>
      <c r="M7" s="7">
        <v>9301</v>
      </c>
      <c r="N7" s="7">
        <v>5</v>
      </c>
      <c r="O7" s="7">
        <v>33244</v>
      </c>
      <c r="P7" s="7">
        <v>1</v>
      </c>
      <c r="Q7" s="7">
        <v>3983</v>
      </c>
      <c r="R7" s="12">
        <f>D7+F7+H7+J7+L7+N7+P7</f>
        <v>26</v>
      </c>
      <c r="S7" s="12">
        <f>E7+G7+I7+K7+M7+O7+Q7</f>
        <v>100175</v>
      </c>
    </row>
    <row r="8" spans="2:19" ht="23.25" hidden="1" customHeight="1" thickBot="1">
      <c r="B8" s="17"/>
      <c r="C8" s="8" t="s">
        <v>12</v>
      </c>
      <c r="D8" s="9"/>
      <c r="E8" s="10">
        <f>SUM(E6:E7)</f>
        <v>127142</v>
      </c>
      <c r="F8" s="10"/>
      <c r="G8" s="10">
        <f>SUM(G6:G7)</f>
        <v>147697</v>
      </c>
      <c r="H8" s="10"/>
      <c r="I8" s="10">
        <f>SUM(I6:I7)</f>
        <v>139441</v>
      </c>
      <c r="J8" s="10"/>
      <c r="K8" s="10">
        <f>SUM(K6:K7)</f>
        <v>136075</v>
      </c>
      <c r="L8" s="10"/>
      <c r="M8" s="10">
        <f>SUM(M6:M7)</f>
        <v>109823</v>
      </c>
      <c r="N8" s="10"/>
      <c r="O8" s="10">
        <f>SUM(O6:O7)</f>
        <v>125800</v>
      </c>
      <c r="P8" s="10"/>
      <c r="Q8" s="10">
        <f>SUM(Q6:Q7)</f>
        <v>412419</v>
      </c>
      <c r="R8" s="13"/>
      <c r="S8" s="13">
        <f>E8+G8+I8+K8+M8+O8+Q8</f>
        <v>1198397</v>
      </c>
    </row>
    <row r="9" spans="2:19" ht="23.25" hidden="1" customHeight="1" thickTop="1">
      <c r="B9" s="15">
        <v>25</v>
      </c>
      <c r="C9" s="2" t="s">
        <v>14</v>
      </c>
      <c r="D9" s="3">
        <v>40</v>
      </c>
      <c r="E9" s="4">
        <v>141738</v>
      </c>
      <c r="F9" s="4">
        <v>44</v>
      </c>
      <c r="G9" s="4">
        <v>129299</v>
      </c>
      <c r="H9" s="4">
        <v>42</v>
      </c>
      <c r="I9" s="4">
        <v>121553</v>
      </c>
      <c r="J9" s="4">
        <v>50</v>
      </c>
      <c r="K9" s="4">
        <v>175580</v>
      </c>
      <c r="L9" s="4">
        <v>19</v>
      </c>
      <c r="M9" s="4">
        <v>115684</v>
      </c>
      <c r="N9" s="4">
        <v>35</v>
      </c>
      <c r="O9" s="4">
        <v>116282</v>
      </c>
      <c r="P9" s="4">
        <v>83</v>
      </c>
      <c r="Q9" s="4">
        <v>435046</v>
      </c>
      <c r="R9" s="11">
        <f>D9+F9+H9+J9+L9+N9+P9</f>
        <v>313</v>
      </c>
      <c r="S9" s="11">
        <f>E9+G9+I9+K9+M9+O9+Q9</f>
        <v>1235182</v>
      </c>
    </row>
    <row r="10" spans="2:19" ht="23.25" hidden="1" customHeight="1">
      <c r="B10" s="16"/>
      <c r="C10" s="5" t="s">
        <v>13</v>
      </c>
      <c r="D10" s="6">
        <v>3</v>
      </c>
      <c r="E10" s="7">
        <v>4946</v>
      </c>
      <c r="F10" s="7">
        <v>21</v>
      </c>
      <c r="G10" s="7">
        <v>30589</v>
      </c>
      <c r="H10" s="7">
        <v>18</v>
      </c>
      <c r="I10" s="7">
        <v>29106</v>
      </c>
      <c r="J10" s="7"/>
      <c r="K10" s="7"/>
      <c r="L10" s="7">
        <v>9</v>
      </c>
      <c r="M10" s="7">
        <v>13058</v>
      </c>
      <c r="N10" s="7">
        <v>24</v>
      </c>
      <c r="O10" s="7">
        <v>26579</v>
      </c>
      <c r="P10" s="7">
        <v>2</v>
      </c>
      <c r="Q10" s="7">
        <v>3554</v>
      </c>
      <c r="R10" s="12">
        <f>D10+F10+H10+J10+L10+N10+P10</f>
        <v>77</v>
      </c>
      <c r="S10" s="12">
        <f>E10+G10+I10+K10+M10+O10+Q10</f>
        <v>107832</v>
      </c>
    </row>
    <row r="11" spans="2:19" ht="23.25" hidden="1" customHeight="1" thickBot="1">
      <c r="B11" s="17"/>
      <c r="C11" s="8" t="s">
        <v>12</v>
      </c>
      <c r="D11" s="9"/>
      <c r="E11" s="10">
        <f>SUM(E9:E10)</f>
        <v>146684</v>
      </c>
      <c r="F11" s="10"/>
      <c r="G11" s="10">
        <f>SUM(G9:G10)</f>
        <v>159888</v>
      </c>
      <c r="H11" s="10"/>
      <c r="I11" s="10">
        <f>SUM(I9:I10)</f>
        <v>150659</v>
      </c>
      <c r="J11" s="10"/>
      <c r="K11" s="10">
        <f>SUM(K9:K10)</f>
        <v>175580</v>
      </c>
      <c r="L11" s="10"/>
      <c r="M11" s="10">
        <f>SUM(M9:M10)</f>
        <v>128742</v>
      </c>
      <c r="N11" s="10"/>
      <c r="O11" s="10">
        <f>SUM(O9:O10)</f>
        <v>142861</v>
      </c>
      <c r="P11" s="10"/>
      <c r="Q11" s="10">
        <f>SUM(Q9:Q10)</f>
        <v>438600</v>
      </c>
      <c r="R11" s="13"/>
      <c r="S11" s="13">
        <f>E11+G11+I11+K11+M11+O11+Q11</f>
        <v>1343014</v>
      </c>
    </row>
    <row r="12" spans="2:19" ht="23.25" customHeight="1" thickTop="1">
      <c r="B12" s="28" t="s">
        <v>24</v>
      </c>
      <c r="C12" s="2" t="s">
        <v>20</v>
      </c>
      <c r="D12" s="3">
        <v>40</v>
      </c>
      <c r="E12" s="4">
        <v>138426</v>
      </c>
      <c r="F12" s="4">
        <v>43</v>
      </c>
      <c r="G12" s="4">
        <v>143592</v>
      </c>
      <c r="H12" s="4">
        <v>40</v>
      </c>
      <c r="I12" s="4">
        <v>126592</v>
      </c>
      <c r="J12" s="4">
        <v>45</v>
      </c>
      <c r="K12" s="4">
        <v>137666</v>
      </c>
      <c r="L12" s="4">
        <v>18</v>
      </c>
      <c r="M12" s="4">
        <v>90869</v>
      </c>
      <c r="N12" s="4">
        <v>35</v>
      </c>
      <c r="O12" s="4">
        <v>140875</v>
      </c>
      <c r="P12" s="4">
        <v>82</v>
      </c>
      <c r="Q12" s="4">
        <v>460777</v>
      </c>
      <c r="R12" s="11">
        <v>303</v>
      </c>
      <c r="S12" s="11">
        <v>1238797</v>
      </c>
    </row>
    <row r="13" spans="2:19" ht="23.25" customHeight="1">
      <c r="B13" s="29"/>
      <c r="C13" s="5" t="s">
        <v>21</v>
      </c>
      <c r="D13" s="6">
        <v>5</v>
      </c>
      <c r="E13" s="7">
        <v>6832</v>
      </c>
      <c r="F13" s="7">
        <v>38</v>
      </c>
      <c r="G13" s="7">
        <v>44696</v>
      </c>
      <c r="H13" s="7">
        <v>23</v>
      </c>
      <c r="I13" s="7">
        <v>28405</v>
      </c>
      <c r="J13" s="7"/>
      <c r="K13" s="7"/>
      <c r="L13" s="7">
        <v>13</v>
      </c>
      <c r="M13" s="7">
        <v>18011</v>
      </c>
      <c r="N13" s="7">
        <v>28</v>
      </c>
      <c r="O13" s="7">
        <v>41942</v>
      </c>
      <c r="P13" s="7">
        <v>2</v>
      </c>
      <c r="Q13" s="7">
        <v>3564</v>
      </c>
      <c r="R13" s="12">
        <v>109</v>
      </c>
      <c r="S13" s="12">
        <v>143450</v>
      </c>
    </row>
    <row r="14" spans="2:19" ht="23.25" customHeight="1" thickBot="1">
      <c r="B14" s="30"/>
      <c r="C14" s="31" t="s">
        <v>22</v>
      </c>
      <c r="D14" s="32"/>
      <c r="E14" s="13">
        <v>145258</v>
      </c>
      <c r="F14" s="13"/>
      <c r="G14" s="13">
        <v>188288</v>
      </c>
      <c r="H14" s="13"/>
      <c r="I14" s="13">
        <v>154997</v>
      </c>
      <c r="J14" s="13"/>
      <c r="K14" s="13">
        <v>137666</v>
      </c>
      <c r="L14" s="13"/>
      <c r="M14" s="13">
        <v>108880</v>
      </c>
      <c r="N14" s="13"/>
      <c r="O14" s="13">
        <v>182817</v>
      </c>
      <c r="P14" s="13"/>
      <c r="Q14" s="13">
        <v>464341</v>
      </c>
      <c r="R14" s="13"/>
      <c r="S14" s="13">
        <v>1382247</v>
      </c>
    </row>
    <row r="15" spans="2:19" ht="23.25" customHeight="1" thickTop="1">
      <c r="B15" s="28" t="s">
        <v>25</v>
      </c>
      <c r="C15" s="2" t="s">
        <v>20</v>
      </c>
      <c r="D15" s="3">
        <v>40</v>
      </c>
      <c r="E15" s="4">
        <v>150478</v>
      </c>
      <c r="F15" s="4">
        <v>45</v>
      </c>
      <c r="G15" s="4">
        <v>151468</v>
      </c>
      <c r="H15" s="4">
        <v>40</v>
      </c>
      <c r="I15" s="4">
        <v>151957</v>
      </c>
      <c r="J15" s="4">
        <v>33</v>
      </c>
      <c r="K15" s="4">
        <v>129141</v>
      </c>
      <c r="L15" s="4">
        <v>17</v>
      </c>
      <c r="M15" s="4">
        <v>98168</v>
      </c>
      <c r="N15" s="4">
        <v>32</v>
      </c>
      <c r="O15" s="4">
        <v>155275</v>
      </c>
      <c r="P15" s="4">
        <v>81</v>
      </c>
      <c r="Q15" s="4">
        <v>480827</v>
      </c>
      <c r="R15" s="11">
        <v>288</v>
      </c>
      <c r="S15" s="11">
        <v>1317314</v>
      </c>
    </row>
    <row r="16" spans="2:19" ht="23.25" customHeight="1">
      <c r="B16" s="29"/>
      <c r="C16" s="5" t="s">
        <v>21</v>
      </c>
      <c r="D16" s="6">
        <v>5</v>
      </c>
      <c r="E16" s="7">
        <v>6717</v>
      </c>
      <c r="F16" s="7">
        <v>42</v>
      </c>
      <c r="G16" s="7">
        <v>48976</v>
      </c>
      <c r="H16" s="7">
        <v>28</v>
      </c>
      <c r="I16" s="7">
        <v>23261</v>
      </c>
      <c r="J16" s="7">
        <v>0</v>
      </c>
      <c r="K16" s="7">
        <v>0</v>
      </c>
      <c r="L16" s="7">
        <v>15</v>
      </c>
      <c r="M16" s="7">
        <v>19401</v>
      </c>
      <c r="N16" s="7">
        <v>34</v>
      </c>
      <c r="O16" s="7">
        <v>45133</v>
      </c>
      <c r="P16" s="7">
        <v>4</v>
      </c>
      <c r="Q16" s="7">
        <v>2789</v>
      </c>
      <c r="R16" s="12">
        <v>128</v>
      </c>
      <c r="S16" s="12">
        <v>146277</v>
      </c>
    </row>
    <row r="17" spans="2:19" ht="23.25" customHeight="1" thickBot="1">
      <c r="B17" s="30"/>
      <c r="C17" s="31" t="s">
        <v>22</v>
      </c>
      <c r="D17" s="32"/>
      <c r="E17" s="13">
        <v>157195</v>
      </c>
      <c r="F17" s="13"/>
      <c r="G17" s="13">
        <v>200444</v>
      </c>
      <c r="H17" s="13"/>
      <c r="I17" s="13">
        <v>175218</v>
      </c>
      <c r="J17" s="13"/>
      <c r="K17" s="13">
        <v>129141</v>
      </c>
      <c r="L17" s="13"/>
      <c r="M17" s="13">
        <v>117569</v>
      </c>
      <c r="N17" s="13"/>
      <c r="O17" s="13">
        <v>200408</v>
      </c>
      <c r="P17" s="13"/>
      <c r="Q17" s="13">
        <v>483616</v>
      </c>
      <c r="R17" s="13"/>
      <c r="S17" s="13">
        <v>1463591</v>
      </c>
    </row>
    <row r="18" spans="2:19" ht="23.25" customHeight="1" thickTop="1">
      <c r="B18" s="28" t="s">
        <v>26</v>
      </c>
      <c r="C18" s="2" t="s">
        <v>20</v>
      </c>
      <c r="D18" s="3">
        <v>41</v>
      </c>
      <c r="E18" s="4">
        <v>141867</v>
      </c>
      <c r="F18" s="4">
        <v>46</v>
      </c>
      <c r="G18" s="4">
        <v>161889</v>
      </c>
      <c r="H18" s="4">
        <v>39</v>
      </c>
      <c r="I18" s="4">
        <v>163446</v>
      </c>
      <c r="J18" s="4">
        <v>36</v>
      </c>
      <c r="K18" s="4">
        <v>122398</v>
      </c>
      <c r="L18" s="4">
        <v>20</v>
      </c>
      <c r="M18" s="4">
        <v>121631</v>
      </c>
      <c r="N18" s="4">
        <v>32</v>
      </c>
      <c r="O18" s="4">
        <v>131560</v>
      </c>
      <c r="P18" s="4">
        <v>82</v>
      </c>
      <c r="Q18" s="4">
        <v>489471</v>
      </c>
      <c r="R18" s="11">
        <v>296</v>
      </c>
      <c r="S18" s="11">
        <v>1332262</v>
      </c>
    </row>
    <row r="19" spans="2:19" ht="23.25" customHeight="1">
      <c r="B19" s="29"/>
      <c r="C19" s="5" t="s">
        <v>21</v>
      </c>
      <c r="D19" s="6">
        <v>6</v>
      </c>
      <c r="E19" s="7">
        <v>7750</v>
      </c>
      <c r="F19" s="7">
        <v>48</v>
      </c>
      <c r="G19" s="7">
        <v>62588</v>
      </c>
      <c r="H19" s="7">
        <v>26</v>
      </c>
      <c r="I19" s="7">
        <v>30805</v>
      </c>
      <c r="J19" s="7">
        <v>1</v>
      </c>
      <c r="K19" s="7">
        <v>1750</v>
      </c>
      <c r="L19" s="7">
        <v>18</v>
      </c>
      <c r="M19" s="7">
        <v>21307</v>
      </c>
      <c r="N19" s="7">
        <v>33</v>
      </c>
      <c r="O19" s="7">
        <v>51131</v>
      </c>
      <c r="P19" s="7">
        <v>3</v>
      </c>
      <c r="Q19" s="7">
        <v>4956</v>
      </c>
      <c r="R19" s="12">
        <v>135</v>
      </c>
      <c r="S19" s="12">
        <v>180287</v>
      </c>
    </row>
    <row r="20" spans="2:19" ht="23.25" customHeight="1" thickBot="1">
      <c r="B20" s="30"/>
      <c r="C20" s="31" t="s">
        <v>22</v>
      </c>
      <c r="D20" s="32"/>
      <c r="E20" s="13">
        <v>149617</v>
      </c>
      <c r="F20" s="13"/>
      <c r="G20" s="13">
        <v>224477</v>
      </c>
      <c r="H20" s="13"/>
      <c r="I20" s="13">
        <v>194251</v>
      </c>
      <c r="J20" s="13"/>
      <c r="K20" s="13">
        <v>124148</v>
      </c>
      <c r="L20" s="13"/>
      <c r="M20" s="13">
        <v>142938</v>
      </c>
      <c r="N20" s="13"/>
      <c r="O20" s="13">
        <v>182691</v>
      </c>
      <c r="P20" s="13"/>
      <c r="Q20" s="13">
        <v>494427</v>
      </c>
      <c r="R20" s="13"/>
      <c r="S20" s="13">
        <v>1512549</v>
      </c>
    </row>
    <row r="21" spans="2:19" ht="23.25" customHeight="1" thickTop="1">
      <c r="B21" s="28" t="s">
        <v>27</v>
      </c>
      <c r="C21" s="2" t="s">
        <v>20</v>
      </c>
      <c r="D21" s="3">
        <v>42</v>
      </c>
      <c r="E21" s="4">
        <v>133989</v>
      </c>
      <c r="F21" s="4">
        <v>47</v>
      </c>
      <c r="G21" s="4">
        <v>154820</v>
      </c>
      <c r="H21" s="4">
        <v>38</v>
      </c>
      <c r="I21" s="4">
        <v>173585</v>
      </c>
      <c r="J21" s="4">
        <v>36</v>
      </c>
      <c r="K21" s="4">
        <v>176654</v>
      </c>
      <c r="L21" s="4">
        <v>19</v>
      </c>
      <c r="M21" s="4">
        <v>112035</v>
      </c>
      <c r="N21" s="4">
        <v>32</v>
      </c>
      <c r="O21" s="4">
        <v>147151</v>
      </c>
      <c r="P21" s="4">
        <v>77</v>
      </c>
      <c r="Q21" s="4">
        <v>492785</v>
      </c>
      <c r="R21" s="11">
        <v>291</v>
      </c>
      <c r="S21" s="11">
        <v>1391019</v>
      </c>
    </row>
    <row r="22" spans="2:19" ht="23.25" customHeight="1">
      <c r="B22" s="29"/>
      <c r="C22" s="5" t="s">
        <v>21</v>
      </c>
      <c r="D22" s="6">
        <v>6</v>
      </c>
      <c r="E22" s="7">
        <v>7400</v>
      </c>
      <c r="F22" s="7">
        <v>55</v>
      </c>
      <c r="G22" s="7">
        <v>71367</v>
      </c>
      <c r="H22" s="7">
        <v>25</v>
      </c>
      <c r="I22" s="7">
        <v>30333</v>
      </c>
      <c r="J22" s="7">
        <v>2</v>
      </c>
      <c r="K22" s="7">
        <v>4866</v>
      </c>
      <c r="L22" s="7">
        <v>18</v>
      </c>
      <c r="M22" s="7">
        <v>21803</v>
      </c>
      <c r="N22" s="7">
        <v>34</v>
      </c>
      <c r="O22" s="7">
        <v>40356</v>
      </c>
      <c r="P22" s="7">
        <v>3</v>
      </c>
      <c r="Q22" s="7">
        <v>3263</v>
      </c>
      <c r="R22" s="12">
        <v>143</v>
      </c>
      <c r="S22" s="12">
        <v>179388</v>
      </c>
    </row>
    <row r="23" spans="2:19" ht="23.25" customHeight="1" thickBot="1">
      <c r="B23" s="30"/>
      <c r="C23" s="31" t="s">
        <v>22</v>
      </c>
      <c r="D23" s="32"/>
      <c r="E23" s="13">
        <v>141389</v>
      </c>
      <c r="F23" s="13"/>
      <c r="G23" s="13">
        <v>226187</v>
      </c>
      <c r="H23" s="13"/>
      <c r="I23" s="13">
        <v>203918</v>
      </c>
      <c r="J23" s="13"/>
      <c r="K23" s="13">
        <v>181520</v>
      </c>
      <c r="L23" s="13"/>
      <c r="M23" s="13">
        <v>133838</v>
      </c>
      <c r="N23" s="13"/>
      <c r="O23" s="13">
        <v>187507</v>
      </c>
      <c r="P23" s="13"/>
      <c r="Q23" s="13">
        <v>496048</v>
      </c>
      <c r="R23" s="13"/>
      <c r="S23" s="13">
        <v>1570407</v>
      </c>
    </row>
    <row r="24" spans="2:19" ht="23.25" customHeight="1" thickTop="1">
      <c r="B24" s="28" t="s">
        <v>28</v>
      </c>
      <c r="C24" s="2" t="s">
        <v>20</v>
      </c>
      <c r="D24" s="3">
        <v>42</v>
      </c>
      <c r="E24" s="4">
        <v>136756</v>
      </c>
      <c r="F24" s="4">
        <v>45</v>
      </c>
      <c r="G24" s="4">
        <v>164944</v>
      </c>
      <c r="H24" s="4">
        <v>36</v>
      </c>
      <c r="I24" s="4">
        <v>170746</v>
      </c>
      <c r="J24" s="4">
        <v>37</v>
      </c>
      <c r="K24" s="4">
        <v>182434</v>
      </c>
      <c r="L24" s="4">
        <v>25</v>
      </c>
      <c r="M24" s="4">
        <v>127247</v>
      </c>
      <c r="N24" s="4">
        <v>32</v>
      </c>
      <c r="O24" s="4">
        <v>153090</v>
      </c>
      <c r="P24" s="4">
        <v>72</v>
      </c>
      <c r="Q24" s="4">
        <v>435843</v>
      </c>
      <c r="R24" s="11">
        <v>289</v>
      </c>
      <c r="S24" s="11">
        <v>1371060</v>
      </c>
    </row>
    <row r="25" spans="2:19" ht="23.25" customHeight="1">
      <c r="B25" s="29"/>
      <c r="C25" s="5" t="s">
        <v>21</v>
      </c>
      <c r="D25" s="6">
        <v>5</v>
      </c>
      <c r="E25" s="7">
        <v>7190</v>
      </c>
      <c r="F25" s="7">
        <v>60</v>
      </c>
      <c r="G25" s="7">
        <v>77641</v>
      </c>
      <c r="H25" s="7">
        <v>23</v>
      </c>
      <c r="I25" s="7">
        <v>34070</v>
      </c>
      <c r="J25" s="7">
        <v>7</v>
      </c>
      <c r="K25" s="7">
        <v>8012</v>
      </c>
      <c r="L25" s="7">
        <v>18</v>
      </c>
      <c r="M25" s="7">
        <v>22156</v>
      </c>
      <c r="N25" s="7">
        <v>35</v>
      </c>
      <c r="O25" s="7">
        <v>36796</v>
      </c>
      <c r="P25" s="7">
        <v>3</v>
      </c>
      <c r="Q25" s="7">
        <v>2274</v>
      </c>
      <c r="R25" s="12">
        <v>151</v>
      </c>
      <c r="S25" s="12">
        <v>188139</v>
      </c>
    </row>
    <row r="26" spans="2:19" ht="23.25" customHeight="1" thickBot="1">
      <c r="B26" s="30"/>
      <c r="C26" s="31" t="s">
        <v>22</v>
      </c>
      <c r="D26" s="32"/>
      <c r="E26" s="13">
        <v>143946</v>
      </c>
      <c r="F26" s="13"/>
      <c r="G26" s="13">
        <v>242585</v>
      </c>
      <c r="H26" s="13"/>
      <c r="I26" s="13">
        <v>204816</v>
      </c>
      <c r="J26" s="13"/>
      <c r="K26" s="13">
        <v>190446</v>
      </c>
      <c r="L26" s="13"/>
      <c r="M26" s="13">
        <v>149403</v>
      </c>
      <c r="N26" s="13"/>
      <c r="O26" s="13">
        <v>189886</v>
      </c>
      <c r="P26" s="13">
        <v>16</v>
      </c>
      <c r="Q26" s="13">
        <v>438117</v>
      </c>
      <c r="R26" s="13"/>
      <c r="S26" s="13">
        <v>1559199</v>
      </c>
    </row>
    <row r="27" spans="2:19" ht="23.25" customHeight="1" thickTop="1">
      <c r="B27" s="33" t="s">
        <v>23</v>
      </c>
      <c r="C27" s="34" t="s">
        <v>14</v>
      </c>
      <c r="D27" s="35">
        <v>38</v>
      </c>
      <c r="E27" s="36">
        <v>226848</v>
      </c>
      <c r="F27" s="36">
        <v>44</v>
      </c>
      <c r="G27" s="36">
        <v>297787</v>
      </c>
      <c r="H27" s="36">
        <v>33</v>
      </c>
      <c r="I27" s="36">
        <v>254887</v>
      </c>
      <c r="J27" s="36">
        <v>33</v>
      </c>
      <c r="K27" s="36">
        <v>195863</v>
      </c>
      <c r="L27" s="36">
        <v>20</v>
      </c>
      <c r="M27" s="36">
        <v>140025</v>
      </c>
      <c r="N27" s="36">
        <v>31</v>
      </c>
      <c r="O27" s="36">
        <v>246630</v>
      </c>
      <c r="P27" s="36">
        <v>70</v>
      </c>
      <c r="Q27" s="36">
        <v>483567</v>
      </c>
      <c r="R27" s="37">
        <v>269</v>
      </c>
      <c r="S27" s="37">
        <f>SUM(Q27,O27,M27,K27,I27,G27,E27)</f>
        <v>1845607</v>
      </c>
    </row>
    <row r="28" spans="2:19" ht="23.25" customHeight="1">
      <c r="B28" s="38"/>
      <c r="C28" s="39" t="s">
        <v>13</v>
      </c>
      <c r="D28" s="40">
        <v>6</v>
      </c>
      <c r="E28" s="41">
        <v>6909</v>
      </c>
      <c r="F28" s="41">
        <v>63</v>
      </c>
      <c r="G28" s="41">
        <v>81524</v>
      </c>
      <c r="H28" s="41">
        <v>19</v>
      </c>
      <c r="I28" s="41">
        <v>34456</v>
      </c>
      <c r="J28" s="41">
        <v>7</v>
      </c>
      <c r="K28" s="41">
        <v>9846</v>
      </c>
      <c r="L28" s="41">
        <v>18</v>
      </c>
      <c r="M28" s="41">
        <v>22312</v>
      </c>
      <c r="N28" s="41">
        <v>36</v>
      </c>
      <c r="O28" s="41">
        <v>40475</v>
      </c>
      <c r="P28" s="41">
        <v>3</v>
      </c>
      <c r="Q28" s="41">
        <v>1361</v>
      </c>
      <c r="R28" s="42">
        <v>152</v>
      </c>
      <c r="S28" s="42">
        <f>SUM(Q28,O28,M28,K28,I28,G28,E28)</f>
        <v>196883</v>
      </c>
    </row>
    <row r="29" spans="2:19" ht="23.25" customHeight="1" thickBot="1">
      <c r="B29" s="43"/>
      <c r="C29" s="44" t="s">
        <v>12</v>
      </c>
      <c r="D29" s="45"/>
      <c r="E29" s="46">
        <f>SUM(E27:E28)</f>
        <v>233757</v>
      </c>
      <c r="F29" s="46"/>
      <c r="G29" s="46">
        <f>SUM(G27:G28)</f>
        <v>379311</v>
      </c>
      <c r="H29" s="46"/>
      <c r="I29" s="46">
        <f>SUM(I27:I28)</f>
        <v>289343</v>
      </c>
      <c r="J29" s="46"/>
      <c r="K29" s="46">
        <f>SUM(K27:K28)</f>
        <v>205709</v>
      </c>
      <c r="L29" s="46"/>
      <c r="M29" s="46">
        <f>SUM(M27:M28)</f>
        <v>162337</v>
      </c>
      <c r="N29" s="46"/>
      <c r="O29" s="46">
        <f>SUM(O27:O28)</f>
        <v>287105</v>
      </c>
      <c r="P29" s="46"/>
      <c r="Q29" s="46">
        <f>SUM(Q27:Q28)</f>
        <v>484928</v>
      </c>
      <c r="R29" s="46"/>
      <c r="S29" s="46">
        <f>SUM(S27:S28)</f>
        <v>2042490</v>
      </c>
    </row>
    <row r="30" spans="2:19" ht="13.5" thickTop="1">
      <c r="B30" s="47"/>
      <c r="C30" s="47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19">
      <c r="B31" s="47"/>
      <c r="C31" s="47" t="s">
        <v>16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2:19">
      <c r="B32" s="47"/>
      <c r="C32" s="47" t="s">
        <v>17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</sheetData>
  <mergeCells count="18">
    <mergeCell ref="N4:O4"/>
    <mergeCell ref="P4:Q4"/>
    <mergeCell ref="R4:S4"/>
    <mergeCell ref="B4:B5"/>
    <mergeCell ref="C4:C5"/>
    <mergeCell ref="D4:E4"/>
    <mergeCell ref="F4:G4"/>
    <mergeCell ref="B27:B29"/>
    <mergeCell ref="L4:M4"/>
    <mergeCell ref="J4:K4"/>
    <mergeCell ref="B6:B8"/>
    <mergeCell ref="B9:B11"/>
    <mergeCell ref="B12:B14"/>
    <mergeCell ref="B15:B17"/>
    <mergeCell ref="H4:I4"/>
    <mergeCell ref="B18:B20"/>
    <mergeCell ref="B24:B26"/>
    <mergeCell ref="B21:B23"/>
  </mergeCells>
  <phoneticPr fontId="2"/>
  <pageMargins left="0.59055118110236227" right="0.39370078740157483" top="0.78740157480314965" bottom="0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●提出用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sakamoto-m63rp</dc:creator>
  <cp:lastModifiedBy>なし</cp:lastModifiedBy>
  <cp:lastPrinted>2020-03-11T02:12:52Z</cp:lastPrinted>
  <dcterms:created xsi:type="dcterms:W3CDTF">2003-10-22T05:23:17Z</dcterms:created>
  <dcterms:modified xsi:type="dcterms:W3CDTF">2022-03-21T00:19:18Z</dcterms:modified>
</cp:coreProperties>
</file>