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7．タクシー事業の概況○\"/>
    </mc:Choice>
  </mc:AlternateContent>
  <bookViews>
    <workbookView xWindow="0" yWindow="0" windowWidth="19290" windowHeight="7820"/>
  </bookViews>
  <sheets>
    <sheet name="1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D57" i="1"/>
  <c r="C57" i="1"/>
  <c r="B57" i="1"/>
  <c r="E53" i="1" l="1"/>
  <c r="D53" i="1"/>
  <c r="C53" i="1"/>
  <c r="B53" i="1"/>
  <c r="B7" i="1" l="1"/>
  <c r="C7" i="1"/>
  <c r="D7" i="1"/>
  <c r="E7" i="1"/>
  <c r="B9" i="1"/>
  <c r="C9" i="1"/>
  <c r="D9" i="1"/>
  <c r="E9" i="1"/>
  <c r="B11" i="1"/>
  <c r="C11" i="1"/>
  <c r="D11" i="1"/>
  <c r="E11" i="1"/>
  <c r="B13" i="1"/>
  <c r="C13" i="1"/>
  <c r="D13" i="1"/>
  <c r="E13" i="1"/>
  <c r="B15" i="1"/>
  <c r="C15" i="1"/>
  <c r="D15" i="1"/>
  <c r="E15" i="1"/>
  <c r="B17" i="1"/>
  <c r="C17" i="1"/>
  <c r="D17" i="1"/>
  <c r="E17" i="1"/>
  <c r="B19" i="1"/>
  <c r="C19" i="1"/>
  <c r="D19" i="1"/>
  <c r="E19" i="1"/>
  <c r="B21" i="1"/>
  <c r="C21" i="1"/>
  <c r="D21" i="1"/>
  <c r="E21" i="1"/>
  <c r="B23" i="1"/>
  <c r="C23" i="1"/>
  <c r="D23" i="1"/>
  <c r="E23" i="1"/>
  <c r="B25" i="1"/>
  <c r="C25" i="1"/>
  <c r="D25" i="1"/>
  <c r="E25" i="1"/>
  <c r="B27" i="1"/>
  <c r="C27" i="1"/>
  <c r="D27" i="1"/>
  <c r="E27" i="1"/>
  <c r="B29" i="1"/>
  <c r="C29" i="1"/>
  <c r="D29" i="1"/>
  <c r="E29" i="1"/>
  <c r="B31" i="1"/>
  <c r="C31" i="1"/>
  <c r="D31" i="1"/>
  <c r="E31" i="1"/>
  <c r="B33" i="1"/>
  <c r="C33" i="1"/>
  <c r="D33" i="1"/>
  <c r="E33" i="1"/>
  <c r="B35" i="1"/>
  <c r="C35" i="1"/>
  <c r="D35" i="1"/>
  <c r="E35" i="1"/>
  <c r="B37" i="1"/>
  <c r="C37" i="1"/>
  <c r="D37" i="1"/>
  <c r="E37" i="1"/>
  <c r="B39" i="1"/>
  <c r="C39" i="1"/>
  <c r="D39" i="1"/>
  <c r="E39" i="1"/>
  <c r="B41" i="1"/>
  <c r="C41" i="1"/>
  <c r="D41" i="1"/>
  <c r="E41" i="1"/>
  <c r="B43" i="1"/>
  <c r="C43" i="1"/>
  <c r="D43" i="1"/>
  <c r="E43" i="1"/>
  <c r="B45" i="1"/>
  <c r="C45" i="1"/>
  <c r="D45" i="1"/>
  <c r="E45" i="1"/>
  <c r="B47" i="1"/>
  <c r="C47" i="1"/>
  <c r="D47" i="1"/>
  <c r="E47" i="1"/>
  <c r="B49" i="1"/>
  <c r="C49" i="1"/>
  <c r="D49" i="1"/>
  <c r="E49" i="1"/>
  <c r="B51" i="1"/>
  <c r="C51" i="1"/>
  <c r="D51" i="1"/>
  <c r="E51" i="1"/>
  <c r="B55" i="1"/>
  <c r="C55" i="1"/>
  <c r="D55" i="1"/>
  <c r="E55" i="1"/>
</calcChain>
</file>

<file path=xl/sharedStrings.xml><?xml version="1.0" encoding="utf-8"?>
<sst xmlns="http://schemas.openxmlformats.org/spreadsheetml/2006/main" count="34" uniqueCount="34">
  <si>
    <t>（注）事業者数の（　　　　）内は個人タクシー数で、外数である。</t>
    <rPh sb="1" eb="2">
      <t>チュウ</t>
    </rPh>
    <rPh sb="3" eb="6">
      <t>ジギョウシャ</t>
    </rPh>
    <rPh sb="6" eb="7">
      <t>スウ</t>
    </rPh>
    <rPh sb="14" eb="15">
      <t>ナイ</t>
    </rPh>
    <rPh sb="16" eb="18">
      <t>コジン</t>
    </rPh>
    <rPh sb="22" eb="23">
      <t>スウ</t>
    </rPh>
    <rPh sb="25" eb="26">
      <t>ソト</t>
    </rPh>
    <rPh sb="26" eb="27">
      <t>スウ</t>
    </rPh>
    <phoneticPr fontId="1"/>
  </si>
  <si>
    <t>（注）下段の数字は昭和45年を100とした場合の指数である。</t>
    <rPh sb="1" eb="2">
      <t>チュウ</t>
    </rPh>
    <rPh sb="3" eb="5">
      <t>ゲダン</t>
    </rPh>
    <rPh sb="6" eb="8">
      <t>スウジ</t>
    </rPh>
    <rPh sb="9" eb="11">
      <t>ショウワ</t>
    </rPh>
    <rPh sb="13" eb="14">
      <t>ネン</t>
    </rPh>
    <rPh sb="21" eb="23">
      <t>バアイ</t>
    </rPh>
    <rPh sb="24" eb="26">
      <t>シスウ</t>
    </rPh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</si>
  <si>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</si>
  <si>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</si>
  <si>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</si>
  <si>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</si>
  <si>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</si>
  <si>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</si>
  <si>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H24</t>
  </si>
  <si>
    <t>H23</t>
  </si>
  <si>
    <t>H22</t>
  </si>
  <si>
    <t>H21</t>
  </si>
  <si>
    <t>H20</t>
  </si>
  <si>
    <t>H19</t>
  </si>
  <si>
    <t>H18</t>
  </si>
  <si>
    <t>H17</t>
  </si>
  <si>
    <t>H16</t>
    <phoneticPr fontId="1"/>
  </si>
  <si>
    <t>H15</t>
    <phoneticPr fontId="1"/>
  </si>
  <si>
    <t>H12</t>
    <phoneticPr fontId="1"/>
  </si>
  <si>
    <t>H7</t>
    <phoneticPr fontId="1"/>
  </si>
  <si>
    <t>H2</t>
    <phoneticPr fontId="1"/>
  </si>
  <si>
    <t>S60</t>
    <phoneticPr fontId="1"/>
  </si>
  <si>
    <t>S55</t>
    <phoneticPr fontId="1"/>
  </si>
  <si>
    <t>S50</t>
    <phoneticPr fontId="1"/>
  </si>
  <si>
    <t>S47</t>
    <phoneticPr fontId="1"/>
  </si>
  <si>
    <t>S45</t>
    <phoneticPr fontId="1"/>
  </si>
  <si>
    <t>従業員数指数</t>
    <rPh sb="0" eb="3">
      <t>ジュウギョウイン</t>
    </rPh>
    <rPh sb="3" eb="4">
      <t>スウ</t>
    </rPh>
    <rPh sb="4" eb="6">
      <t>シスウ</t>
    </rPh>
    <phoneticPr fontId="1"/>
  </si>
  <si>
    <t>車両数指数</t>
    <rPh sb="0" eb="3">
      <t>シャリョウスウ</t>
    </rPh>
    <rPh sb="3" eb="5">
      <t>シスウ</t>
    </rPh>
    <phoneticPr fontId="1"/>
  </si>
  <si>
    <t>事業者数指数</t>
    <rPh sb="0" eb="3">
      <t>ジギョウシャ</t>
    </rPh>
    <rPh sb="3" eb="4">
      <t>スウ</t>
    </rPh>
    <rPh sb="4" eb="6">
      <t>シスウ</t>
    </rPh>
    <phoneticPr fontId="1"/>
  </si>
  <si>
    <t>　　　項目
年度</t>
    <rPh sb="3" eb="5">
      <t>コウモク</t>
    </rPh>
    <rPh sb="6" eb="8">
      <t>ネンド</t>
    </rPh>
    <phoneticPr fontId="1"/>
  </si>
  <si>
    <t>　（１）　事業者数、車両数、従業員数の推移</t>
    <rPh sb="5" eb="8">
      <t>ジギョウシャ</t>
    </rPh>
    <rPh sb="8" eb="9">
      <t>スウ</t>
    </rPh>
    <rPh sb="10" eb="13">
      <t>シャリョウスウ</t>
    </rPh>
    <rPh sb="14" eb="17">
      <t>ジュウギョウイン</t>
    </rPh>
    <rPh sb="17" eb="18">
      <t>スウ</t>
    </rPh>
    <rPh sb="19" eb="21">
      <t>スイイ</t>
    </rPh>
    <phoneticPr fontId="1"/>
  </si>
  <si>
    <t>〔１〕　事業者の概要</t>
  </si>
  <si>
    <t>R2</t>
    <phoneticPr fontId="1"/>
  </si>
  <si>
    <t>R1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</si>
</sst>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（&quot;#,##0&quot;）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Fill="1" applyBorder="1">
      <alignment vertical="center"/>
    </xf>
    <xf numFmtId="177" fontId="2" fillId="0" borderId="2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0" borderId="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6" fontId="2" fillId="0" borderId="7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pane xSplit="1" ySplit="5" topLeftCell="B45" activePane="bottomRight" state="frozen"/>
      <selection pane="topRight" activeCell="B1" sqref="B1"/>
      <selection pane="bottomLeft" activeCell="A5" sqref="A5"/>
      <selection pane="bottomRight" activeCell="A56" sqref="A56:A57"/>
    </sheetView>
  </sheetViews>
  <sheetFormatPr defaultRowHeight="13" x14ac:dyDescent="0.2"/>
  <cols>
    <col min="4" max="5" width="18" customWidth="1"/>
  </cols>
  <sheetData>
    <row r="1" spans="1:5" s="20" customFormat="1" ht="16.5" customHeight="1" x14ac:dyDescent="0.2">
      <c r="A1" s="20" t="s">
        <v>31</v>
      </c>
    </row>
    <row r="2" spans="1:5" s="20" customFormat="1" ht="16.5" customHeight="1" x14ac:dyDescent="0.2">
      <c r="A2" s="20" t="s">
        <v>30</v>
      </c>
    </row>
    <row r="4" spans="1:5" x14ac:dyDescent="0.2">
      <c r="A4" s="29" t="s">
        <v>29</v>
      </c>
      <c r="B4" s="25" t="s">
        <v>28</v>
      </c>
      <c r="C4" s="26"/>
      <c r="D4" s="23" t="s">
        <v>27</v>
      </c>
      <c r="E4" s="23" t="s">
        <v>26</v>
      </c>
    </row>
    <row r="5" spans="1:5" x14ac:dyDescent="0.2">
      <c r="A5" s="30"/>
      <c r="B5" s="27"/>
      <c r="C5" s="28"/>
      <c r="D5" s="24"/>
      <c r="E5" s="24"/>
    </row>
    <row r="6" spans="1:5" x14ac:dyDescent="0.2">
      <c r="A6" s="21" t="s">
        <v>25</v>
      </c>
      <c r="B6" s="19">
        <v>1094</v>
      </c>
      <c r="C6" s="18">
        <v>2105</v>
      </c>
      <c r="D6" s="17">
        <v>27658</v>
      </c>
      <c r="E6" s="17">
        <v>49918</v>
      </c>
    </row>
    <row r="7" spans="1:5" x14ac:dyDescent="0.2">
      <c r="A7" s="21"/>
      <c r="B7" s="16">
        <f>ROUNDDOWN(B6/$B$6*100,0)</f>
        <v>100</v>
      </c>
      <c r="C7" s="15">
        <f>ROUNDDOWN(C6/$C$6*100,0)</f>
        <v>100</v>
      </c>
      <c r="D7" s="14">
        <f>ROUNDDOWN(D6/$D$6*100,0)</f>
        <v>100</v>
      </c>
      <c r="E7" s="14">
        <f>ROUNDDOWN(E6/$E$6*100,0)</f>
        <v>100</v>
      </c>
    </row>
    <row r="8" spans="1:5" x14ac:dyDescent="0.2">
      <c r="A8" s="21" t="s">
        <v>24</v>
      </c>
      <c r="B8" s="19">
        <v>1119</v>
      </c>
      <c r="C8" s="18">
        <v>3172</v>
      </c>
      <c r="D8" s="17">
        <v>30988</v>
      </c>
      <c r="E8" s="17">
        <v>53428</v>
      </c>
    </row>
    <row r="9" spans="1:5" x14ac:dyDescent="0.2">
      <c r="A9" s="21"/>
      <c r="B9" s="16">
        <f>ROUNDDOWN(B8/$B$6*100,0)</f>
        <v>102</v>
      </c>
      <c r="C9" s="15">
        <f>ROUNDDOWN(C8/$C$6*100,0)</f>
        <v>150</v>
      </c>
      <c r="D9" s="14">
        <f>ROUNDDOWN(D8/$D$6*100,0)</f>
        <v>112</v>
      </c>
      <c r="E9" s="14">
        <f>ROUNDDOWN(E8/$E$6*100,0)</f>
        <v>107</v>
      </c>
    </row>
    <row r="10" spans="1:5" x14ac:dyDescent="0.2">
      <c r="A10" s="21" t="s">
        <v>23</v>
      </c>
      <c r="B10" s="19">
        <v>1135</v>
      </c>
      <c r="C10" s="18">
        <v>4592</v>
      </c>
      <c r="D10" s="17">
        <v>32363</v>
      </c>
      <c r="E10" s="17">
        <v>62684</v>
      </c>
    </row>
    <row r="11" spans="1:5" x14ac:dyDescent="0.2">
      <c r="A11" s="21"/>
      <c r="B11" s="16">
        <f>ROUNDDOWN(B10/$B$6*100,0)</f>
        <v>103</v>
      </c>
      <c r="C11" s="15">
        <f>ROUNDDOWN(C10/$C$6*100,0)</f>
        <v>218</v>
      </c>
      <c r="D11" s="14">
        <f>ROUNDDOWN(D10/$D$6*100,0)</f>
        <v>117</v>
      </c>
      <c r="E11" s="14">
        <f>ROUNDDOWN(E10/$E$6*100,0)</f>
        <v>125</v>
      </c>
    </row>
    <row r="12" spans="1:5" x14ac:dyDescent="0.2">
      <c r="A12" s="21" t="s">
        <v>22</v>
      </c>
      <c r="B12" s="19">
        <v>1133</v>
      </c>
      <c r="C12" s="18">
        <v>4782</v>
      </c>
      <c r="D12" s="17">
        <v>33210</v>
      </c>
      <c r="E12" s="17">
        <v>65655</v>
      </c>
    </row>
    <row r="13" spans="1:5" x14ac:dyDescent="0.2">
      <c r="A13" s="21"/>
      <c r="B13" s="16">
        <f>ROUNDDOWN(B12/$B$6*100,0)</f>
        <v>103</v>
      </c>
      <c r="C13" s="15">
        <f>ROUNDDOWN(C12/$C$6*100,0)</f>
        <v>227</v>
      </c>
      <c r="D13" s="14">
        <f>ROUNDDOWN(D12/$D$6*100,0)</f>
        <v>120</v>
      </c>
      <c r="E13" s="14">
        <f>ROUNDDOWN(E12/$E$6*100,0)</f>
        <v>131</v>
      </c>
    </row>
    <row r="14" spans="1:5" x14ac:dyDescent="0.2">
      <c r="A14" s="21" t="s">
        <v>21</v>
      </c>
      <c r="B14" s="19">
        <v>1128</v>
      </c>
      <c r="C14" s="18">
        <v>4804</v>
      </c>
      <c r="D14" s="17">
        <v>32986</v>
      </c>
      <c r="E14" s="17">
        <v>64483</v>
      </c>
    </row>
    <row r="15" spans="1:5" x14ac:dyDescent="0.2">
      <c r="A15" s="21"/>
      <c r="B15" s="16">
        <f>ROUNDDOWN(B14/$B$6*100,0)</f>
        <v>103</v>
      </c>
      <c r="C15" s="15">
        <f>ROUNDDOWN(C14/$C$6*100,0)</f>
        <v>228</v>
      </c>
      <c r="D15" s="14">
        <f>ROUNDDOWN(D14/$D$6*100,0)</f>
        <v>119</v>
      </c>
      <c r="E15" s="14">
        <f>ROUNDDOWN(E14/$E$6*100,0)</f>
        <v>129</v>
      </c>
    </row>
    <row r="16" spans="1:5" x14ac:dyDescent="0.2">
      <c r="A16" s="21" t="s">
        <v>20</v>
      </c>
      <c r="B16" s="19">
        <v>1127</v>
      </c>
      <c r="C16" s="18">
        <v>4752</v>
      </c>
      <c r="D16" s="17">
        <v>32860</v>
      </c>
      <c r="E16" s="17">
        <v>60271</v>
      </c>
    </row>
    <row r="17" spans="1:5" x14ac:dyDescent="0.2">
      <c r="A17" s="21"/>
      <c r="B17" s="16">
        <f>ROUNDDOWN(B16/$B$6*100,0)</f>
        <v>103</v>
      </c>
      <c r="C17" s="15">
        <f>ROUNDDOWN(C16/$C$6*100,0)</f>
        <v>225</v>
      </c>
      <c r="D17" s="14">
        <f>ROUNDDOWN(D16/$D$6*100,0)</f>
        <v>118</v>
      </c>
      <c r="E17" s="14">
        <f>ROUNDDOWN(E16/$E$6*100,0)</f>
        <v>120</v>
      </c>
    </row>
    <row r="18" spans="1:5" x14ac:dyDescent="0.2">
      <c r="A18" s="21" t="s">
        <v>19</v>
      </c>
      <c r="B18" s="19">
        <v>1070</v>
      </c>
      <c r="C18" s="18">
        <v>4654</v>
      </c>
      <c r="D18" s="17">
        <v>32217</v>
      </c>
      <c r="E18" s="17">
        <v>58361</v>
      </c>
    </row>
    <row r="19" spans="1:5" x14ac:dyDescent="0.2">
      <c r="A19" s="21"/>
      <c r="B19" s="16">
        <f>ROUNDDOWN(B18/$B$6*100,0)</f>
        <v>97</v>
      </c>
      <c r="C19" s="15">
        <f>ROUNDDOWN(C18/$C$6*100,0)</f>
        <v>221</v>
      </c>
      <c r="D19" s="14">
        <f>ROUNDDOWN(D18/$D$6*100,0)</f>
        <v>116</v>
      </c>
      <c r="E19" s="14">
        <f>ROUNDDOWN(E18/$E$6*100,0)</f>
        <v>116</v>
      </c>
    </row>
    <row r="20" spans="1:5" x14ac:dyDescent="0.2">
      <c r="A20" s="21" t="s">
        <v>18</v>
      </c>
      <c r="B20" s="19">
        <v>1026</v>
      </c>
      <c r="C20" s="18">
        <v>4578</v>
      </c>
      <c r="D20" s="17">
        <v>31802</v>
      </c>
      <c r="E20" s="17">
        <v>53276</v>
      </c>
    </row>
    <row r="21" spans="1:5" x14ac:dyDescent="0.2">
      <c r="A21" s="21"/>
      <c r="B21" s="16">
        <f>ROUNDDOWN(B20/$B$6*100,0)</f>
        <v>93</v>
      </c>
      <c r="C21" s="15">
        <f>ROUNDDOWN(C20/$C$6*100,0)</f>
        <v>217</v>
      </c>
      <c r="D21" s="14">
        <f>ROUNDDOWN(D20/$D$6*100,0)</f>
        <v>114</v>
      </c>
      <c r="E21" s="14">
        <f>ROUNDDOWN(E20/$E$6*100,0)</f>
        <v>106</v>
      </c>
    </row>
    <row r="22" spans="1:5" x14ac:dyDescent="0.2">
      <c r="A22" s="21" t="s">
        <v>17</v>
      </c>
      <c r="B22" s="19">
        <v>1059</v>
      </c>
      <c r="C22" s="18">
        <v>4632</v>
      </c>
      <c r="D22" s="17">
        <v>33755</v>
      </c>
      <c r="E22" s="17">
        <v>54183</v>
      </c>
    </row>
    <row r="23" spans="1:5" x14ac:dyDescent="0.2">
      <c r="A23" s="21"/>
      <c r="B23" s="16">
        <f>ROUNDDOWN(B22/$B$6*100,0)</f>
        <v>96</v>
      </c>
      <c r="C23" s="15">
        <f>ROUNDDOWN(C22/$C$6*100,0)</f>
        <v>220</v>
      </c>
      <c r="D23" s="14">
        <f>ROUNDDOWN(D22/$D$6*100,0)</f>
        <v>122</v>
      </c>
      <c r="E23" s="14">
        <f>ROUNDDOWN(E22/$E$6*100,0)</f>
        <v>108</v>
      </c>
    </row>
    <row r="24" spans="1:5" x14ac:dyDescent="0.2">
      <c r="A24" s="21" t="s">
        <v>16</v>
      </c>
      <c r="B24" s="19">
        <v>1034</v>
      </c>
      <c r="C24" s="18">
        <v>4622</v>
      </c>
      <c r="D24" s="17">
        <v>33466</v>
      </c>
      <c r="E24" s="17">
        <v>54216</v>
      </c>
    </row>
    <row r="25" spans="1:5" x14ac:dyDescent="0.2">
      <c r="A25" s="21"/>
      <c r="B25" s="16">
        <f>ROUNDDOWN(B24/$B$6*100,0)</f>
        <v>94</v>
      </c>
      <c r="C25" s="15">
        <f>ROUNDDOWN(C24/$C$6*100,0)</f>
        <v>219</v>
      </c>
      <c r="D25" s="14">
        <f>ROUNDDOWN(D24/$D$6*100,0)</f>
        <v>120</v>
      </c>
      <c r="E25" s="14">
        <f>ROUNDDOWN(E24/$E$6*100,0)</f>
        <v>108</v>
      </c>
    </row>
    <row r="26" spans="1:5" x14ac:dyDescent="0.2">
      <c r="A26" s="21" t="s">
        <v>15</v>
      </c>
      <c r="B26" s="19">
        <v>1027</v>
      </c>
      <c r="C26" s="18">
        <v>4590</v>
      </c>
      <c r="D26" s="17">
        <v>33521</v>
      </c>
      <c r="E26" s="17">
        <v>54511</v>
      </c>
    </row>
    <row r="27" spans="1:5" x14ac:dyDescent="0.2">
      <c r="A27" s="21"/>
      <c r="B27" s="16">
        <f>ROUNDDOWN(B26/$B$6*100,0)</f>
        <v>93</v>
      </c>
      <c r="C27" s="15">
        <f>ROUNDDOWN(C26/$C$6*100,0)</f>
        <v>218</v>
      </c>
      <c r="D27" s="14">
        <f>ROUNDDOWN(D26/$D$6*100,0)</f>
        <v>121</v>
      </c>
      <c r="E27" s="14">
        <f>ROUNDDOWN(E26/$E$6*100,0)</f>
        <v>109</v>
      </c>
    </row>
    <row r="28" spans="1:5" x14ac:dyDescent="0.2">
      <c r="A28" s="21" t="s">
        <v>14</v>
      </c>
      <c r="B28" s="19">
        <v>1012</v>
      </c>
      <c r="C28" s="18">
        <v>4541</v>
      </c>
      <c r="D28" s="17">
        <v>33341</v>
      </c>
      <c r="E28" s="17">
        <v>53602</v>
      </c>
    </row>
    <row r="29" spans="1:5" x14ac:dyDescent="0.2">
      <c r="A29" s="21"/>
      <c r="B29" s="16">
        <f>ROUNDDOWN(B28/$B$6*100,0)</f>
        <v>92</v>
      </c>
      <c r="C29" s="15">
        <f>ROUNDDOWN(C28/$C$6*100,0)</f>
        <v>215</v>
      </c>
      <c r="D29" s="14">
        <f>ROUNDDOWN(D28/$D$6*100,0)</f>
        <v>120</v>
      </c>
      <c r="E29" s="14">
        <f>ROUNDDOWN(E28/$E$6*100,0)</f>
        <v>107</v>
      </c>
    </row>
    <row r="30" spans="1:5" x14ac:dyDescent="0.2">
      <c r="A30" s="21" t="s">
        <v>13</v>
      </c>
      <c r="B30" s="19">
        <v>1008</v>
      </c>
      <c r="C30" s="18">
        <v>4459</v>
      </c>
      <c r="D30" s="17">
        <v>33163</v>
      </c>
      <c r="E30" s="17">
        <v>53343</v>
      </c>
    </row>
    <row r="31" spans="1:5" x14ac:dyDescent="0.2">
      <c r="A31" s="21"/>
      <c r="B31" s="16">
        <f>ROUNDDOWN(B30/$B$6*100,0)</f>
        <v>92</v>
      </c>
      <c r="C31" s="15">
        <f>ROUNDDOWN(C30/$C$6*100,0)</f>
        <v>211</v>
      </c>
      <c r="D31" s="14">
        <f>ROUNDDOWN(D30/$D$6*100,0)</f>
        <v>119</v>
      </c>
      <c r="E31" s="14">
        <f>ROUNDDOWN(E30/$E$6*100,0)</f>
        <v>106</v>
      </c>
    </row>
    <row r="32" spans="1:5" x14ac:dyDescent="0.2">
      <c r="A32" s="21" t="s">
        <v>12</v>
      </c>
      <c r="B32" s="19">
        <v>996</v>
      </c>
      <c r="C32" s="18">
        <v>4383</v>
      </c>
      <c r="D32" s="17">
        <v>33146</v>
      </c>
      <c r="E32" s="17">
        <v>49407</v>
      </c>
    </row>
    <row r="33" spans="1:5" x14ac:dyDescent="0.2">
      <c r="A33" s="21"/>
      <c r="B33" s="16">
        <f>ROUNDDOWN(B32/$B$6*100,0)</f>
        <v>91</v>
      </c>
      <c r="C33" s="15">
        <f>ROUNDDOWN(C32/$C$6*100,0)</f>
        <v>208</v>
      </c>
      <c r="D33" s="14">
        <f>ROUNDDOWN(D32/$D$6*100,0)</f>
        <v>119</v>
      </c>
      <c r="E33" s="14">
        <f>ROUNDDOWN(E32/$E$6*100,0)</f>
        <v>98</v>
      </c>
    </row>
    <row r="34" spans="1:5" x14ac:dyDescent="0.2">
      <c r="A34" s="21" t="s">
        <v>11</v>
      </c>
      <c r="B34" s="19">
        <v>987</v>
      </c>
      <c r="C34" s="18">
        <v>4293</v>
      </c>
      <c r="D34" s="17">
        <v>31996</v>
      </c>
      <c r="E34" s="17">
        <v>51711</v>
      </c>
    </row>
    <row r="35" spans="1:5" x14ac:dyDescent="0.2">
      <c r="A35" s="21"/>
      <c r="B35" s="16">
        <f>ROUNDDOWN(B34/$B$6*100,0)</f>
        <v>90</v>
      </c>
      <c r="C35" s="15">
        <f>ROUNDDOWN(C34/$C$6*100,0)</f>
        <v>203</v>
      </c>
      <c r="D35" s="14">
        <f>ROUNDDOWN(D34/$D$6*100,0)</f>
        <v>115</v>
      </c>
      <c r="E35" s="14">
        <f>ROUNDDOWN(E34/$E$6*100,0)</f>
        <v>103</v>
      </c>
    </row>
    <row r="36" spans="1:5" x14ac:dyDescent="0.2">
      <c r="A36" s="21" t="s">
        <v>10</v>
      </c>
      <c r="B36" s="19">
        <v>980</v>
      </c>
      <c r="C36" s="18">
        <v>4184</v>
      </c>
      <c r="D36" s="17">
        <v>30794</v>
      </c>
      <c r="E36" s="17">
        <v>48838</v>
      </c>
    </row>
    <row r="37" spans="1:5" x14ac:dyDescent="0.2">
      <c r="A37" s="21"/>
      <c r="B37" s="16">
        <f>ROUNDDOWN(B36/$B$6*100,0)</f>
        <v>89</v>
      </c>
      <c r="C37" s="15">
        <f>ROUNDDOWN(C36/$C$6*100,0)</f>
        <v>198</v>
      </c>
      <c r="D37" s="14">
        <f>ROUNDDOWN(D36/$D$6*100,0)</f>
        <v>111</v>
      </c>
      <c r="E37" s="14">
        <f>ROUNDDOWN(E36/$E$6*100,0)</f>
        <v>97</v>
      </c>
    </row>
    <row r="38" spans="1:5" x14ac:dyDescent="0.2">
      <c r="A38" s="21" t="s">
        <v>9</v>
      </c>
      <c r="B38" s="19">
        <v>972</v>
      </c>
      <c r="C38" s="18">
        <v>4075</v>
      </c>
      <c r="D38" s="17">
        <v>29869</v>
      </c>
      <c r="E38" s="17">
        <v>48227</v>
      </c>
    </row>
    <row r="39" spans="1:5" x14ac:dyDescent="0.2">
      <c r="A39" s="21"/>
      <c r="B39" s="16">
        <f>ROUNDDOWN(B38/$B$6*100,0)</f>
        <v>88</v>
      </c>
      <c r="C39" s="15">
        <f>ROUNDDOWN(C38/$C$6*100,0)</f>
        <v>193</v>
      </c>
      <c r="D39" s="14">
        <f>ROUNDDOWN(D38/$D$6*100,0)</f>
        <v>107</v>
      </c>
      <c r="E39" s="14">
        <f>ROUNDDOWN(E38/$E$6*100,0)</f>
        <v>96</v>
      </c>
    </row>
    <row r="40" spans="1:5" x14ac:dyDescent="0.2">
      <c r="A40" s="22" t="s">
        <v>8</v>
      </c>
      <c r="B40" s="13">
        <v>956</v>
      </c>
      <c r="C40" s="12">
        <v>3959</v>
      </c>
      <c r="D40" s="11">
        <v>29430</v>
      </c>
      <c r="E40" s="11">
        <v>46983</v>
      </c>
    </row>
    <row r="41" spans="1:5" x14ac:dyDescent="0.2">
      <c r="A41" s="22"/>
      <c r="B41" s="10">
        <f>ROUNDDOWN(B40/$B$6*100,0)</f>
        <v>87</v>
      </c>
      <c r="C41" s="9">
        <f>ROUNDDOWN(C40/$C$6*100,0)</f>
        <v>188</v>
      </c>
      <c r="D41" s="8">
        <f>ROUNDDOWN(D40/$D$6*100,0)</f>
        <v>106</v>
      </c>
      <c r="E41" s="8">
        <f>ROUNDDOWN(E40/$E$6*100,0)</f>
        <v>94</v>
      </c>
    </row>
    <row r="42" spans="1:5" x14ac:dyDescent="0.2">
      <c r="A42" s="22" t="s">
        <v>7</v>
      </c>
      <c r="B42" s="13">
        <v>944</v>
      </c>
      <c r="C42" s="12">
        <v>3846</v>
      </c>
      <c r="D42" s="11">
        <v>29145</v>
      </c>
      <c r="E42" s="11">
        <v>45320</v>
      </c>
    </row>
    <row r="43" spans="1:5" x14ac:dyDescent="0.2">
      <c r="A43" s="22"/>
      <c r="B43" s="10">
        <f>ROUNDDOWN(B42/$B$6*100,0)</f>
        <v>86</v>
      </c>
      <c r="C43" s="9">
        <f>ROUNDDOWN(C42/$C$6*100,0)</f>
        <v>182</v>
      </c>
      <c r="D43" s="8">
        <f>ROUNDDOWN(D42/$D$6*100,0)</f>
        <v>105</v>
      </c>
      <c r="E43" s="8">
        <f>ROUNDDOWN(E42/$E$6*100,0)</f>
        <v>90</v>
      </c>
    </row>
    <row r="44" spans="1:5" x14ac:dyDescent="0.2">
      <c r="A44" s="22" t="s">
        <v>6</v>
      </c>
      <c r="B44" s="13">
        <v>930</v>
      </c>
      <c r="C44" s="12">
        <v>3729</v>
      </c>
      <c r="D44" s="11">
        <v>28817</v>
      </c>
      <c r="E44" s="11">
        <v>43431</v>
      </c>
    </row>
    <row r="45" spans="1:5" x14ac:dyDescent="0.2">
      <c r="A45" s="22"/>
      <c r="B45" s="10">
        <f>ROUNDDOWN(B44/$B$6*100,0)</f>
        <v>85</v>
      </c>
      <c r="C45" s="9">
        <f>ROUNDDOWN(C44/$C$6*100,0)</f>
        <v>177</v>
      </c>
      <c r="D45" s="8">
        <f>ROUNDDOWN(D44/$D$6*100,0)</f>
        <v>104</v>
      </c>
      <c r="E45" s="8">
        <f>ROUNDDOWN(E44/$E$6*100,0)</f>
        <v>87</v>
      </c>
    </row>
    <row r="46" spans="1:5" x14ac:dyDescent="0.2">
      <c r="A46" s="22" t="s">
        <v>5</v>
      </c>
      <c r="B46" s="13">
        <v>913</v>
      </c>
      <c r="C46" s="12">
        <v>3609</v>
      </c>
      <c r="D46" s="11">
        <v>28408</v>
      </c>
      <c r="E46" s="11">
        <v>41934</v>
      </c>
    </row>
    <row r="47" spans="1:5" x14ac:dyDescent="0.2">
      <c r="A47" s="22"/>
      <c r="B47" s="10">
        <f>ROUNDDOWN(B46/$B$6*100,0)</f>
        <v>83</v>
      </c>
      <c r="C47" s="9">
        <f>ROUNDDOWN(C46/$C$6*100,0)</f>
        <v>171</v>
      </c>
      <c r="D47" s="8">
        <f>ROUNDDOWN(D46/$D$6*100,0)</f>
        <v>102</v>
      </c>
      <c r="E47" s="8">
        <f>ROUNDDOWN(E46/$E$6*100,0)</f>
        <v>84</v>
      </c>
    </row>
    <row r="48" spans="1:5" x14ac:dyDescent="0.2">
      <c r="A48" s="22" t="s">
        <v>4</v>
      </c>
      <c r="B48" s="7">
        <v>910</v>
      </c>
      <c r="C48" s="6">
        <v>3495</v>
      </c>
      <c r="D48" s="5">
        <v>28080</v>
      </c>
      <c r="E48" s="5">
        <v>40060</v>
      </c>
    </row>
    <row r="49" spans="1:5" x14ac:dyDescent="0.2">
      <c r="A49" s="22"/>
      <c r="B49" s="4">
        <f>ROUNDDOWN(B48/$B$6*100,0)</f>
        <v>83</v>
      </c>
      <c r="C49" s="3">
        <f>ROUNDDOWN(C48/$C$6*100,0)</f>
        <v>166</v>
      </c>
      <c r="D49" s="2">
        <f>ROUNDDOWN(D48/$D$6*100,0)</f>
        <v>101</v>
      </c>
      <c r="E49" s="2">
        <f>ROUNDDOWN(E48/$E$6*100,0)</f>
        <v>80</v>
      </c>
    </row>
    <row r="50" spans="1:5" x14ac:dyDescent="0.2">
      <c r="A50" s="22" t="s">
        <v>3</v>
      </c>
      <c r="B50" s="7">
        <v>895</v>
      </c>
      <c r="C50" s="6">
        <v>3388</v>
      </c>
      <c r="D50" s="5">
        <v>27285</v>
      </c>
      <c r="E50" s="5">
        <v>38637</v>
      </c>
    </row>
    <row r="51" spans="1:5" x14ac:dyDescent="0.2">
      <c r="A51" s="22"/>
      <c r="B51" s="4">
        <f>ROUNDDOWN(B50/$B$6*100,0)</f>
        <v>81</v>
      </c>
      <c r="C51" s="3">
        <f>ROUNDDOWN(C50/$C$6*100,0)</f>
        <v>160</v>
      </c>
      <c r="D51" s="2">
        <f>ROUNDDOWN(D50/$D$6*100,0)</f>
        <v>98</v>
      </c>
      <c r="E51" s="2">
        <f>ROUNDDOWN(E50/$E$6*100,0)</f>
        <v>77</v>
      </c>
    </row>
    <row r="52" spans="1:5" x14ac:dyDescent="0.2">
      <c r="A52" s="22" t="s">
        <v>2</v>
      </c>
      <c r="B52" s="7">
        <v>866</v>
      </c>
      <c r="C52" s="6">
        <v>3277</v>
      </c>
      <c r="D52" s="5">
        <v>26370</v>
      </c>
      <c r="E52" s="5">
        <v>37631</v>
      </c>
    </row>
    <row r="53" spans="1:5" x14ac:dyDescent="0.2">
      <c r="A53" s="22"/>
      <c r="B53" s="4">
        <f>ROUNDDOWN(B52/$B$6*100,0)</f>
        <v>79</v>
      </c>
      <c r="C53" s="3">
        <f>ROUNDDOWN(C52/$C$6*100,0)</f>
        <v>155</v>
      </c>
      <c r="D53" s="2">
        <f>ROUNDDOWN(D52/$D$6*100,0)</f>
        <v>95</v>
      </c>
      <c r="E53" s="2">
        <f>ROUNDDOWN(E52/$E$6*100,0)</f>
        <v>75</v>
      </c>
    </row>
    <row r="54" spans="1:5" x14ac:dyDescent="0.2">
      <c r="A54" s="22" t="s">
        <v>33</v>
      </c>
      <c r="B54" s="7">
        <v>845</v>
      </c>
      <c r="C54" s="6">
        <v>3158</v>
      </c>
      <c r="D54" s="5">
        <v>25852</v>
      </c>
      <c r="E54" s="5">
        <v>35941</v>
      </c>
    </row>
    <row r="55" spans="1:5" x14ac:dyDescent="0.2">
      <c r="A55" s="22"/>
      <c r="B55" s="4">
        <f>ROUNDDOWN(B54/$B$6*100,0)</f>
        <v>77</v>
      </c>
      <c r="C55" s="3">
        <f>ROUNDDOWN(C54/$C$6*100,0)</f>
        <v>150</v>
      </c>
      <c r="D55" s="2">
        <f>ROUNDDOWN(D54/$D$6*100,0)</f>
        <v>93</v>
      </c>
      <c r="E55" s="2">
        <f>ROUNDDOWN(E54/$E$6*100,0)</f>
        <v>72</v>
      </c>
    </row>
    <row r="56" spans="1:5" x14ac:dyDescent="0.2">
      <c r="A56" s="22" t="s">
        <v>32</v>
      </c>
      <c r="B56" s="7">
        <v>814</v>
      </c>
      <c r="C56" s="6">
        <v>3032</v>
      </c>
      <c r="D56" s="5">
        <v>25151</v>
      </c>
      <c r="E56" s="5">
        <v>33085</v>
      </c>
    </row>
    <row r="57" spans="1:5" x14ac:dyDescent="0.2">
      <c r="A57" s="22"/>
      <c r="B57" s="4">
        <f>ROUNDDOWN(B56/$B$6*100,0)</f>
        <v>74</v>
      </c>
      <c r="C57" s="3">
        <f>ROUNDDOWN(C56/$C$6*100,0)</f>
        <v>144</v>
      </c>
      <c r="D57" s="2">
        <f>ROUNDDOWN(D56/$D$6*100,0)</f>
        <v>90</v>
      </c>
      <c r="E57" s="2">
        <f>ROUNDDOWN(E56/$E$6*100,0)</f>
        <v>66</v>
      </c>
    </row>
    <row r="58" spans="1:5" x14ac:dyDescent="0.2">
      <c r="A58" s="1" t="s">
        <v>1</v>
      </c>
      <c r="B58" s="1"/>
      <c r="C58" s="1"/>
      <c r="D58" s="1"/>
      <c r="E58" s="1"/>
    </row>
    <row r="59" spans="1:5" x14ac:dyDescent="0.2">
      <c r="A59" s="1" t="s">
        <v>0</v>
      </c>
      <c r="B59" s="1"/>
      <c r="C59" s="1"/>
      <c r="D59" s="1"/>
      <c r="E59" s="1"/>
    </row>
  </sheetData>
  <mergeCells count="30">
    <mergeCell ref="A56:A57"/>
    <mergeCell ref="E4:E5"/>
    <mergeCell ref="D4:D5"/>
    <mergeCell ref="B4:C5"/>
    <mergeCell ref="A4:A5"/>
    <mergeCell ref="A24:A25"/>
    <mergeCell ref="A22:A23"/>
    <mergeCell ref="A6:A7"/>
    <mergeCell ref="A8:A9"/>
    <mergeCell ref="A10:A11"/>
    <mergeCell ref="A12:A13"/>
    <mergeCell ref="A14:A15"/>
    <mergeCell ref="A16:A17"/>
    <mergeCell ref="A18:A19"/>
    <mergeCell ref="A20:A21"/>
    <mergeCell ref="A26:A27"/>
    <mergeCell ref="A28:A29"/>
    <mergeCell ref="A30:A31"/>
    <mergeCell ref="A32:A33"/>
    <mergeCell ref="A54:A55"/>
    <mergeCell ref="A48:A49"/>
    <mergeCell ref="A44:A45"/>
    <mergeCell ref="A34:A35"/>
    <mergeCell ref="A42:A43"/>
    <mergeCell ref="A50:A51"/>
    <mergeCell ref="A46:A47"/>
    <mergeCell ref="A36:A37"/>
    <mergeCell ref="A38:A39"/>
    <mergeCell ref="A40:A41"/>
    <mergeCell ref="A52:A53"/>
  </mergeCells>
  <phoneticPr fontId="1"/>
  <pageMargins left="0.98425196850393704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2021-02-15T04:36:37Z</cp:lastPrinted>
  <dcterms:created xsi:type="dcterms:W3CDTF">2020-02-14T07:27:11Z</dcterms:created>
  <dcterms:modified xsi:type="dcterms:W3CDTF">2022-03-21T00:20:13Z</dcterms:modified>
</cp:coreProperties>
</file>