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16. 港湾運送事業の現況○\"/>
    </mc:Choice>
  </mc:AlternateContent>
  <bookViews>
    <workbookView xWindow="0" yWindow="0" windowWidth="20490" windowHeight="7770"/>
  </bookViews>
  <sheets>
    <sheet name="〔4〕(1)港湾運送事業者数の推移" sheetId="1" r:id="rId1"/>
  </sheets>
  <definedNames>
    <definedName name="_xlnm.Print_Area" localSheetId="0">'〔4〕(1)港湾運送事業者数の推移'!$A$1:$AH$35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J32" i="1"/>
  <c r="I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31" i="1" s="1"/>
  <c r="AH32" i="1" l="1"/>
  <c r="Z32" i="1"/>
  <c r="R32" i="1"/>
  <c r="AG31" i="1"/>
  <c r="AG33" i="1" s="1"/>
  <c r="AF31" i="1"/>
  <c r="AF33" i="1" s="1"/>
  <c r="AE31" i="1"/>
  <c r="AE33" i="1" s="1"/>
  <c r="AD31" i="1"/>
  <c r="AD33" i="1" s="1"/>
  <c r="AC31" i="1"/>
  <c r="AC33" i="1" s="1"/>
  <c r="AB31" i="1"/>
  <c r="AB33" i="1" s="1"/>
  <c r="AA31" i="1"/>
  <c r="AA33" i="1" s="1"/>
  <c r="Y31" i="1"/>
  <c r="Y33" i="1" s="1"/>
  <c r="X31" i="1"/>
  <c r="X33" i="1" s="1"/>
  <c r="W31" i="1"/>
  <c r="W33" i="1" s="1"/>
  <c r="V31" i="1"/>
  <c r="V33" i="1" s="1"/>
  <c r="U31" i="1"/>
  <c r="U33" i="1" s="1"/>
  <c r="T31" i="1"/>
  <c r="T33" i="1" s="1"/>
  <c r="S31" i="1"/>
  <c r="S33" i="1" s="1"/>
  <c r="Q31" i="1"/>
  <c r="Q33" i="1" s="1"/>
  <c r="P31" i="1"/>
  <c r="P33" i="1" s="1"/>
  <c r="O31" i="1"/>
  <c r="O33" i="1" s="1"/>
  <c r="N31" i="1"/>
  <c r="N33" i="1" s="1"/>
  <c r="M31" i="1"/>
  <c r="M33" i="1" s="1"/>
  <c r="L31" i="1"/>
  <c r="L33" i="1" s="1"/>
  <c r="K31" i="1"/>
  <c r="K33" i="1" s="1"/>
  <c r="I33" i="1"/>
  <c r="H31" i="1"/>
  <c r="H33" i="1" s="1"/>
  <c r="G31" i="1"/>
  <c r="G33" i="1" s="1"/>
  <c r="F31" i="1"/>
  <c r="F33" i="1" s="1"/>
  <c r="E31" i="1"/>
  <c r="E33" i="1" s="1"/>
  <c r="D31" i="1"/>
  <c r="D33" i="1" s="1"/>
  <c r="C31" i="1"/>
  <c r="C33" i="1" s="1"/>
  <c r="AH30" i="1"/>
  <c r="Z30" i="1"/>
  <c r="AH29" i="1"/>
  <c r="Z29" i="1"/>
  <c r="AH28" i="1"/>
  <c r="Z28" i="1"/>
  <c r="AH27" i="1"/>
  <c r="Z27" i="1"/>
  <c r="AH26" i="1"/>
  <c r="Z26" i="1"/>
  <c r="AH25" i="1"/>
  <c r="Z25" i="1"/>
  <c r="AH24" i="1"/>
  <c r="Z24" i="1"/>
  <c r="AH23" i="1"/>
  <c r="Z23" i="1"/>
  <c r="AH22" i="1"/>
  <c r="Z22" i="1"/>
  <c r="AH21" i="1"/>
  <c r="Z21" i="1"/>
  <c r="AH20" i="1"/>
  <c r="Z20" i="1"/>
  <c r="AH19" i="1"/>
  <c r="Z19" i="1"/>
  <c r="AH18" i="1"/>
  <c r="Z18" i="1"/>
  <c r="AH17" i="1"/>
  <c r="Z17" i="1"/>
  <c r="AH16" i="1"/>
  <c r="Z16" i="1"/>
  <c r="AH15" i="1"/>
  <c r="Z15" i="1"/>
  <c r="AH14" i="1"/>
  <c r="Z14" i="1"/>
  <c r="AH13" i="1"/>
  <c r="Z13" i="1"/>
  <c r="AH12" i="1"/>
  <c r="Z12" i="1"/>
  <c r="AH11" i="1"/>
  <c r="Z11" i="1"/>
  <c r="AH10" i="1"/>
  <c r="Z10" i="1"/>
  <c r="AH9" i="1"/>
  <c r="Z9" i="1"/>
  <c r="AH8" i="1"/>
  <c r="Z8" i="1"/>
  <c r="Z31" i="1" s="1"/>
  <c r="Z33" i="1" s="1"/>
  <c r="R31" i="1"/>
  <c r="J33" i="1"/>
  <c r="AH31" i="1" l="1"/>
  <c r="AH33" i="1" s="1"/>
  <c r="R33" i="1"/>
</calcChain>
</file>

<file path=xl/sharedStrings.xml><?xml version="1.0" encoding="utf-8"?>
<sst xmlns="http://schemas.openxmlformats.org/spreadsheetml/2006/main" count="80" uniqueCount="52">
  <si>
    <t>〔４〕　港湾運送事業者数の推移</t>
    <rPh sb="4" eb="6">
      <t>コウワン</t>
    </rPh>
    <rPh sb="6" eb="8">
      <t>ウンソウ</t>
    </rPh>
    <rPh sb="8" eb="11">
      <t>ジギョウシャ</t>
    </rPh>
    <rPh sb="11" eb="12">
      <t>スウ</t>
    </rPh>
    <rPh sb="13" eb="15">
      <t>スイイ</t>
    </rPh>
    <phoneticPr fontId="3"/>
  </si>
  <si>
    <t>　　(1)　管内港別・業種別</t>
    <phoneticPr fontId="3"/>
  </si>
  <si>
    <t>(各年度末現在)</t>
    <rPh sb="1" eb="4">
      <t>カクネンド</t>
    </rPh>
    <rPh sb="4" eb="5">
      <t>ガツマツジツ</t>
    </rPh>
    <rPh sb="5" eb="6">
      <t>ゲン</t>
    </rPh>
    <rPh sb="6" eb="7">
      <t>ゲンザイ</t>
    </rPh>
    <phoneticPr fontId="3"/>
  </si>
  <si>
    <t>年　度</t>
    <rPh sb="0" eb="1">
      <t>トシ</t>
    </rPh>
    <rPh sb="2" eb="3">
      <t>タビ</t>
    </rPh>
    <phoneticPr fontId="3"/>
  </si>
  <si>
    <t>業　種</t>
    <rPh sb="0" eb="1">
      <t>ギョウ</t>
    </rPh>
    <rPh sb="2" eb="3">
      <t>タネ</t>
    </rPh>
    <phoneticPr fontId="3"/>
  </si>
  <si>
    <t>事業者</t>
    <rPh sb="0" eb="3">
      <t>ジギョウシャ</t>
    </rPh>
    <phoneticPr fontId="3"/>
  </si>
  <si>
    <t>業　　　　　　種</t>
    <rPh sb="0" eb="8">
      <t>ギョウシュ</t>
    </rPh>
    <phoneticPr fontId="3"/>
  </si>
  <si>
    <t>一　般</t>
    <rPh sb="0" eb="3">
      <t>イッパン</t>
    </rPh>
    <phoneticPr fontId="3"/>
  </si>
  <si>
    <t>港　湾　荷　役</t>
    <rPh sb="0" eb="7">
      <t>コウワンニヤク</t>
    </rPh>
    <phoneticPr fontId="3"/>
  </si>
  <si>
    <t>はしけ</t>
    <phoneticPr fontId="3"/>
  </si>
  <si>
    <t>いかだ</t>
    <phoneticPr fontId="3"/>
  </si>
  <si>
    <t>計</t>
    <rPh sb="0" eb="1">
      <t>ケイ</t>
    </rPh>
    <phoneticPr fontId="3"/>
  </si>
  <si>
    <t>はしけ</t>
    <phoneticPr fontId="3"/>
  </si>
  <si>
    <t>いかだ</t>
    <phoneticPr fontId="3"/>
  </si>
  <si>
    <t>一貫</t>
    <rPh sb="0" eb="2">
      <t>イッカン</t>
    </rPh>
    <phoneticPr fontId="3"/>
  </si>
  <si>
    <t>船内</t>
    <rPh sb="0" eb="2">
      <t>センナイ</t>
    </rPh>
    <phoneticPr fontId="3"/>
  </si>
  <si>
    <t>沿岸</t>
    <rPh sb="0" eb="2">
      <t>エンガン</t>
    </rPh>
    <phoneticPr fontId="3"/>
  </si>
  <si>
    <t>港</t>
    <rPh sb="0" eb="1">
      <t>ミナト</t>
    </rPh>
    <phoneticPr fontId="3"/>
  </si>
  <si>
    <t>一種港</t>
    <rPh sb="0" eb="2">
      <t>イッシュ</t>
    </rPh>
    <rPh sb="2" eb="3">
      <t>コウ</t>
    </rPh>
    <phoneticPr fontId="3"/>
  </si>
  <si>
    <t>関門</t>
    <rPh sb="0" eb="2">
      <t>カンモン</t>
    </rPh>
    <phoneticPr fontId="3"/>
  </si>
  <si>
    <t>二種港</t>
    <rPh sb="0" eb="2">
      <t>ニシュ</t>
    </rPh>
    <rPh sb="2" eb="3">
      <t>コウ</t>
    </rPh>
    <phoneticPr fontId="3"/>
  </si>
  <si>
    <t>博多</t>
    <rPh sb="0" eb="2">
      <t>ハカタ</t>
    </rPh>
    <phoneticPr fontId="3"/>
  </si>
  <si>
    <t>三池</t>
    <rPh sb="0" eb="2">
      <t>ミイケ</t>
    </rPh>
    <phoneticPr fontId="3"/>
  </si>
  <si>
    <t>水俣</t>
    <rPh sb="0" eb="2">
      <t>ミナマタ</t>
    </rPh>
    <phoneticPr fontId="3"/>
  </si>
  <si>
    <t>鹿児島</t>
    <rPh sb="0" eb="3">
      <t>カゴシマ</t>
    </rPh>
    <phoneticPr fontId="3"/>
  </si>
  <si>
    <t>三種港</t>
    <rPh sb="0" eb="2">
      <t>サンシュ</t>
    </rPh>
    <rPh sb="2" eb="3">
      <t>ミナト</t>
    </rPh>
    <phoneticPr fontId="3"/>
  </si>
  <si>
    <t>苅田</t>
    <rPh sb="0" eb="2">
      <t>カンダ</t>
    </rPh>
    <phoneticPr fontId="3"/>
  </si>
  <si>
    <t>大牟田</t>
    <rPh sb="0" eb="3">
      <t>オオムタ</t>
    </rPh>
    <phoneticPr fontId="3"/>
  </si>
  <si>
    <t>唐津</t>
    <rPh sb="0" eb="2">
      <t>カラツ</t>
    </rPh>
    <phoneticPr fontId="3"/>
  </si>
  <si>
    <t>伊万里</t>
    <rPh sb="0" eb="3">
      <t>イマリ</t>
    </rPh>
    <phoneticPr fontId="3"/>
  </si>
  <si>
    <t>臼浦</t>
    <rPh sb="0" eb="1">
      <t>ウス</t>
    </rPh>
    <rPh sb="1" eb="2">
      <t>ウラ</t>
    </rPh>
    <phoneticPr fontId="3"/>
  </si>
  <si>
    <t>相浦</t>
    <rPh sb="0" eb="2">
      <t>アイウラ</t>
    </rPh>
    <phoneticPr fontId="3"/>
  </si>
  <si>
    <t>佐世保</t>
    <rPh sb="0" eb="3">
      <t>サセボ</t>
    </rPh>
    <phoneticPr fontId="3"/>
  </si>
  <si>
    <t>長崎</t>
    <rPh sb="0" eb="2">
      <t>ナガサキ</t>
    </rPh>
    <phoneticPr fontId="3"/>
  </si>
  <si>
    <t>三角</t>
    <rPh sb="0" eb="2">
      <t>ミスミ</t>
    </rPh>
    <phoneticPr fontId="3"/>
  </si>
  <si>
    <t>八代</t>
    <rPh sb="0" eb="2">
      <t>ヤツシロ</t>
    </rPh>
    <phoneticPr fontId="3"/>
  </si>
  <si>
    <t>大分</t>
    <rPh sb="0" eb="2">
      <t>オオイタ</t>
    </rPh>
    <phoneticPr fontId="3"/>
  </si>
  <si>
    <t>津久見</t>
    <rPh sb="0" eb="3">
      <t>ツクミ</t>
    </rPh>
    <phoneticPr fontId="3"/>
  </si>
  <si>
    <t>佐伯</t>
    <rPh sb="0" eb="2">
      <t>サエキ</t>
    </rPh>
    <phoneticPr fontId="3"/>
  </si>
  <si>
    <t>細島</t>
    <rPh sb="0" eb="2">
      <t>ホソシマ</t>
    </rPh>
    <phoneticPr fontId="3"/>
  </si>
  <si>
    <t>油津</t>
    <rPh sb="0" eb="2">
      <t>アブラツ</t>
    </rPh>
    <phoneticPr fontId="3"/>
  </si>
  <si>
    <t>名瀬</t>
    <rPh sb="0" eb="2">
      <t>ナセ</t>
    </rPh>
    <phoneticPr fontId="3"/>
  </si>
  <si>
    <t>宇部</t>
    <rPh sb="0" eb="2">
      <t>ウベ</t>
    </rPh>
    <phoneticPr fontId="3"/>
  </si>
  <si>
    <t>小野田</t>
    <rPh sb="0" eb="3">
      <t>オノダ</t>
    </rPh>
    <phoneticPr fontId="3"/>
  </si>
  <si>
    <t>合　　計</t>
    <rPh sb="0" eb="1">
      <t>ゴウケイ</t>
    </rPh>
    <rPh sb="3" eb="4">
      <t>ケイ</t>
    </rPh>
    <phoneticPr fontId="3"/>
  </si>
  <si>
    <t>全　　国</t>
    <rPh sb="0" eb="4">
      <t>ゼンコク</t>
    </rPh>
    <phoneticPr fontId="3"/>
  </si>
  <si>
    <t>対比(％)</t>
    <rPh sb="0" eb="2">
      <t>タイゼンネンヒ</t>
    </rPh>
    <phoneticPr fontId="3"/>
  </si>
  <si>
    <t>資料：国土交通省「港運統計資料」</t>
  </si>
  <si>
    <t>R1</t>
    <phoneticPr fontId="3"/>
  </si>
  <si>
    <t>R2</t>
    <phoneticPr fontId="3"/>
  </si>
  <si>
    <t>H29</t>
    <phoneticPr fontId="3"/>
  </si>
  <si>
    <t>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</si>
</sst>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38" fontId="4" fillId="0" borderId="5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176" fontId="4" fillId="2" borderId="4" xfId="1" applyNumberFormat="1" applyFont="1" applyFill="1" applyBorder="1" applyAlignment="1">
      <alignment vertical="center"/>
    </xf>
    <xf numFmtId="0" fontId="4" fillId="0" borderId="0" xfId="0" applyFont="1" applyFill="1" applyBorder="1"/>
    <xf numFmtId="38" fontId="4" fillId="0" borderId="4" xfId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 shrinkToFit="1"/>
    </xf>
    <xf numFmtId="38" fontId="7" fillId="0" borderId="5" xfId="1" applyFont="1" applyFill="1" applyBorder="1" applyAlignment="1">
      <alignment horizontal="right" vertical="center"/>
    </xf>
    <xf numFmtId="38" fontId="8" fillId="2" borderId="5" xfId="1" applyFont="1" applyFill="1" applyBorder="1" applyAlignment="1">
      <alignment horizontal="right" vertical="center"/>
    </xf>
    <xf numFmtId="38" fontId="8" fillId="2" borderId="4" xfId="0" applyNumberFormat="1" applyFont="1" applyFill="1" applyBorder="1" applyAlignment="1">
      <alignment vertical="center"/>
    </xf>
    <xf numFmtId="38" fontId="8" fillId="2" borderId="5" xfId="1" applyFont="1" applyFill="1" applyBorder="1" applyAlignment="1">
      <alignment vertical="center"/>
    </xf>
    <xf numFmtId="176" fontId="8" fillId="2" borderId="4" xfId="1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2</xdr:col>
      <xdr:colOff>0</xdr:colOff>
      <xdr:row>7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457200"/>
          <a:ext cx="952500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38100</xdr:rowOff>
    </xdr:from>
    <xdr:to>
      <xdr:col>0</xdr:col>
      <xdr:colOff>476250</xdr:colOff>
      <xdr:row>3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0" y="457200"/>
          <a:ext cx="47625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5"/>
  <sheetViews>
    <sheetView tabSelected="1" view="pageBreakPreview" zoomScale="120" zoomScaleNormal="100" zoomScaleSheetLayoutView="120" workbookViewId="0">
      <selection activeCell="C3" sqref="C3:R3"/>
    </sheetView>
  </sheetViews>
  <sheetFormatPr defaultColWidth="9" defaultRowHeight="12" x14ac:dyDescent="0.2"/>
  <cols>
    <col min="1" max="34" width="6.26953125" style="3" customWidth="1"/>
    <col min="35" max="38" width="5.6328125" style="3" customWidth="1"/>
    <col min="39" max="39" width="6.453125" style="3" customWidth="1"/>
    <col min="40" max="16384" width="9" style="3"/>
  </cols>
  <sheetData>
    <row r="1" spans="1:37" ht="24.75" customHeight="1" x14ac:dyDescent="0.2">
      <c r="A1" s="2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</row>
    <row r="2" spans="1:37" ht="24.75" customHeight="1" x14ac:dyDescent="0.2">
      <c r="A2" s="26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4"/>
      <c r="AH2" s="4" t="s">
        <v>2</v>
      </c>
    </row>
    <row r="3" spans="1:37" ht="16.5" customHeight="1" x14ac:dyDescent="0.2">
      <c r="A3" s="5"/>
      <c r="B3" s="6" t="s">
        <v>3</v>
      </c>
      <c r="C3" s="35" t="s">
        <v>50</v>
      </c>
      <c r="D3" s="36"/>
      <c r="E3" s="36"/>
      <c r="F3" s="36"/>
      <c r="G3" s="36"/>
      <c r="H3" s="36"/>
      <c r="I3" s="36"/>
      <c r="J3" s="37"/>
      <c r="K3" s="35" t="s">
        <v>51</v>
      </c>
      <c r="L3" s="36"/>
      <c r="M3" s="36"/>
      <c r="N3" s="36"/>
      <c r="O3" s="36"/>
      <c r="P3" s="36"/>
      <c r="Q3" s="36"/>
      <c r="R3" s="37"/>
      <c r="S3" s="45" t="s">
        <v>48</v>
      </c>
      <c r="T3" s="45"/>
      <c r="U3" s="45"/>
      <c r="V3" s="45"/>
      <c r="W3" s="45"/>
      <c r="X3" s="45"/>
      <c r="Y3" s="45"/>
      <c r="Z3" s="45"/>
      <c r="AA3" s="35" t="s">
        <v>49</v>
      </c>
      <c r="AB3" s="36"/>
      <c r="AC3" s="36"/>
      <c r="AD3" s="36"/>
      <c r="AE3" s="36"/>
      <c r="AF3" s="36"/>
      <c r="AG3" s="36"/>
      <c r="AH3" s="37"/>
      <c r="AI3" s="7"/>
      <c r="AJ3" s="7"/>
      <c r="AK3" s="7"/>
    </row>
    <row r="4" spans="1:37" ht="16.5" customHeight="1" x14ac:dyDescent="0.2">
      <c r="A4" s="8"/>
      <c r="B4" s="9" t="s">
        <v>4</v>
      </c>
      <c r="C4" s="33" t="s">
        <v>5</v>
      </c>
      <c r="D4" s="39" t="s">
        <v>6</v>
      </c>
      <c r="E4" s="40"/>
      <c r="F4" s="40"/>
      <c r="G4" s="40"/>
      <c r="H4" s="40"/>
      <c r="I4" s="40"/>
      <c r="J4" s="41"/>
      <c r="K4" s="42" t="s">
        <v>5</v>
      </c>
      <c r="L4" s="43" t="s">
        <v>6</v>
      </c>
      <c r="M4" s="43"/>
      <c r="N4" s="43"/>
      <c r="O4" s="43"/>
      <c r="P4" s="43"/>
      <c r="Q4" s="43"/>
      <c r="R4" s="43"/>
      <c r="S4" s="42" t="s">
        <v>5</v>
      </c>
      <c r="T4" s="43" t="s">
        <v>6</v>
      </c>
      <c r="U4" s="43"/>
      <c r="V4" s="43"/>
      <c r="W4" s="43"/>
      <c r="X4" s="43"/>
      <c r="Y4" s="43"/>
      <c r="Z4" s="43"/>
      <c r="AA4" s="33" t="s">
        <v>5</v>
      </c>
      <c r="AB4" s="39" t="s">
        <v>6</v>
      </c>
      <c r="AC4" s="40"/>
      <c r="AD4" s="40"/>
      <c r="AE4" s="40"/>
      <c r="AF4" s="40"/>
      <c r="AG4" s="40"/>
      <c r="AH4" s="41"/>
      <c r="AI4" s="10"/>
      <c r="AJ4" s="10"/>
      <c r="AK4" s="10"/>
    </row>
    <row r="5" spans="1:37" ht="16.5" customHeight="1" x14ac:dyDescent="0.2">
      <c r="A5" s="8"/>
      <c r="B5" s="11"/>
      <c r="C5" s="38"/>
      <c r="D5" s="33" t="s">
        <v>7</v>
      </c>
      <c r="E5" s="39" t="s">
        <v>8</v>
      </c>
      <c r="F5" s="40"/>
      <c r="G5" s="41"/>
      <c r="H5" s="33" t="s">
        <v>9</v>
      </c>
      <c r="I5" s="33" t="s">
        <v>10</v>
      </c>
      <c r="J5" s="46" t="s">
        <v>11</v>
      </c>
      <c r="K5" s="42"/>
      <c r="L5" s="42" t="s">
        <v>7</v>
      </c>
      <c r="M5" s="43" t="s">
        <v>8</v>
      </c>
      <c r="N5" s="43"/>
      <c r="O5" s="43"/>
      <c r="P5" s="42" t="s">
        <v>12</v>
      </c>
      <c r="Q5" s="42" t="s">
        <v>13</v>
      </c>
      <c r="R5" s="44" t="s">
        <v>11</v>
      </c>
      <c r="S5" s="42"/>
      <c r="T5" s="42" t="s">
        <v>7</v>
      </c>
      <c r="U5" s="43" t="s">
        <v>8</v>
      </c>
      <c r="V5" s="43"/>
      <c r="W5" s="43"/>
      <c r="X5" s="42" t="s">
        <v>12</v>
      </c>
      <c r="Y5" s="42" t="s">
        <v>13</v>
      </c>
      <c r="Z5" s="44" t="s">
        <v>11</v>
      </c>
      <c r="AA5" s="38"/>
      <c r="AB5" s="33" t="s">
        <v>7</v>
      </c>
      <c r="AC5" s="39" t="s">
        <v>8</v>
      </c>
      <c r="AD5" s="40"/>
      <c r="AE5" s="41"/>
      <c r="AF5" s="33" t="s">
        <v>12</v>
      </c>
      <c r="AG5" s="33" t="s">
        <v>13</v>
      </c>
      <c r="AH5" s="46" t="s">
        <v>11</v>
      </c>
      <c r="AI5" s="12"/>
      <c r="AJ5" s="12"/>
      <c r="AK5" s="10"/>
    </row>
    <row r="6" spans="1:37" ht="16.5" customHeight="1" x14ac:dyDescent="0.2">
      <c r="A6" s="13"/>
      <c r="B6" s="14"/>
      <c r="C6" s="38"/>
      <c r="D6" s="38"/>
      <c r="E6" s="33" t="s">
        <v>14</v>
      </c>
      <c r="F6" s="33" t="s">
        <v>15</v>
      </c>
      <c r="G6" s="33" t="s">
        <v>16</v>
      </c>
      <c r="H6" s="38"/>
      <c r="I6" s="38"/>
      <c r="J6" s="47"/>
      <c r="K6" s="42"/>
      <c r="L6" s="42"/>
      <c r="M6" s="42" t="s">
        <v>14</v>
      </c>
      <c r="N6" s="42" t="s">
        <v>15</v>
      </c>
      <c r="O6" s="42" t="s">
        <v>16</v>
      </c>
      <c r="P6" s="42"/>
      <c r="Q6" s="42"/>
      <c r="R6" s="44"/>
      <c r="S6" s="42"/>
      <c r="T6" s="42"/>
      <c r="U6" s="42" t="s">
        <v>14</v>
      </c>
      <c r="V6" s="42" t="s">
        <v>15</v>
      </c>
      <c r="W6" s="42" t="s">
        <v>16</v>
      </c>
      <c r="X6" s="42"/>
      <c r="Y6" s="42"/>
      <c r="Z6" s="44"/>
      <c r="AA6" s="38"/>
      <c r="AB6" s="38"/>
      <c r="AC6" s="33" t="s">
        <v>14</v>
      </c>
      <c r="AD6" s="33" t="s">
        <v>15</v>
      </c>
      <c r="AE6" s="33" t="s">
        <v>16</v>
      </c>
      <c r="AF6" s="38"/>
      <c r="AG6" s="38"/>
      <c r="AH6" s="47"/>
      <c r="AI6" s="12"/>
      <c r="AJ6" s="12"/>
      <c r="AK6" s="10"/>
    </row>
    <row r="7" spans="1:37" ht="16.5" customHeight="1" x14ac:dyDescent="0.2">
      <c r="A7" s="15" t="s">
        <v>17</v>
      </c>
      <c r="B7" s="16"/>
      <c r="C7" s="34"/>
      <c r="D7" s="34"/>
      <c r="E7" s="34"/>
      <c r="F7" s="34"/>
      <c r="G7" s="34"/>
      <c r="H7" s="34"/>
      <c r="I7" s="34"/>
      <c r="J7" s="48"/>
      <c r="K7" s="42"/>
      <c r="L7" s="42"/>
      <c r="M7" s="42"/>
      <c r="N7" s="42"/>
      <c r="O7" s="42"/>
      <c r="P7" s="42"/>
      <c r="Q7" s="42"/>
      <c r="R7" s="44"/>
      <c r="S7" s="42"/>
      <c r="T7" s="42"/>
      <c r="U7" s="42"/>
      <c r="V7" s="42"/>
      <c r="W7" s="42"/>
      <c r="X7" s="42"/>
      <c r="Y7" s="42"/>
      <c r="Z7" s="44"/>
      <c r="AA7" s="34"/>
      <c r="AB7" s="34"/>
      <c r="AC7" s="34"/>
      <c r="AD7" s="34"/>
      <c r="AE7" s="34"/>
      <c r="AF7" s="34"/>
      <c r="AG7" s="34"/>
      <c r="AH7" s="48"/>
      <c r="AI7" s="12"/>
      <c r="AJ7" s="12"/>
      <c r="AK7" s="10"/>
    </row>
    <row r="8" spans="1:37" ht="17.25" customHeight="1" x14ac:dyDescent="0.2">
      <c r="A8" s="27" t="s">
        <v>18</v>
      </c>
      <c r="B8" s="17" t="s">
        <v>19</v>
      </c>
      <c r="C8" s="18">
        <v>45</v>
      </c>
      <c r="D8" s="18">
        <v>17</v>
      </c>
      <c r="E8" s="18">
        <v>19</v>
      </c>
      <c r="F8" s="18">
        <v>2</v>
      </c>
      <c r="G8" s="18">
        <v>13</v>
      </c>
      <c r="H8" s="18">
        <v>7</v>
      </c>
      <c r="I8" s="18">
        <v>2</v>
      </c>
      <c r="J8" s="29">
        <f>SUM(D8:I8)</f>
        <v>60</v>
      </c>
      <c r="K8" s="18">
        <v>45</v>
      </c>
      <c r="L8" s="18">
        <v>17</v>
      </c>
      <c r="M8" s="18">
        <v>19</v>
      </c>
      <c r="N8" s="18">
        <v>2</v>
      </c>
      <c r="O8" s="18">
        <v>13</v>
      </c>
      <c r="P8" s="18">
        <v>7</v>
      </c>
      <c r="Q8" s="18">
        <v>2</v>
      </c>
      <c r="R8" s="29">
        <f>SUM(L8:Q8)</f>
        <v>60</v>
      </c>
      <c r="S8" s="25">
        <v>45</v>
      </c>
      <c r="T8" s="18">
        <v>17</v>
      </c>
      <c r="U8" s="18">
        <v>19</v>
      </c>
      <c r="V8" s="18">
        <v>2</v>
      </c>
      <c r="W8" s="18">
        <v>13</v>
      </c>
      <c r="X8" s="18">
        <v>7</v>
      </c>
      <c r="Y8" s="18">
        <v>2</v>
      </c>
      <c r="Z8" s="29">
        <f>SUM(T8:Y8)</f>
        <v>60</v>
      </c>
      <c r="AA8" s="25">
        <v>45</v>
      </c>
      <c r="AB8" s="18">
        <v>17</v>
      </c>
      <c r="AC8" s="18">
        <v>19</v>
      </c>
      <c r="AD8" s="18">
        <v>2</v>
      </c>
      <c r="AE8" s="18">
        <v>13</v>
      </c>
      <c r="AF8" s="18">
        <v>7</v>
      </c>
      <c r="AG8" s="18">
        <v>2</v>
      </c>
      <c r="AH8" s="29">
        <f>SUM(AB8:AG8)</f>
        <v>60</v>
      </c>
      <c r="AI8" s="19"/>
      <c r="AJ8" s="19"/>
      <c r="AK8" s="19"/>
    </row>
    <row r="9" spans="1:37" ht="16.5" customHeight="1" x14ac:dyDescent="0.2">
      <c r="A9" s="49" t="s">
        <v>20</v>
      </c>
      <c r="B9" s="17" t="s">
        <v>21</v>
      </c>
      <c r="C9" s="18">
        <v>19</v>
      </c>
      <c r="D9" s="18">
        <v>8</v>
      </c>
      <c r="E9" s="18">
        <v>9</v>
      </c>
      <c r="F9" s="18">
        <v>0</v>
      </c>
      <c r="G9" s="18">
        <v>6</v>
      </c>
      <c r="H9" s="18">
        <v>0</v>
      </c>
      <c r="I9" s="18">
        <v>0</v>
      </c>
      <c r="J9" s="29">
        <f t="shared" ref="J9:J30" si="0">SUM(D9:I9)</f>
        <v>23</v>
      </c>
      <c r="K9" s="18">
        <v>19</v>
      </c>
      <c r="L9" s="18">
        <v>8</v>
      </c>
      <c r="M9" s="18">
        <v>10</v>
      </c>
      <c r="N9" s="18">
        <v>0</v>
      </c>
      <c r="O9" s="18">
        <v>5</v>
      </c>
      <c r="P9" s="18">
        <v>0</v>
      </c>
      <c r="Q9" s="18">
        <v>0</v>
      </c>
      <c r="R9" s="29">
        <f t="shared" ref="R9:R30" si="1">SUM(L9:Q9)</f>
        <v>23</v>
      </c>
      <c r="S9" s="18">
        <v>19</v>
      </c>
      <c r="T9" s="18">
        <v>8</v>
      </c>
      <c r="U9" s="18">
        <v>10</v>
      </c>
      <c r="V9" s="18">
        <v>0</v>
      </c>
      <c r="W9" s="18">
        <v>5</v>
      </c>
      <c r="X9" s="18">
        <v>0</v>
      </c>
      <c r="Y9" s="18">
        <v>0</v>
      </c>
      <c r="Z9" s="29">
        <f t="shared" ref="Z9:Z30" si="2">SUM(T9:Y9)</f>
        <v>23</v>
      </c>
      <c r="AA9" s="18">
        <v>19</v>
      </c>
      <c r="AB9" s="18">
        <v>8</v>
      </c>
      <c r="AC9" s="18">
        <v>10</v>
      </c>
      <c r="AD9" s="18">
        <v>0</v>
      </c>
      <c r="AE9" s="18">
        <v>5</v>
      </c>
      <c r="AF9" s="18">
        <v>0</v>
      </c>
      <c r="AG9" s="18">
        <v>0</v>
      </c>
      <c r="AH9" s="29">
        <f t="shared" ref="AH9:AH30" si="3">SUM(AB9:AG9)</f>
        <v>23</v>
      </c>
      <c r="AI9" s="19"/>
      <c r="AJ9" s="20"/>
      <c r="AK9" s="19"/>
    </row>
    <row r="10" spans="1:37" ht="16.5" customHeight="1" x14ac:dyDescent="0.2">
      <c r="A10" s="50"/>
      <c r="B10" s="17" t="s">
        <v>22</v>
      </c>
      <c r="C10" s="18">
        <v>2</v>
      </c>
      <c r="D10" s="18">
        <v>1</v>
      </c>
      <c r="E10" s="18">
        <v>0</v>
      </c>
      <c r="F10" s="18">
        <v>2</v>
      </c>
      <c r="G10" s="18">
        <v>2</v>
      </c>
      <c r="H10" s="18">
        <v>0</v>
      </c>
      <c r="I10" s="18">
        <v>0</v>
      </c>
      <c r="J10" s="29">
        <f t="shared" si="0"/>
        <v>5</v>
      </c>
      <c r="K10" s="18">
        <v>2</v>
      </c>
      <c r="L10" s="18">
        <v>1</v>
      </c>
      <c r="M10" s="18">
        <v>0</v>
      </c>
      <c r="N10" s="18">
        <v>2</v>
      </c>
      <c r="O10" s="18">
        <v>2</v>
      </c>
      <c r="P10" s="18">
        <v>0</v>
      </c>
      <c r="Q10" s="18">
        <v>0</v>
      </c>
      <c r="R10" s="29">
        <f t="shared" si="1"/>
        <v>5</v>
      </c>
      <c r="S10" s="18">
        <v>2</v>
      </c>
      <c r="T10" s="18">
        <v>1</v>
      </c>
      <c r="U10" s="18">
        <v>0</v>
      </c>
      <c r="V10" s="18">
        <v>2</v>
      </c>
      <c r="W10" s="18">
        <v>2</v>
      </c>
      <c r="X10" s="18">
        <v>0</v>
      </c>
      <c r="Y10" s="18">
        <v>0</v>
      </c>
      <c r="Z10" s="29">
        <f t="shared" si="2"/>
        <v>5</v>
      </c>
      <c r="AA10" s="18">
        <v>2</v>
      </c>
      <c r="AB10" s="18">
        <v>1</v>
      </c>
      <c r="AC10" s="18">
        <v>0</v>
      </c>
      <c r="AD10" s="18">
        <v>2</v>
      </c>
      <c r="AE10" s="18">
        <v>2</v>
      </c>
      <c r="AF10" s="18">
        <v>0</v>
      </c>
      <c r="AG10" s="18">
        <v>0</v>
      </c>
      <c r="AH10" s="29">
        <f t="shared" si="3"/>
        <v>5</v>
      </c>
      <c r="AI10" s="19"/>
      <c r="AJ10" s="20"/>
      <c r="AK10" s="19"/>
    </row>
    <row r="11" spans="1:37" ht="16.5" customHeight="1" x14ac:dyDescent="0.2">
      <c r="A11" s="50"/>
      <c r="B11" s="17" t="s">
        <v>23</v>
      </c>
      <c r="C11" s="18">
        <v>2</v>
      </c>
      <c r="D11" s="18">
        <v>1</v>
      </c>
      <c r="E11" s="18">
        <v>0</v>
      </c>
      <c r="F11" s="18">
        <v>0</v>
      </c>
      <c r="G11" s="18">
        <v>2</v>
      </c>
      <c r="H11" s="18">
        <v>0</v>
      </c>
      <c r="I11" s="18">
        <v>0</v>
      </c>
      <c r="J11" s="29">
        <f t="shared" si="0"/>
        <v>3</v>
      </c>
      <c r="K11" s="18">
        <v>2</v>
      </c>
      <c r="L11" s="18">
        <v>1</v>
      </c>
      <c r="M11" s="18">
        <v>0</v>
      </c>
      <c r="N11" s="18">
        <v>0</v>
      </c>
      <c r="O11" s="18">
        <v>2</v>
      </c>
      <c r="P11" s="18">
        <v>0</v>
      </c>
      <c r="Q11" s="18">
        <v>0</v>
      </c>
      <c r="R11" s="29">
        <f t="shared" si="1"/>
        <v>3</v>
      </c>
      <c r="S11" s="18">
        <v>2</v>
      </c>
      <c r="T11" s="18">
        <v>1</v>
      </c>
      <c r="U11" s="18">
        <v>0</v>
      </c>
      <c r="V11" s="18">
        <v>0</v>
      </c>
      <c r="W11" s="18">
        <v>2</v>
      </c>
      <c r="X11" s="18">
        <v>0</v>
      </c>
      <c r="Y11" s="18">
        <v>0</v>
      </c>
      <c r="Z11" s="29">
        <f t="shared" si="2"/>
        <v>3</v>
      </c>
      <c r="AA11" s="18">
        <v>2</v>
      </c>
      <c r="AB11" s="18">
        <v>1</v>
      </c>
      <c r="AC11" s="18">
        <v>0</v>
      </c>
      <c r="AD11" s="18">
        <v>0</v>
      </c>
      <c r="AE11" s="18">
        <v>2</v>
      </c>
      <c r="AF11" s="18">
        <v>0</v>
      </c>
      <c r="AG11" s="18">
        <v>0</v>
      </c>
      <c r="AH11" s="29">
        <f t="shared" si="3"/>
        <v>3</v>
      </c>
      <c r="AI11" s="19"/>
      <c r="AJ11" s="20"/>
      <c r="AK11" s="19"/>
    </row>
    <row r="12" spans="1:37" ht="16.5" customHeight="1" x14ac:dyDescent="0.2">
      <c r="A12" s="51"/>
      <c r="B12" s="17" t="s">
        <v>24</v>
      </c>
      <c r="C12" s="18">
        <v>14</v>
      </c>
      <c r="D12" s="18">
        <v>6</v>
      </c>
      <c r="E12" s="18">
        <v>7</v>
      </c>
      <c r="F12" s="18">
        <v>0</v>
      </c>
      <c r="G12" s="18">
        <v>3</v>
      </c>
      <c r="H12" s="18">
        <v>0</v>
      </c>
      <c r="I12" s="18">
        <v>0</v>
      </c>
      <c r="J12" s="29">
        <f t="shared" si="0"/>
        <v>16</v>
      </c>
      <c r="K12" s="18">
        <v>14</v>
      </c>
      <c r="L12" s="18">
        <v>6</v>
      </c>
      <c r="M12" s="18">
        <v>7</v>
      </c>
      <c r="N12" s="18">
        <v>0</v>
      </c>
      <c r="O12" s="18">
        <v>3</v>
      </c>
      <c r="P12" s="18">
        <v>0</v>
      </c>
      <c r="Q12" s="18">
        <v>0</v>
      </c>
      <c r="R12" s="29">
        <f t="shared" si="1"/>
        <v>16</v>
      </c>
      <c r="S12" s="18">
        <v>14</v>
      </c>
      <c r="T12" s="18">
        <v>6</v>
      </c>
      <c r="U12" s="18">
        <v>7</v>
      </c>
      <c r="V12" s="18">
        <v>0</v>
      </c>
      <c r="W12" s="18">
        <v>3</v>
      </c>
      <c r="X12" s="18">
        <v>0</v>
      </c>
      <c r="Y12" s="18">
        <v>0</v>
      </c>
      <c r="Z12" s="29">
        <f t="shared" si="2"/>
        <v>16</v>
      </c>
      <c r="AA12" s="18">
        <v>14</v>
      </c>
      <c r="AB12" s="18">
        <v>6</v>
      </c>
      <c r="AC12" s="18">
        <v>7</v>
      </c>
      <c r="AD12" s="18">
        <v>0</v>
      </c>
      <c r="AE12" s="18">
        <v>3</v>
      </c>
      <c r="AF12" s="18">
        <v>0</v>
      </c>
      <c r="AG12" s="18">
        <v>0</v>
      </c>
      <c r="AH12" s="29">
        <f t="shared" si="3"/>
        <v>16</v>
      </c>
      <c r="AI12" s="19"/>
      <c r="AJ12" s="19"/>
      <c r="AK12" s="19"/>
    </row>
    <row r="13" spans="1:37" ht="16.5" customHeight="1" x14ac:dyDescent="0.2">
      <c r="A13" s="52" t="s">
        <v>25</v>
      </c>
      <c r="B13" s="17" t="s">
        <v>26</v>
      </c>
      <c r="C13" s="18">
        <v>7</v>
      </c>
      <c r="D13" s="18">
        <v>3</v>
      </c>
      <c r="E13" s="18">
        <v>2</v>
      </c>
      <c r="F13" s="18">
        <v>1</v>
      </c>
      <c r="G13" s="18">
        <v>3</v>
      </c>
      <c r="H13" s="18">
        <v>0</v>
      </c>
      <c r="I13" s="18">
        <v>0</v>
      </c>
      <c r="J13" s="29">
        <f t="shared" si="0"/>
        <v>9</v>
      </c>
      <c r="K13" s="18">
        <v>7</v>
      </c>
      <c r="L13" s="18">
        <v>3</v>
      </c>
      <c r="M13" s="18">
        <v>3</v>
      </c>
      <c r="N13" s="18">
        <v>1</v>
      </c>
      <c r="O13" s="18">
        <v>2</v>
      </c>
      <c r="P13" s="18">
        <v>0</v>
      </c>
      <c r="Q13" s="18">
        <v>0</v>
      </c>
      <c r="R13" s="29">
        <f t="shared" si="1"/>
        <v>9</v>
      </c>
      <c r="S13" s="18">
        <v>7</v>
      </c>
      <c r="T13" s="18">
        <v>3</v>
      </c>
      <c r="U13" s="18">
        <v>3</v>
      </c>
      <c r="V13" s="18">
        <v>1</v>
      </c>
      <c r="W13" s="18">
        <v>2</v>
      </c>
      <c r="X13" s="18">
        <v>0</v>
      </c>
      <c r="Y13" s="18">
        <v>0</v>
      </c>
      <c r="Z13" s="29">
        <f t="shared" si="2"/>
        <v>9</v>
      </c>
      <c r="AA13" s="18">
        <v>7</v>
      </c>
      <c r="AB13" s="18">
        <v>3</v>
      </c>
      <c r="AC13" s="28">
        <v>5</v>
      </c>
      <c r="AD13" s="18">
        <v>1</v>
      </c>
      <c r="AE13" s="28">
        <v>1</v>
      </c>
      <c r="AF13" s="18">
        <v>0</v>
      </c>
      <c r="AG13" s="18">
        <v>0</v>
      </c>
      <c r="AH13" s="29">
        <f t="shared" si="3"/>
        <v>10</v>
      </c>
      <c r="AI13" s="19"/>
      <c r="AJ13" s="20"/>
      <c r="AK13" s="19"/>
    </row>
    <row r="14" spans="1:37" ht="16.5" customHeight="1" x14ac:dyDescent="0.2">
      <c r="A14" s="53"/>
      <c r="B14" s="17" t="s">
        <v>27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29">
        <f t="shared" si="0"/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29">
        <f t="shared" si="1"/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29">
        <f t="shared" si="2"/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29">
        <f t="shared" si="3"/>
        <v>0</v>
      </c>
      <c r="AI14" s="19"/>
      <c r="AJ14" s="20"/>
      <c r="AK14" s="19"/>
    </row>
    <row r="15" spans="1:37" ht="16.5" customHeight="1" x14ac:dyDescent="0.2">
      <c r="A15" s="53"/>
      <c r="B15" s="17" t="s">
        <v>28</v>
      </c>
      <c r="C15" s="18">
        <v>2</v>
      </c>
      <c r="D15" s="18">
        <v>1</v>
      </c>
      <c r="E15" s="18">
        <v>0</v>
      </c>
      <c r="F15" s="18">
        <v>2</v>
      </c>
      <c r="G15" s="18">
        <v>2</v>
      </c>
      <c r="H15" s="18">
        <v>0</v>
      </c>
      <c r="I15" s="18">
        <v>0</v>
      </c>
      <c r="J15" s="29">
        <f t="shared" si="0"/>
        <v>5</v>
      </c>
      <c r="K15" s="18">
        <v>2</v>
      </c>
      <c r="L15" s="18">
        <v>1</v>
      </c>
      <c r="M15" s="18">
        <v>0</v>
      </c>
      <c r="N15" s="18">
        <v>2</v>
      </c>
      <c r="O15" s="18">
        <v>2</v>
      </c>
      <c r="P15" s="18">
        <v>0</v>
      </c>
      <c r="Q15" s="18">
        <v>0</v>
      </c>
      <c r="R15" s="29">
        <f t="shared" si="1"/>
        <v>5</v>
      </c>
      <c r="S15" s="18">
        <v>2</v>
      </c>
      <c r="T15" s="18">
        <v>1</v>
      </c>
      <c r="U15" s="18">
        <v>0</v>
      </c>
      <c r="V15" s="18">
        <v>2</v>
      </c>
      <c r="W15" s="18">
        <v>2</v>
      </c>
      <c r="X15" s="18">
        <v>0</v>
      </c>
      <c r="Y15" s="18">
        <v>0</v>
      </c>
      <c r="Z15" s="29">
        <f t="shared" si="2"/>
        <v>5</v>
      </c>
      <c r="AA15" s="18">
        <v>2</v>
      </c>
      <c r="AB15" s="18">
        <v>1</v>
      </c>
      <c r="AC15" s="18">
        <v>0</v>
      </c>
      <c r="AD15" s="18">
        <v>2</v>
      </c>
      <c r="AE15" s="18">
        <v>2</v>
      </c>
      <c r="AF15" s="18">
        <v>0</v>
      </c>
      <c r="AG15" s="18">
        <v>0</v>
      </c>
      <c r="AH15" s="29">
        <f t="shared" si="3"/>
        <v>5</v>
      </c>
      <c r="AI15" s="19"/>
      <c r="AJ15" s="20"/>
      <c r="AK15" s="19"/>
    </row>
    <row r="16" spans="1:37" ht="16.5" customHeight="1" x14ac:dyDescent="0.2">
      <c r="A16" s="53"/>
      <c r="B16" s="17" t="s">
        <v>29</v>
      </c>
      <c r="C16" s="18">
        <v>2</v>
      </c>
      <c r="D16" s="18">
        <v>1</v>
      </c>
      <c r="E16" s="18">
        <v>2</v>
      </c>
      <c r="F16" s="18">
        <v>0</v>
      </c>
      <c r="G16" s="18">
        <v>0</v>
      </c>
      <c r="H16" s="18">
        <v>0</v>
      </c>
      <c r="I16" s="18">
        <v>0</v>
      </c>
      <c r="J16" s="29">
        <f t="shared" si="0"/>
        <v>3</v>
      </c>
      <c r="K16" s="18">
        <v>2</v>
      </c>
      <c r="L16" s="18">
        <v>1</v>
      </c>
      <c r="M16" s="18">
        <v>2</v>
      </c>
      <c r="N16" s="18">
        <v>0</v>
      </c>
      <c r="O16" s="18">
        <v>0</v>
      </c>
      <c r="P16" s="18">
        <v>0</v>
      </c>
      <c r="Q16" s="18">
        <v>0</v>
      </c>
      <c r="R16" s="29">
        <f t="shared" si="1"/>
        <v>3</v>
      </c>
      <c r="S16" s="18">
        <v>2</v>
      </c>
      <c r="T16" s="18">
        <v>1</v>
      </c>
      <c r="U16" s="18">
        <v>2</v>
      </c>
      <c r="V16" s="18">
        <v>0</v>
      </c>
      <c r="W16" s="18">
        <v>0</v>
      </c>
      <c r="X16" s="18">
        <v>0</v>
      </c>
      <c r="Y16" s="18">
        <v>0</v>
      </c>
      <c r="Z16" s="29">
        <f t="shared" si="2"/>
        <v>3</v>
      </c>
      <c r="AA16" s="18">
        <v>2</v>
      </c>
      <c r="AB16" s="18">
        <v>1</v>
      </c>
      <c r="AC16" s="18">
        <v>2</v>
      </c>
      <c r="AD16" s="18">
        <v>0</v>
      </c>
      <c r="AE16" s="18">
        <v>0</v>
      </c>
      <c r="AF16" s="28">
        <v>1</v>
      </c>
      <c r="AG16" s="18">
        <v>0</v>
      </c>
      <c r="AH16" s="29">
        <f t="shared" si="3"/>
        <v>4</v>
      </c>
      <c r="AI16" s="19"/>
      <c r="AJ16" s="20"/>
      <c r="AK16" s="19"/>
    </row>
    <row r="17" spans="1:34" ht="16.5" customHeight="1" x14ac:dyDescent="0.2">
      <c r="A17" s="53"/>
      <c r="B17" s="17" t="s">
        <v>30</v>
      </c>
      <c r="C17" s="18">
        <v>1</v>
      </c>
      <c r="D17" s="18">
        <v>0</v>
      </c>
      <c r="E17" s="18">
        <v>0</v>
      </c>
      <c r="F17" s="18">
        <v>1</v>
      </c>
      <c r="G17" s="18">
        <v>1</v>
      </c>
      <c r="H17" s="18">
        <v>0</v>
      </c>
      <c r="I17" s="18">
        <v>0</v>
      </c>
      <c r="J17" s="29">
        <f t="shared" si="0"/>
        <v>2</v>
      </c>
      <c r="K17" s="18">
        <v>1</v>
      </c>
      <c r="L17" s="18">
        <v>0</v>
      </c>
      <c r="M17" s="18">
        <v>0</v>
      </c>
      <c r="N17" s="18">
        <v>1</v>
      </c>
      <c r="O17" s="18">
        <v>1</v>
      </c>
      <c r="P17" s="18">
        <v>0</v>
      </c>
      <c r="Q17" s="18">
        <v>0</v>
      </c>
      <c r="R17" s="29">
        <f t="shared" si="1"/>
        <v>2</v>
      </c>
      <c r="S17" s="18">
        <v>1</v>
      </c>
      <c r="T17" s="18">
        <v>0</v>
      </c>
      <c r="U17" s="18">
        <v>0</v>
      </c>
      <c r="V17" s="18">
        <v>1</v>
      </c>
      <c r="W17" s="18">
        <v>1</v>
      </c>
      <c r="X17" s="18">
        <v>0</v>
      </c>
      <c r="Y17" s="18">
        <v>0</v>
      </c>
      <c r="Z17" s="29">
        <f t="shared" si="2"/>
        <v>2</v>
      </c>
      <c r="AA17" s="18">
        <v>1</v>
      </c>
      <c r="AB17" s="18">
        <v>0</v>
      </c>
      <c r="AC17" s="18">
        <v>0</v>
      </c>
      <c r="AD17" s="18">
        <v>1</v>
      </c>
      <c r="AE17" s="18">
        <v>1</v>
      </c>
      <c r="AF17" s="18">
        <v>0</v>
      </c>
      <c r="AG17" s="18">
        <v>0</v>
      </c>
      <c r="AH17" s="29">
        <f t="shared" si="3"/>
        <v>2</v>
      </c>
    </row>
    <row r="18" spans="1:34" ht="16.5" customHeight="1" x14ac:dyDescent="0.2">
      <c r="A18" s="53"/>
      <c r="B18" s="17" t="s">
        <v>31</v>
      </c>
      <c r="C18" s="18">
        <v>1</v>
      </c>
      <c r="D18" s="18">
        <v>0</v>
      </c>
      <c r="E18" s="18">
        <v>0</v>
      </c>
      <c r="F18" s="18">
        <v>0</v>
      </c>
      <c r="G18" s="18">
        <v>1</v>
      </c>
      <c r="H18" s="18">
        <v>0</v>
      </c>
      <c r="I18" s="18">
        <v>0</v>
      </c>
      <c r="J18" s="29">
        <f t="shared" si="0"/>
        <v>1</v>
      </c>
      <c r="K18" s="18">
        <v>1</v>
      </c>
      <c r="L18" s="18">
        <v>0</v>
      </c>
      <c r="M18" s="18">
        <v>0</v>
      </c>
      <c r="N18" s="18">
        <v>0</v>
      </c>
      <c r="O18" s="18">
        <v>1</v>
      </c>
      <c r="P18" s="18">
        <v>0</v>
      </c>
      <c r="Q18" s="18">
        <v>0</v>
      </c>
      <c r="R18" s="29">
        <f t="shared" si="1"/>
        <v>1</v>
      </c>
      <c r="S18" s="18">
        <v>1</v>
      </c>
      <c r="T18" s="18">
        <v>0</v>
      </c>
      <c r="U18" s="18">
        <v>0</v>
      </c>
      <c r="V18" s="18">
        <v>0</v>
      </c>
      <c r="W18" s="18">
        <v>1</v>
      </c>
      <c r="X18" s="18">
        <v>0</v>
      </c>
      <c r="Y18" s="18">
        <v>0</v>
      </c>
      <c r="Z18" s="29">
        <f t="shared" si="2"/>
        <v>1</v>
      </c>
      <c r="AA18" s="18">
        <v>1</v>
      </c>
      <c r="AB18" s="18">
        <v>0</v>
      </c>
      <c r="AC18" s="18">
        <v>0</v>
      </c>
      <c r="AD18" s="18">
        <v>0</v>
      </c>
      <c r="AE18" s="18">
        <v>1</v>
      </c>
      <c r="AF18" s="18">
        <v>0</v>
      </c>
      <c r="AG18" s="18">
        <v>0</v>
      </c>
      <c r="AH18" s="29">
        <f t="shared" si="3"/>
        <v>1</v>
      </c>
    </row>
    <row r="19" spans="1:34" ht="16.5" customHeight="1" x14ac:dyDescent="0.2">
      <c r="A19" s="53"/>
      <c r="B19" s="17" t="s">
        <v>32</v>
      </c>
      <c r="C19" s="18">
        <v>6</v>
      </c>
      <c r="D19" s="18">
        <v>2</v>
      </c>
      <c r="E19" s="18">
        <v>0</v>
      </c>
      <c r="F19" s="18">
        <v>1</v>
      </c>
      <c r="G19" s="18">
        <v>5</v>
      </c>
      <c r="H19" s="18">
        <v>1</v>
      </c>
      <c r="I19" s="18">
        <v>0</v>
      </c>
      <c r="J19" s="29">
        <f t="shared" si="0"/>
        <v>9</v>
      </c>
      <c r="K19" s="18">
        <v>6</v>
      </c>
      <c r="L19" s="18">
        <v>2</v>
      </c>
      <c r="M19" s="18">
        <v>0</v>
      </c>
      <c r="N19" s="18">
        <v>1</v>
      </c>
      <c r="O19" s="18">
        <v>5</v>
      </c>
      <c r="P19" s="18">
        <v>1</v>
      </c>
      <c r="Q19" s="18">
        <v>0</v>
      </c>
      <c r="R19" s="29">
        <f t="shared" si="1"/>
        <v>9</v>
      </c>
      <c r="S19" s="18">
        <v>6</v>
      </c>
      <c r="T19" s="18">
        <v>2</v>
      </c>
      <c r="U19" s="18">
        <v>0</v>
      </c>
      <c r="V19" s="18">
        <v>1</v>
      </c>
      <c r="W19" s="18">
        <v>5</v>
      </c>
      <c r="X19" s="18">
        <v>1</v>
      </c>
      <c r="Y19" s="18">
        <v>0</v>
      </c>
      <c r="Z19" s="29">
        <f t="shared" si="2"/>
        <v>9</v>
      </c>
      <c r="AA19" s="18">
        <v>6</v>
      </c>
      <c r="AB19" s="18">
        <v>2</v>
      </c>
      <c r="AC19" s="18">
        <v>0</v>
      </c>
      <c r="AD19" s="18">
        <v>1</v>
      </c>
      <c r="AE19" s="18">
        <v>5</v>
      </c>
      <c r="AF19" s="18">
        <v>1</v>
      </c>
      <c r="AG19" s="18">
        <v>0</v>
      </c>
      <c r="AH19" s="29">
        <f t="shared" si="3"/>
        <v>9</v>
      </c>
    </row>
    <row r="20" spans="1:34" ht="16.5" customHeight="1" x14ac:dyDescent="0.2">
      <c r="A20" s="53"/>
      <c r="B20" s="17" t="s">
        <v>33</v>
      </c>
      <c r="C20" s="18">
        <v>11</v>
      </c>
      <c r="D20" s="18">
        <v>3</v>
      </c>
      <c r="E20" s="18">
        <v>3</v>
      </c>
      <c r="F20" s="18">
        <v>1</v>
      </c>
      <c r="G20" s="18">
        <v>4</v>
      </c>
      <c r="H20" s="18">
        <v>3</v>
      </c>
      <c r="I20" s="18">
        <v>0</v>
      </c>
      <c r="J20" s="29">
        <f t="shared" si="0"/>
        <v>14</v>
      </c>
      <c r="K20" s="18">
        <v>10</v>
      </c>
      <c r="L20" s="18">
        <v>3</v>
      </c>
      <c r="M20" s="18">
        <v>3</v>
      </c>
      <c r="N20" s="18">
        <v>1</v>
      </c>
      <c r="O20" s="18">
        <v>4</v>
      </c>
      <c r="P20" s="18">
        <v>2</v>
      </c>
      <c r="Q20" s="18">
        <v>0</v>
      </c>
      <c r="R20" s="29">
        <f t="shared" si="1"/>
        <v>13</v>
      </c>
      <c r="S20" s="18">
        <v>10</v>
      </c>
      <c r="T20" s="18">
        <v>3</v>
      </c>
      <c r="U20" s="18">
        <v>3</v>
      </c>
      <c r="V20" s="18">
        <v>1</v>
      </c>
      <c r="W20" s="18">
        <v>4</v>
      </c>
      <c r="X20" s="18">
        <v>2</v>
      </c>
      <c r="Y20" s="18">
        <v>0</v>
      </c>
      <c r="Z20" s="29">
        <f t="shared" si="2"/>
        <v>13</v>
      </c>
      <c r="AA20" s="18">
        <v>10</v>
      </c>
      <c r="AB20" s="18">
        <v>3</v>
      </c>
      <c r="AC20" s="18">
        <v>3</v>
      </c>
      <c r="AD20" s="18">
        <v>1</v>
      </c>
      <c r="AE20" s="18">
        <v>4</v>
      </c>
      <c r="AF20" s="18">
        <v>2</v>
      </c>
      <c r="AG20" s="18">
        <v>0</v>
      </c>
      <c r="AH20" s="29">
        <f t="shared" si="3"/>
        <v>13</v>
      </c>
    </row>
    <row r="21" spans="1:34" ht="16.5" customHeight="1" x14ac:dyDescent="0.2">
      <c r="A21" s="53"/>
      <c r="B21" s="17" t="s">
        <v>34</v>
      </c>
      <c r="C21" s="18">
        <v>2</v>
      </c>
      <c r="D21" s="18">
        <v>2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29">
        <f t="shared" si="0"/>
        <v>2</v>
      </c>
      <c r="K21" s="18">
        <v>2</v>
      </c>
      <c r="L21" s="18">
        <v>2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29">
        <f t="shared" si="1"/>
        <v>2</v>
      </c>
      <c r="S21" s="18">
        <v>2</v>
      </c>
      <c r="T21" s="18">
        <v>2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29">
        <f t="shared" si="2"/>
        <v>2</v>
      </c>
      <c r="AA21" s="18">
        <v>2</v>
      </c>
      <c r="AB21" s="18">
        <v>2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29">
        <f t="shared" si="3"/>
        <v>2</v>
      </c>
    </row>
    <row r="22" spans="1:34" ht="16.5" customHeight="1" x14ac:dyDescent="0.2">
      <c r="A22" s="53"/>
      <c r="B22" s="17" t="s">
        <v>35</v>
      </c>
      <c r="C22" s="18">
        <v>7</v>
      </c>
      <c r="D22" s="18">
        <v>3</v>
      </c>
      <c r="E22" s="18">
        <v>5</v>
      </c>
      <c r="F22" s="18">
        <v>0</v>
      </c>
      <c r="G22" s="18">
        <v>1</v>
      </c>
      <c r="H22" s="18">
        <v>0</v>
      </c>
      <c r="I22" s="18">
        <v>0</v>
      </c>
      <c r="J22" s="29">
        <f t="shared" si="0"/>
        <v>9</v>
      </c>
      <c r="K22" s="18">
        <v>7</v>
      </c>
      <c r="L22" s="18">
        <v>3</v>
      </c>
      <c r="M22" s="18">
        <v>5</v>
      </c>
      <c r="N22" s="18">
        <v>0</v>
      </c>
      <c r="O22" s="18">
        <v>1</v>
      </c>
      <c r="P22" s="18">
        <v>0</v>
      </c>
      <c r="Q22" s="18">
        <v>0</v>
      </c>
      <c r="R22" s="29">
        <f t="shared" si="1"/>
        <v>9</v>
      </c>
      <c r="S22" s="18">
        <v>7</v>
      </c>
      <c r="T22" s="18">
        <v>3</v>
      </c>
      <c r="U22" s="18">
        <v>5</v>
      </c>
      <c r="V22" s="18">
        <v>0</v>
      </c>
      <c r="W22" s="18">
        <v>1</v>
      </c>
      <c r="X22" s="18">
        <v>0</v>
      </c>
      <c r="Y22" s="18">
        <v>0</v>
      </c>
      <c r="Z22" s="29">
        <f t="shared" si="2"/>
        <v>9</v>
      </c>
      <c r="AA22" s="18">
        <v>7</v>
      </c>
      <c r="AB22" s="18">
        <v>3</v>
      </c>
      <c r="AC22" s="18">
        <v>5</v>
      </c>
      <c r="AD22" s="18">
        <v>0</v>
      </c>
      <c r="AE22" s="18">
        <v>1</v>
      </c>
      <c r="AF22" s="18">
        <v>0</v>
      </c>
      <c r="AG22" s="18">
        <v>0</v>
      </c>
      <c r="AH22" s="29">
        <f t="shared" si="3"/>
        <v>9</v>
      </c>
    </row>
    <row r="23" spans="1:34" ht="16.5" customHeight="1" x14ac:dyDescent="0.2">
      <c r="A23" s="53"/>
      <c r="B23" s="17" t="s">
        <v>36</v>
      </c>
      <c r="C23" s="18">
        <v>11</v>
      </c>
      <c r="D23" s="18">
        <v>4</v>
      </c>
      <c r="E23" s="18">
        <v>6</v>
      </c>
      <c r="F23" s="18">
        <v>1</v>
      </c>
      <c r="G23" s="18">
        <v>3</v>
      </c>
      <c r="H23" s="18">
        <v>1</v>
      </c>
      <c r="I23" s="18">
        <v>0</v>
      </c>
      <c r="J23" s="29">
        <f t="shared" si="0"/>
        <v>15</v>
      </c>
      <c r="K23" s="18">
        <v>11</v>
      </c>
      <c r="L23" s="18">
        <v>4</v>
      </c>
      <c r="M23" s="18">
        <v>6</v>
      </c>
      <c r="N23" s="18">
        <v>1</v>
      </c>
      <c r="O23" s="18">
        <v>3</v>
      </c>
      <c r="P23" s="18">
        <v>1</v>
      </c>
      <c r="Q23" s="18">
        <v>0</v>
      </c>
      <c r="R23" s="29">
        <f t="shared" si="1"/>
        <v>15</v>
      </c>
      <c r="S23" s="18">
        <v>11</v>
      </c>
      <c r="T23" s="18">
        <v>4</v>
      </c>
      <c r="U23" s="18">
        <v>6</v>
      </c>
      <c r="V23" s="18">
        <v>1</v>
      </c>
      <c r="W23" s="18">
        <v>3</v>
      </c>
      <c r="X23" s="18">
        <v>1</v>
      </c>
      <c r="Y23" s="18">
        <v>0</v>
      </c>
      <c r="Z23" s="29">
        <f t="shared" si="2"/>
        <v>15</v>
      </c>
      <c r="AA23" s="18">
        <v>11</v>
      </c>
      <c r="AB23" s="18">
        <v>4</v>
      </c>
      <c r="AC23" s="18">
        <v>6</v>
      </c>
      <c r="AD23" s="18">
        <v>1</v>
      </c>
      <c r="AE23" s="18">
        <v>3</v>
      </c>
      <c r="AF23" s="18">
        <v>1</v>
      </c>
      <c r="AG23" s="18">
        <v>0</v>
      </c>
      <c r="AH23" s="29">
        <f t="shared" si="3"/>
        <v>15</v>
      </c>
    </row>
    <row r="24" spans="1:34" ht="16.5" customHeight="1" x14ac:dyDescent="0.2">
      <c r="A24" s="53"/>
      <c r="B24" s="17" t="s">
        <v>37</v>
      </c>
      <c r="C24" s="18">
        <v>4</v>
      </c>
      <c r="D24" s="18">
        <v>0</v>
      </c>
      <c r="E24" s="18">
        <v>3</v>
      </c>
      <c r="F24" s="18">
        <v>1</v>
      </c>
      <c r="G24" s="18">
        <v>1</v>
      </c>
      <c r="H24" s="18">
        <v>1</v>
      </c>
      <c r="I24" s="18">
        <v>0</v>
      </c>
      <c r="J24" s="29">
        <f t="shared" si="0"/>
        <v>6</v>
      </c>
      <c r="K24" s="18">
        <v>4</v>
      </c>
      <c r="L24" s="18">
        <v>0</v>
      </c>
      <c r="M24" s="18">
        <v>3</v>
      </c>
      <c r="N24" s="18">
        <v>1</v>
      </c>
      <c r="O24" s="18">
        <v>1</v>
      </c>
      <c r="P24" s="18">
        <v>1</v>
      </c>
      <c r="Q24" s="18">
        <v>0</v>
      </c>
      <c r="R24" s="29">
        <f t="shared" si="1"/>
        <v>6</v>
      </c>
      <c r="S24" s="18">
        <v>4</v>
      </c>
      <c r="T24" s="18">
        <v>0</v>
      </c>
      <c r="U24" s="18">
        <v>3</v>
      </c>
      <c r="V24" s="18">
        <v>1</v>
      </c>
      <c r="W24" s="18">
        <v>1</v>
      </c>
      <c r="X24" s="18">
        <v>1</v>
      </c>
      <c r="Y24" s="18">
        <v>0</v>
      </c>
      <c r="Z24" s="29">
        <f t="shared" si="2"/>
        <v>6</v>
      </c>
      <c r="AA24" s="18">
        <v>4</v>
      </c>
      <c r="AB24" s="18">
        <v>0</v>
      </c>
      <c r="AC24" s="18">
        <v>3</v>
      </c>
      <c r="AD24" s="18">
        <v>1</v>
      </c>
      <c r="AE24" s="18">
        <v>1</v>
      </c>
      <c r="AF24" s="18">
        <v>1</v>
      </c>
      <c r="AG24" s="18">
        <v>0</v>
      </c>
      <c r="AH24" s="29">
        <f t="shared" si="3"/>
        <v>6</v>
      </c>
    </row>
    <row r="25" spans="1:34" ht="16.5" customHeight="1" x14ac:dyDescent="0.2">
      <c r="A25" s="53"/>
      <c r="B25" s="17" t="s">
        <v>38</v>
      </c>
      <c r="C25" s="18">
        <v>3</v>
      </c>
      <c r="D25" s="18">
        <v>1</v>
      </c>
      <c r="E25" s="18">
        <v>2</v>
      </c>
      <c r="F25" s="18">
        <v>0</v>
      </c>
      <c r="G25" s="18">
        <v>0</v>
      </c>
      <c r="H25" s="18">
        <v>0</v>
      </c>
      <c r="I25" s="18">
        <v>0</v>
      </c>
      <c r="J25" s="29">
        <f t="shared" si="0"/>
        <v>3</v>
      </c>
      <c r="K25" s="18">
        <v>3</v>
      </c>
      <c r="L25" s="18">
        <v>1</v>
      </c>
      <c r="M25" s="18">
        <v>2</v>
      </c>
      <c r="N25" s="18">
        <v>0</v>
      </c>
      <c r="O25" s="18">
        <v>0</v>
      </c>
      <c r="P25" s="18">
        <v>0</v>
      </c>
      <c r="Q25" s="18">
        <v>0</v>
      </c>
      <c r="R25" s="29">
        <f t="shared" si="1"/>
        <v>3</v>
      </c>
      <c r="S25" s="18">
        <v>3</v>
      </c>
      <c r="T25" s="18">
        <v>1</v>
      </c>
      <c r="U25" s="18">
        <v>2</v>
      </c>
      <c r="V25" s="18">
        <v>0</v>
      </c>
      <c r="W25" s="18">
        <v>0</v>
      </c>
      <c r="X25" s="18">
        <v>0</v>
      </c>
      <c r="Y25" s="18">
        <v>0</v>
      </c>
      <c r="Z25" s="29">
        <f t="shared" si="2"/>
        <v>3</v>
      </c>
      <c r="AA25" s="18">
        <v>3</v>
      </c>
      <c r="AB25" s="18">
        <v>1</v>
      </c>
      <c r="AC25" s="18">
        <v>2</v>
      </c>
      <c r="AD25" s="18">
        <v>0</v>
      </c>
      <c r="AE25" s="18">
        <v>0</v>
      </c>
      <c r="AF25" s="18">
        <v>0</v>
      </c>
      <c r="AG25" s="18">
        <v>0</v>
      </c>
      <c r="AH25" s="29">
        <f t="shared" si="3"/>
        <v>3</v>
      </c>
    </row>
    <row r="26" spans="1:34" ht="16.5" customHeight="1" x14ac:dyDescent="0.2">
      <c r="A26" s="53"/>
      <c r="B26" s="17" t="s">
        <v>39</v>
      </c>
      <c r="C26" s="18">
        <v>4</v>
      </c>
      <c r="D26" s="18">
        <v>4</v>
      </c>
      <c r="E26" s="18">
        <v>4</v>
      </c>
      <c r="F26" s="18">
        <v>0</v>
      </c>
      <c r="G26" s="18">
        <v>0</v>
      </c>
      <c r="H26" s="18">
        <v>0</v>
      </c>
      <c r="I26" s="18">
        <v>0</v>
      </c>
      <c r="J26" s="29">
        <f t="shared" si="0"/>
        <v>8</v>
      </c>
      <c r="K26" s="18">
        <v>4</v>
      </c>
      <c r="L26" s="18">
        <v>4</v>
      </c>
      <c r="M26" s="18">
        <v>4</v>
      </c>
      <c r="N26" s="18">
        <v>0</v>
      </c>
      <c r="O26" s="18">
        <v>0</v>
      </c>
      <c r="P26" s="18">
        <v>0</v>
      </c>
      <c r="Q26" s="18">
        <v>0</v>
      </c>
      <c r="R26" s="29">
        <f t="shared" si="1"/>
        <v>8</v>
      </c>
      <c r="S26" s="18">
        <v>4</v>
      </c>
      <c r="T26" s="18">
        <v>4</v>
      </c>
      <c r="U26" s="18">
        <v>4</v>
      </c>
      <c r="V26" s="18">
        <v>0</v>
      </c>
      <c r="W26" s="18">
        <v>0</v>
      </c>
      <c r="X26" s="18">
        <v>0</v>
      </c>
      <c r="Y26" s="18">
        <v>0</v>
      </c>
      <c r="Z26" s="29">
        <f t="shared" si="2"/>
        <v>8</v>
      </c>
      <c r="AA26" s="18">
        <v>4</v>
      </c>
      <c r="AB26" s="18">
        <v>4</v>
      </c>
      <c r="AC26" s="18">
        <v>4</v>
      </c>
      <c r="AD26" s="18">
        <v>0</v>
      </c>
      <c r="AE26" s="18">
        <v>0</v>
      </c>
      <c r="AF26" s="18">
        <v>0</v>
      </c>
      <c r="AG26" s="18">
        <v>0</v>
      </c>
      <c r="AH26" s="29">
        <f t="shared" si="3"/>
        <v>8</v>
      </c>
    </row>
    <row r="27" spans="1:34" ht="16.5" customHeight="1" x14ac:dyDescent="0.2">
      <c r="A27" s="53"/>
      <c r="B27" s="17" t="s">
        <v>40</v>
      </c>
      <c r="C27" s="18">
        <v>2</v>
      </c>
      <c r="D27" s="18">
        <v>2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29">
        <f t="shared" si="0"/>
        <v>2</v>
      </c>
      <c r="K27" s="18">
        <v>2</v>
      </c>
      <c r="L27" s="18">
        <v>2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29">
        <f t="shared" si="1"/>
        <v>2</v>
      </c>
      <c r="S27" s="18">
        <v>2</v>
      </c>
      <c r="T27" s="18">
        <v>2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29">
        <f t="shared" si="2"/>
        <v>2</v>
      </c>
      <c r="AA27" s="18">
        <v>2</v>
      </c>
      <c r="AB27" s="18">
        <v>2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29">
        <f t="shared" si="3"/>
        <v>2</v>
      </c>
    </row>
    <row r="28" spans="1:34" ht="16.5" customHeight="1" x14ac:dyDescent="0.2">
      <c r="A28" s="53"/>
      <c r="B28" s="17" t="s">
        <v>41</v>
      </c>
      <c r="C28" s="18">
        <v>4</v>
      </c>
      <c r="D28" s="18">
        <v>3</v>
      </c>
      <c r="E28" s="18">
        <v>1</v>
      </c>
      <c r="F28" s="18">
        <v>0</v>
      </c>
      <c r="G28" s="18">
        <v>0</v>
      </c>
      <c r="H28" s="18">
        <v>0</v>
      </c>
      <c r="I28" s="18">
        <v>0</v>
      </c>
      <c r="J28" s="29">
        <f t="shared" si="0"/>
        <v>4</v>
      </c>
      <c r="K28" s="18">
        <v>4</v>
      </c>
      <c r="L28" s="18">
        <v>3</v>
      </c>
      <c r="M28" s="18">
        <v>1</v>
      </c>
      <c r="N28" s="18">
        <v>0</v>
      </c>
      <c r="O28" s="18">
        <v>0</v>
      </c>
      <c r="P28" s="18">
        <v>0</v>
      </c>
      <c r="Q28" s="18">
        <v>0</v>
      </c>
      <c r="R28" s="29">
        <f t="shared" si="1"/>
        <v>4</v>
      </c>
      <c r="S28" s="18">
        <v>4</v>
      </c>
      <c r="T28" s="18">
        <v>3</v>
      </c>
      <c r="U28" s="18">
        <v>1</v>
      </c>
      <c r="V28" s="18">
        <v>0</v>
      </c>
      <c r="W28" s="18">
        <v>0</v>
      </c>
      <c r="X28" s="18">
        <v>0</v>
      </c>
      <c r="Y28" s="18">
        <v>0</v>
      </c>
      <c r="Z28" s="29">
        <f t="shared" si="2"/>
        <v>4</v>
      </c>
      <c r="AA28" s="18">
        <v>4</v>
      </c>
      <c r="AB28" s="18">
        <v>3</v>
      </c>
      <c r="AC28" s="18">
        <v>1</v>
      </c>
      <c r="AD28" s="18">
        <v>0</v>
      </c>
      <c r="AE28" s="18">
        <v>0</v>
      </c>
      <c r="AF28" s="18">
        <v>0</v>
      </c>
      <c r="AG28" s="18">
        <v>0</v>
      </c>
      <c r="AH28" s="29">
        <f t="shared" si="3"/>
        <v>4</v>
      </c>
    </row>
    <row r="29" spans="1:34" ht="16.5" customHeight="1" x14ac:dyDescent="0.2">
      <c r="A29" s="53"/>
      <c r="B29" s="17" t="s">
        <v>42</v>
      </c>
      <c r="C29" s="18">
        <v>6</v>
      </c>
      <c r="D29" s="18">
        <v>2</v>
      </c>
      <c r="E29" s="18">
        <v>3</v>
      </c>
      <c r="F29" s="18">
        <v>0</v>
      </c>
      <c r="G29" s="18">
        <v>2</v>
      </c>
      <c r="H29" s="18">
        <v>0</v>
      </c>
      <c r="I29" s="18">
        <v>0</v>
      </c>
      <c r="J29" s="29">
        <f t="shared" si="0"/>
        <v>7</v>
      </c>
      <c r="K29" s="18">
        <v>6</v>
      </c>
      <c r="L29" s="18">
        <v>2</v>
      </c>
      <c r="M29" s="18">
        <v>4</v>
      </c>
      <c r="N29" s="18">
        <v>0</v>
      </c>
      <c r="O29" s="18">
        <v>1</v>
      </c>
      <c r="P29" s="18">
        <v>0</v>
      </c>
      <c r="Q29" s="18">
        <v>0</v>
      </c>
      <c r="R29" s="29">
        <f t="shared" si="1"/>
        <v>7</v>
      </c>
      <c r="S29" s="18">
        <v>6</v>
      </c>
      <c r="T29" s="18">
        <v>2</v>
      </c>
      <c r="U29" s="18">
        <v>4</v>
      </c>
      <c r="V29" s="18">
        <v>0</v>
      </c>
      <c r="W29" s="18">
        <v>1</v>
      </c>
      <c r="X29" s="18">
        <v>0</v>
      </c>
      <c r="Y29" s="18">
        <v>0</v>
      </c>
      <c r="Z29" s="29">
        <f t="shared" si="2"/>
        <v>7</v>
      </c>
      <c r="AA29" s="18">
        <v>6</v>
      </c>
      <c r="AB29" s="18">
        <v>2</v>
      </c>
      <c r="AC29" s="18">
        <v>4</v>
      </c>
      <c r="AD29" s="18">
        <v>0</v>
      </c>
      <c r="AE29" s="18">
        <v>1</v>
      </c>
      <c r="AF29" s="18">
        <v>0</v>
      </c>
      <c r="AG29" s="18">
        <v>0</v>
      </c>
      <c r="AH29" s="29">
        <f t="shared" si="3"/>
        <v>7</v>
      </c>
    </row>
    <row r="30" spans="1:34" ht="16.5" customHeight="1" x14ac:dyDescent="0.2">
      <c r="A30" s="54"/>
      <c r="B30" s="17" t="s">
        <v>43</v>
      </c>
      <c r="C30" s="18">
        <v>4</v>
      </c>
      <c r="D30" s="18">
        <v>0</v>
      </c>
      <c r="E30" s="18">
        <v>3</v>
      </c>
      <c r="F30" s="18">
        <v>0</v>
      </c>
      <c r="G30" s="18">
        <v>1</v>
      </c>
      <c r="H30" s="18">
        <v>0</v>
      </c>
      <c r="I30" s="18">
        <v>0</v>
      </c>
      <c r="J30" s="29">
        <f t="shared" si="0"/>
        <v>4</v>
      </c>
      <c r="K30" s="18">
        <v>4</v>
      </c>
      <c r="L30" s="18">
        <v>0</v>
      </c>
      <c r="M30" s="18">
        <v>3</v>
      </c>
      <c r="N30" s="18">
        <v>0</v>
      </c>
      <c r="O30" s="18">
        <v>1</v>
      </c>
      <c r="P30" s="18">
        <v>0</v>
      </c>
      <c r="Q30" s="18">
        <v>0</v>
      </c>
      <c r="R30" s="29">
        <f t="shared" si="1"/>
        <v>4</v>
      </c>
      <c r="S30" s="18">
        <v>4</v>
      </c>
      <c r="T30" s="18">
        <v>0</v>
      </c>
      <c r="U30" s="18">
        <v>3</v>
      </c>
      <c r="V30" s="18">
        <v>0</v>
      </c>
      <c r="W30" s="18">
        <v>1</v>
      </c>
      <c r="X30" s="18">
        <v>0</v>
      </c>
      <c r="Y30" s="18">
        <v>0</v>
      </c>
      <c r="Z30" s="29">
        <f t="shared" si="2"/>
        <v>4</v>
      </c>
      <c r="AA30" s="18">
        <v>4</v>
      </c>
      <c r="AB30" s="18">
        <v>0</v>
      </c>
      <c r="AC30" s="18">
        <v>3</v>
      </c>
      <c r="AD30" s="18">
        <v>0</v>
      </c>
      <c r="AE30" s="18">
        <v>1</v>
      </c>
      <c r="AF30" s="18">
        <v>0</v>
      </c>
      <c r="AG30" s="18">
        <v>0</v>
      </c>
      <c r="AH30" s="29">
        <f t="shared" si="3"/>
        <v>4</v>
      </c>
    </row>
    <row r="31" spans="1:34" ht="16.5" customHeight="1" x14ac:dyDescent="0.2">
      <c r="A31" s="55" t="s">
        <v>44</v>
      </c>
      <c r="B31" s="56"/>
      <c r="C31" s="30">
        <f>SUM(C8:C30)</f>
        <v>159</v>
      </c>
      <c r="D31" s="30">
        <f t="shared" ref="D31:R31" si="4">SUM(D8:D30)</f>
        <v>64</v>
      </c>
      <c r="E31" s="30">
        <f t="shared" si="4"/>
        <v>69</v>
      </c>
      <c r="F31" s="30">
        <f t="shared" si="4"/>
        <v>12</v>
      </c>
      <c r="G31" s="30">
        <f t="shared" si="4"/>
        <v>50</v>
      </c>
      <c r="H31" s="30">
        <f t="shared" si="4"/>
        <v>13</v>
      </c>
      <c r="I31" s="30">
        <f>SUM(I8:I30)</f>
        <v>2</v>
      </c>
      <c r="J31" s="30">
        <f>SUM(J8:J30)</f>
        <v>210</v>
      </c>
      <c r="K31" s="30">
        <f t="shared" si="4"/>
        <v>158</v>
      </c>
      <c r="L31" s="30">
        <f t="shared" si="4"/>
        <v>64</v>
      </c>
      <c r="M31" s="30">
        <f t="shared" si="4"/>
        <v>72</v>
      </c>
      <c r="N31" s="30">
        <f t="shared" si="4"/>
        <v>12</v>
      </c>
      <c r="O31" s="30">
        <f t="shared" si="4"/>
        <v>47</v>
      </c>
      <c r="P31" s="30">
        <f t="shared" si="4"/>
        <v>12</v>
      </c>
      <c r="Q31" s="30">
        <f t="shared" si="4"/>
        <v>2</v>
      </c>
      <c r="R31" s="30">
        <f t="shared" si="4"/>
        <v>209</v>
      </c>
      <c r="S31" s="30">
        <f>SUM(S8:S30)</f>
        <v>158</v>
      </c>
      <c r="T31" s="30">
        <f t="shared" ref="T31:Z31" si="5">SUM(T8:T30)</f>
        <v>64</v>
      </c>
      <c r="U31" s="30">
        <f t="shared" si="5"/>
        <v>72</v>
      </c>
      <c r="V31" s="30">
        <f t="shared" si="5"/>
        <v>12</v>
      </c>
      <c r="W31" s="30">
        <f t="shared" si="5"/>
        <v>47</v>
      </c>
      <c r="X31" s="30">
        <f t="shared" si="5"/>
        <v>12</v>
      </c>
      <c r="Y31" s="30">
        <f t="shared" si="5"/>
        <v>2</v>
      </c>
      <c r="Z31" s="30">
        <f t="shared" si="5"/>
        <v>209</v>
      </c>
      <c r="AA31" s="30">
        <f>SUM(AA8:AA30)</f>
        <v>158</v>
      </c>
      <c r="AB31" s="30">
        <f t="shared" ref="AB31:AG31" si="6">SUM(AB8:AB30)</f>
        <v>64</v>
      </c>
      <c r="AC31" s="30">
        <f t="shared" si="6"/>
        <v>74</v>
      </c>
      <c r="AD31" s="30">
        <f t="shared" si="6"/>
        <v>12</v>
      </c>
      <c r="AE31" s="30">
        <f t="shared" si="6"/>
        <v>46</v>
      </c>
      <c r="AF31" s="30">
        <f t="shared" si="6"/>
        <v>13</v>
      </c>
      <c r="AG31" s="30">
        <f t="shared" si="6"/>
        <v>2</v>
      </c>
      <c r="AH31" s="30">
        <f>SUM(AH8:AH30)</f>
        <v>211</v>
      </c>
    </row>
    <row r="32" spans="1:34" ht="16.5" customHeight="1" x14ac:dyDescent="0.2">
      <c r="A32" s="39" t="s">
        <v>45</v>
      </c>
      <c r="B32" s="41"/>
      <c r="C32" s="21">
        <v>1162</v>
      </c>
      <c r="D32" s="22">
        <v>594</v>
      </c>
      <c r="E32" s="22">
        <v>243</v>
      </c>
      <c r="F32" s="22">
        <v>172</v>
      </c>
      <c r="G32" s="22">
        <v>501</v>
      </c>
      <c r="H32" s="22">
        <v>145</v>
      </c>
      <c r="I32" s="22">
        <v>36</v>
      </c>
      <c r="J32" s="31">
        <f>SUM(D32:I32)</f>
        <v>1691</v>
      </c>
      <c r="K32" s="21">
        <v>1159</v>
      </c>
      <c r="L32" s="22">
        <v>594</v>
      </c>
      <c r="M32" s="22">
        <v>248</v>
      </c>
      <c r="N32" s="22">
        <v>173</v>
      </c>
      <c r="O32" s="22">
        <v>494</v>
      </c>
      <c r="P32" s="22">
        <v>145</v>
      </c>
      <c r="Q32" s="22">
        <v>36</v>
      </c>
      <c r="R32" s="31">
        <f>SUM(L32:Q32)</f>
        <v>1690</v>
      </c>
      <c r="S32" s="21">
        <v>1154</v>
      </c>
      <c r="T32" s="22">
        <v>591</v>
      </c>
      <c r="U32" s="22">
        <v>252</v>
      </c>
      <c r="V32" s="22">
        <v>172</v>
      </c>
      <c r="W32" s="22">
        <v>488</v>
      </c>
      <c r="X32" s="22">
        <v>143</v>
      </c>
      <c r="Y32" s="22">
        <v>36</v>
      </c>
      <c r="Z32" s="31">
        <f>SUM(T32:Y32)</f>
        <v>1682</v>
      </c>
      <c r="AA32" s="21">
        <v>1151</v>
      </c>
      <c r="AB32" s="22">
        <v>589</v>
      </c>
      <c r="AC32" s="22">
        <v>253</v>
      </c>
      <c r="AD32" s="22">
        <v>172</v>
      </c>
      <c r="AE32" s="22">
        <v>487</v>
      </c>
      <c r="AF32" s="22">
        <v>143</v>
      </c>
      <c r="AG32" s="22">
        <v>36</v>
      </c>
      <c r="AH32" s="31">
        <f>SUM(AB32:AG32)</f>
        <v>1680</v>
      </c>
    </row>
    <row r="33" spans="1:34" ht="16.5" customHeight="1" x14ac:dyDescent="0.2">
      <c r="A33" s="39" t="s">
        <v>46</v>
      </c>
      <c r="B33" s="41"/>
      <c r="C33" s="23">
        <f>(C31/C32)*100</f>
        <v>13.683304647160069</v>
      </c>
      <c r="D33" s="23">
        <f t="shared" ref="D33:AH33" si="7">(D31/D32)*100</f>
        <v>10.774410774410773</v>
      </c>
      <c r="E33" s="23">
        <f t="shared" si="7"/>
        <v>28.39506172839506</v>
      </c>
      <c r="F33" s="23">
        <f t="shared" si="7"/>
        <v>6.9767441860465116</v>
      </c>
      <c r="G33" s="23">
        <f t="shared" si="7"/>
        <v>9.9800399201596814</v>
      </c>
      <c r="H33" s="23">
        <f t="shared" si="7"/>
        <v>8.9655172413793096</v>
      </c>
      <c r="I33" s="23">
        <f t="shared" si="7"/>
        <v>5.5555555555555554</v>
      </c>
      <c r="J33" s="32">
        <f t="shared" si="7"/>
        <v>12.418687167356595</v>
      </c>
      <c r="K33" s="23">
        <f t="shared" si="7"/>
        <v>13.63244176013805</v>
      </c>
      <c r="L33" s="23">
        <f t="shared" si="7"/>
        <v>10.774410774410773</v>
      </c>
      <c r="M33" s="23">
        <f t="shared" si="7"/>
        <v>29.032258064516132</v>
      </c>
      <c r="N33" s="23">
        <f t="shared" si="7"/>
        <v>6.9364161849710975</v>
      </c>
      <c r="O33" s="23">
        <f t="shared" si="7"/>
        <v>9.5141700404858298</v>
      </c>
      <c r="P33" s="23">
        <f t="shared" si="7"/>
        <v>8.2758620689655178</v>
      </c>
      <c r="Q33" s="23">
        <f t="shared" si="7"/>
        <v>5.5555555555555554</v>
      </c>
      <c r="R33" s="32">
        <f t="shared" si="7"/>
        <v>12.366863905325443</v>
      </c>
      <c r="S33" s="23">
        <f t="shared" si="7"/>
        <v>13.69150779896014</v>
      </c>
      <c r="T33" s="23">
        <f t="shared" si="7"/>
        <v>10.829103214890017</v>
      </c>
      <c r="U33" s="23">
        <f t="shared" si="7"/>
        <v>28.571428571428569</v>
      </c>
      <c r="V33" s="23">
        <f t="shared" si="7"/>
        <v>6.9767441860465116</v>
      </c>
      <c r="W33" s="23">
        <f t="shared" si="7"/>
        <v>9.6311475409836067</v>
      </c>
      <c r="X33" s="23">
        <f t="shared" si="7"/>
        <v>8.3916083916083917</v>
      </c>
      <c r="Y33" s="23">
        <f t="shared" si="7"/>
        <v>5.5555555555555554</v>
      </c>
      <c r="Z33" s="32">
        <f t="shared" si="7"/>
        <v>12.425683709869203</v>
      </c>
      <c r="AA33" s="23">
        <f t="shared" si="7"/>
        <v>13.72719374456994</v>
      </c>
      <c r="AB33" s="23">
        <f t="shared" si="7"/>
        <v>10.865874363327674</v>
      </c>
      <c r="AC33" s="23">
        <f t="shared" si="7"/>
        <v>29.249011857707508</v>
      </c>
      <c r="AD33" s="23">
        <f t="shared" si="7"/>
        <v>6.9767441860465116</v>
      </c>
      <c r="AE33" s="23">
        <f t="shared" si="7"/>
        <v>9.4455852156057496</v>
      </c>
      <c r="AF33" s="23">
        <f t="shared" si="7"/>
        <v>9.0909090909090917</v>
      </c>
      <c r="AG33" s="23">
        <f t="shared" si="7"/>
        <v>5.5555555555555554</v>
      </c>
      <c r="AH33" s="32">
        <f t="shared" si="7"/>
        <v>12.55952380952381</v>
      </c>
    </row>
    <row r="34" spans="1:34" ht="16.5" customHeight="1" x14ac:dyDescent="0.2">
      <c r="A34" s="11" t="s">
        <v>47</v>
      </c>
      <c r="B34" s="1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4"/>
      <c r="AF34" s="2"/>
      <c r="AG34" s="24"/>
      <c r="AH34" s="2"/>
    </row>
    <row r="35" spans="1:34" ht="16.5" customHeight="1" x14ac:dyDescent="0.2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4"/>
      <c r="AF35" s="2"/>
      <c r="AG35" s="24"/>
      <c r="AH35" s="2"/>
    </row>
  </sheetData>
  <mergeCells count="49">
    <mergeCell ref="A32:B32"/>
    <mergeCell ref="A33:B33"/>
    <mergeCell ref="D5:D7"/>
    <mergeCell ref="E5:G5"/>
    <mergeCell ref="A9:A12"/>
    <mergeCell ref="A13:A30"/>
    <mergeCell ref="A31:B31"/>
    <mergeCell ref="AB4:AH4"/>
    <mergeCell ref="L5:L7"/>
    <mergeCell ref="E6:E7"/>
    <mergeCell ref="F6:F7"/>
    <mergeCell ref="G6:G7"/>
    <mergeCell ref="Y5:Y7"/>
    <mergeCell ref="U6:U7"/>
    <mergeCell ref="V6:V7"/>
    <mergeCell ref="W6:W7"/>
    <mergeCell ref="AA4:AA7"/>
    <mergeCell ref="AG5:AG7"/>
    <mergeCell ref="AH5:AH7"/>
    <mergeCell ref="M5:O5"/>
    <mergeCell ref="P5:P7"/>
    <mergeCell ref="AE6:AE7"/>
    <mergeCell ref="AC6:AC7"/>
    <mergeCell ref="K3:R3"/>
    <mergeCell ref="S3:Z3"/>
    <mergeCell ref="H5:H7"/>
    <mergeCell ref="I5:I7"/>
    <mergeCell ref="J5:J7"/>
    <mergeCell ref="Q5:Q7"/>
    <mergeCell ref="R5:R7"/>
    <mergeCell ref="T5:T7"/>
    <mergeCell ref="U5:W5"/>
    <mergeCell ref="X5:X7"/>
    <mergeCell ref="AD6:AD7"/>
    <mergeCell ref="AA3:AH3"/>
    <mergeCell ref="C4:C7"/>
    <mergeCell ref="D4:J4"/>
    <mergeCell ref="K4:K7"/>
    <mergeCell ref="L4:R4"/>
    <mergeCell ref="S4:S7"/>
    <mergeCell ref="T4:Z4"/>
    <mergeCell ref="M6:M7"/>
    <mergeCell ref="N6:N7"/>
    <mergeCell ref="O6:O7"/>
    <mergeCell ref="Z5:Z7"/>
    <mergeCell ref="AB5:AB7"/>
    <mergeCell ref="AC5:AE5"/>
    <mergeCell ref="AF5:AF7"/>
    <mergeCell ref="C3:J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〔4〕(1)港湾運送事業者数の推移</vt:lpstr>
      <vt:lpstr>'〔4〕(1)港湾運送事業者数の推移'!Print_Area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2021-02-25T12:06:56Z</cp:lastPrinted>
  <dcterms:created xsi:type="dcterms:W3CDTF">2020-02-14T02:40:51Z</dcterms:created>
  <dcterms:modified xsi:type="dcterms:W3CDTF">2022-03-21T00:35:21Z</dcterms:modified>
</cp:coreProperties>
</file>