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3年度\2023年12月作成\20231207_運輸要覧作成\【作業中】九州運輸要覧（令和5年度版）\5．鉄道・軌道及び索道の状況○\"/>
    </mc:Choice>
  </mc:AlternateContent>
  <xr:revisionPtr revIDLastSave="0" documentId="8_{08493E0C-8DE7-46A3-B6C9-D8E86245112B}" xr6:coauthVersionLast="47" xr6:coauthVersionMax="47" xr10:uidLastSave="{00000000-0000-0000-0000-000000000000}"/>
  <bookViews>
    <workbookView xWindow="28680" yWindow="-120" windowWidth="29040" windowHeight="15720" xr2:uid="{CCF85E1A-FF73-4193-9DC9-C37339EA3C4C}"/>
  </bookViews>
  <sheets>
    <sheet name="5〔2〕(2)(ｱ)営業損益" sheetId="1" r:id="rId1"/>
    <sheet name="5〔2〕(2)(ｲ)キロ当たり営業収支状況" sheetId="2" r:id="rId2"/>
  </sheets>
  <definedNames>
    <definedName name="_xlnm.Print_Area" localSheetId="0">'5〔2〕(2)(ｱ)営業損益'!$A$1:$K$44</definedName>
    <definedName name="_xlnm.Print_Area" localSheetId="1">'5〔2〕(2)(ｲ)キロ当たり営業収支状況'!$A$1:$I$30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2" l="1"/>
  <c r="I29" i="2" s="1"/>
  <c r="F29" i="2"/>
  <c r="E29" i="2"/>
  <c r="D29" i="2"/>
  <c r="G28" i="2"/>
  <c r="H28" i="2" s="1"/>
  <c r="F28" i="2"/>
  <c r="E28" i="2"/>
  <c r="D28" i="2"/>
  <c r="G27" i="2"/>
  <c r="I27" i="2" s="1"/>
  <c r="F27" i="2"/>
  <c r="E27" i="2"/>
  <c r="D27" i="2"/>
  <c r="G26" i="2"/>
  <c r="I26" i="2" s="1"/>
  <c r="F26" i="2"/>
  <c r="E26" i="2"/>
  <c r="D26" i="2"/>
  <c r="I28" i="2" l="1"/>
  <c r="H26" i="2"/>
  <c r="H27" i="2"/>
  <c r="H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yui-t63sh</author>
  </authors>
  <commentList>
    <comment ref="A23" authorId="0" shapeId="0" xr:uid="{1925C329-ED77-4556-BE4B-B9903EA4E5F7}">
      <text>
        <r>
          <rPr>
            <b/>
            <sz val="9"/>
            <color indexed="81"/>
            <rFont val="ＭＳ Ｐゴシック"/>
            <family val="3"/>
            <charset val="128"/>
          </rPr>
          <t>鉄道統計年報より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<sst xmlns="http://schemas.openxmlformats.org/spreadsheetml/2006/main" count="110" uniqueCount="82">
  <si>
    <t>（２）　経営の概要</t>
    <rPh sb="4" eb="6">
      <t>ケイエイ</t>
    </rPh>
    <rPh sb="7" eb="9">
      <t>ガイヨウ</t>
    </rPh>
    <phoneticPr fontId="4"/>
  </si>
  <si>
    <t>(ｱ)　営業損益　</t>
    <phoneticPr fontId="3"/>
  </si>
  <si>
    <t>令和４年度（単位：千円）</t>
    <rPh sb="0" eb="2">
      <t>レイワ</t>
    </rPh>
    <rPh sb="3" eb="5">
      <t>ネンド</t>
    </rPh>
    <rPh sb="4" eb="5">
      <t>ド</t>
    </rPh>
    <rPh sb="5" eb="7">
      <t>ヘイネンド</t>
    </rPh>
    <rPh sb="6" eb="8">
      <t>タンイ</t>
    </rPh>
    <rPh sb="9" eb="11">
      <t>センエン</t>
    </rPh>
    <phoneticPr fontId="3"/>
  </si>
  <si>
    <t>科     目</t>
  </si>
  <si>
    <t>九州旅客鉄道</t>
    <rPh sb="0" eb="2">
      <t>キュウシュウ</t>
    </rPh>
    <rPh sb="2" eb="4">
      <t>リョカク</t>
    </rPh>
    <rPh sb="4" eb="6">
      <t>テツドウ</t>
    </rPh>
    <phoneticPr fontId="4"/>
  </si>
  <si>
    <t>西日本鉄道</t>
  </si>
  <si>
    <t>筑豊電気鉄道</t>
  </si>
  <si>
    <t>島原鉄道</t>
  </si>
  <si>
    <t>熊本電気鉄道</t>
  </si>
  <si>
    <t>福岡市</t>
  </si>
  <si>
    <t>甘木鉄道</t>
  </si>
  <si>
    <t>南阿蘇鉄道</t>
  </si>
  <si>
    <t>松浦鉄道</t>
  </si>
  <si>
    <t>　収　　　　　　入　</t>
    <rPh sb="1" eb="9">
      <t>シュウニュウ</t>
    </rPh>
    <phoneticPr fontId="4"/>
  </si>
  <si>
    <t>旅客運賃</t>
  </si>
  <si>
    <t>定  期  外</t>
    <phoneticPr fontId="6"/>
  </si>
  <si>
    <t>定        期</t>
    <phoneticPr fontId="6"/>
  </si>
  <si>
    <t>手小荷物</t>
    <phoneticPr fontId="3"/>
  </si>
  <si>
    <t>貨物運賃</t>
  </si>
  <si>
    <t>コンテナ扱</t>
  </si>
  <si>
    <t>車        扱</t>
    <phoneticPr fontId="6"/>
  </si>
  <si>
    <t>線路使用料収入</t>
    <rPh sb="0" eb="2">
      <t>センロ</t>
    </rPh>
    <rPh sb="2" eb="5">
      <t>シヨウリョウ</t>
    </rPh>
    <rPh sb="5" eb="7">
      <t>シュウニュウ</t>
    </rPh>
    <phoneticPr fontId="3"/>
  </si>
  <si>
    <t>運輸雑収入</t>
  </si>
  <si>
    <t>計</t>
  </si>
  <si>
    <t>支　　　　　出</t>
    <rPh sb="0" eb="7">
      <t>シシュツ</t>
    </rPh>
    <phoneticPr fontId="4"/>
  </si>
  <si>
    <t>人件費</t>
  </si>
  <si>
    <t>修繕費</t>
  </si>
  <si>
    <t>経費</t>
  </si>
  <si>
    <t>諸税</t>
  </si>
  <si>
    <t>減価償却費</t>
  </si>
  <si>
    <t>厚生福利施設  収入</t>
    <rPh sb="0" eb="2">
      <t>コウセイ</t>
    </rPh>
    <rPh sb="2" eb="4">
      <t>フクリ</t>
    </rPh>
    <rPh sb="4" eb="6">
      <t>シセツ</t>
    </rPh>
    <rPh sb="8" eb="10">
      <t>シュウニュウ</t>
    </rPh>
    <phoneticPr fontId="3"/>
  </si>
  <si>
    <t>営　業　損　益</t>
    <rPh sb="0" eb="3">
      <t>エイギョウ</t>
    </rPh>
    <phoneticPr fontId="4"/>
  </si>
  <si>
    <t>収　　支　　率</t>
    <phoneticPr fontId="4"/>
  </si>
  <si>
    <t>平成筑豊鉄道</t>
  </si>
  <si>
    <t>くま川鉄道</t>
  </si>
  <si>
    <t>肥薩おれんじ鉄道</t>
    <rPh sb="0" eb="2">
      <t>ヒサツ</t>
    </rPh>
    <rPh sb="6" eb="8">
      <t>テツドウ</t>
    </rPh>
    <phoneticPr fontId="3"/>
  </si>
  <si>
    <t>北九州高速鉄道</t>
    <rPh sb="0" eb="3">
      <t>キタキュウシュウ</t>
    </rPh>
    <rPh sb="3" eb="5">
      <t>コウソク</t>
    </rPh>
    <rPh sb="5" eb="7">
      <t>テツドウ</t>
    </rPh>
    <phoneticPr fontId="4"/>
  </si>
  <si>
    <t>長崎電気軌道</t>
    <rPh sb="0" eb="2">
      <t>ナガサキ</t>
    </rPh>
    <rPh sb="2" eb="4">
      <t>デンキ</t>
    </rPh>
    <rPh sb="4" eb="6">
      <t>キドウ</t>
    </rPh>
    <phoneticPr fontId="4"/>
  </si>
  <si>
    <t>熊本市</t>
    <rPh sb="0" eb="3">
      <t>クマモトシ</t>
    </rPh>
    <phoneticPr fontId="4"/>
  </si>
  <si>
    <t>鹿児島市</t>
    <rPh sb="0" eb="4">
      <t>カゴシマシ</t>
    </rPh>
    <phoneticPr fontId="4"/>
  </si>
  <si>
    <t>資料：鉄道部計画課</t>
    <rPh sb="0" eb="2">
      <t>シリョウ</t>
    </rPh>
    <rPh sb="3" eb="5">
      <t>テツドウ</t>
    </rPh>
    <rPh sb="5" eb="6">
      <t>ブ</t>
    </rPh>
    <rPh sb="6" eb="8">
      <t>ケイカク</t>
    </rPh>
    <rPh sb="8" eb="9">
      <t>カ</t>
    </rPh>
    <phoneticPr fontId="3"/>
  </si>
  <si>
    <t>(ｲ)　キロ当たり営業収支状況</t>
    <rPh sb="6" eb="7">
      <t>ア</t>
    </rPh>
    <rPh sb="9" eb="11">
      <t>エイギョウ</t>
    </rPh>
    <rPh sb="11" eb="13">
      <t>シュウシ</t>
    </rPh>
    <rPh sb="13" eb="15">
      <t>ジョウキョウ</t>
    </rPh>
    <phoneticPr fontId="3"/>
  </si>
  <si>
    <t>（令和４年度）</t>
    <rPh sb="1" eb="3">
      <t>レイワ</t>
    </rPh>
    <rPh sb="4" eb="6">
      <t>ネンド</t>
    </rPh>
    <phoneticPr fontId="3"/>
  </si>
  <si>
    <t>区</t>
    <rPh sb="0" eb="1">
      <t>クブン</t>
    </rPh>
    <phoneticPr fontId="3"/>
  </si>
  <si>
    <t>事　業　者　名</t>
    <rPh sb="0" eb="5">
      <t>ジギョウシャ</t>
    </rPh>
    <rPh sb="6" eb="7">
      <t>メイ</t>
    </rPh>
    <phoneticPr fontId="3"/>
  </si>
  <si>
    <t>延日キロ</t>
    <rPh sb="0" eb="1">
      <t>ノ</t>
    </rPh>
    <rPh sb="1" eb="2">
      <t>ニチ</t>
    </rPh>
    <phoneticPr fontId="3"/>
  </si>
  <si>
    <t>１日１キロ当たり（円）</t>
    <rPh sb="1" eb="2">
      <t>ニチ</t>
    </rPh>
    <rPh sb="5" eb="6">
      <t>ア</t>
    </rPh>
    <rPh sb="9" eb="10">
      <t>エン</t>
    </rPh>
    <phoneticPr fontId="3"/>
  </si>
  <si>
    <t>車 　　両
走行キロ
（千キロ）</t>
    <rPh sb="0" eb="1">
      <t>クルマ</t>
    </rPh>
    <rPh sb="4" eb="5">
      <t>リョウ</t>
    </rPh>
    <rPh sb="6" eb="8">
      <t>ソウコウ</t>
    </rPh>
    <rPh sb="12" eb="13">
      <t>セン</t>
    </rPh>
    <phoneticPr fontId="3"/>
  </si>
  <si>
    <t>車両走行キロ当たり（円）</t>
    <rPh sb="0" eb="2">
      <t>シャリョウ</t>
    </rPh>
    <rPh sb="2" eb="4">
      <t>ソウコウ</t>
    </rPh>
    <rPh sb="6" eb="7">
      <t>ア</t>
    </rPh>
    <rPh sb="10" eb="11">
      <t>エン</t>
    </rPh>
    <phoneticPr fontId="3"/>
  </si>
  <si>
    <t>分</t>
    <rPh sb="0" eb="1">
      <t>クブン</t>
    </rPh>
    <phoneticPr fontId="3"/>
  </si>
  <si>
    <t>営業収益</t>
    <rPh sb="0" eb="2">
      <t>エイギョウ</t>
    </rPh>
    <rPh sb="2" eb="4">
      <t>シュウエキ</t>
    </rPh>
    <phoneticPr fontId="3"/>
  </si>
  <si>
    <t>営業費</t>
    <rPh sb="0" eb="3">
      <t>エイギョウヒ</t>
    </rPh>
    <phoneticPr fontId="3"/>
  </si>
  <si>
    <t>九州旅客鉄道</t>
    <rPh sb="0" eb="2">
      <t>キュウシュウ</t>
    </rPh>
    <rPh sb="2" eb="4">
      <t>リョカク</t>
    </rPh>
    <rPh sb="4" eb="6">
      <t>テツドウ</t>
    </rPh>
    <phoneticPr fontId="3"/>
  </si>
  <si>
    <t>西日本鉄道</t>
    <rPh sb="0" eb="3">
      <t>ニシニホン</t>
    </rPh>
    <rPh sb="3" eb="5">
      <t>テツドウ</t>
    </rPh>
    <phoneticPr fontId="3"/>
  </si>
  <si>
    <t>鉄</t>
    <rPh sb="0" eb="1">
      <t>テツ</t>
    </rPh>
    <phoneticPr fontId="3"/>
  </si>
  <si>
    <t>筑豊電気鉄道</t>
    <rPh sb="0" eb="6">
      <t>チクホウ</t>
    </rPh>
    <phoneticPr fontId="3"/>
  </si>
  <si>
    <t>島原鉄道</t>
    <rPh sb="0" eb="4">
      <t>シマテツ</t>
    </rPh>
    <phoneticPr fontId="3"/>
  </si>
  <si>
    <t>熊本電気鉄道</t>
    <rPh sb="0" eb="6">
      <t>クマデン</t>
    </rPh>
    <phoneticPr fontId="3"/>
  </si>
  <si>
    <t>福岡市</t>
    <rPh sb="0" eb="3">
      <t>フクオカシ</t>
    </rPh>
    <phoneticPr fontId="3"/>
  </si>
  <si>
    <t>甘木鉄道</t>
    <rPh sb="0" eb="4">
      <t>アマテツ</t>
    </rPh>
    <phoneticPr fontId="3"/>
  </si>
  <si>
    <t>南阿蘇鉄道</t>
    <rPh sb="0" eb="5">
      <t>ミナミアソ</t>
    </rPh>
    <phoneticPr fontId="3"/>
  </si>
  <si>
    <t>松浦鉄道</t>
    <rPh sb="0" eb="4">
      <t>マツウラ</t>
    </rPh>
    <phoneticPr fontId="3"/>
  </si>
  <si>
    <t>道</t>
    <rPh sb="0" eb="1">
      <t>ミチ</t>
    </rPh>
    <phoneticPr fontId="3"/>
  </si>
  <si>
    <t>平成筑豊鉄道</t>
    <rPh sb="0" eb="2">
      <t>ヘイセイ</t>
    </rPh>
    <rPh sb="2" eb="6">
      <t>チクホウ</t>
    </rPh>
    <phoneticPr fontId="3"/>
  </si>
  <si>
    <t>くま川鉄道</t>
    <rPh sb="0" eb="5">
      <t>クマテツ</t>
    </rPh>
    <phoneticPr fontId="3"/>
  </si>
  <si>
    <t>計</t>
    <rPh sb="0" eb="1">
      <t>ケイ</t>
    </rPh>
    <phoneticPr fontId="3"/>
  </si>
  <si>
    <t>北九州高速鉄道</t>
    <rPh sb="0" eb="3">
      <t>キタキュウシュウ</t>
    </rPh>
    <rPh sb="3" eb="5">
      <t>コウソク</t>
    </rPh>
    <rPh sb="5" eb="7">
      <t>テツドウ</t>
    </rPh>
    <phoneticPr fontId="3"/>
  </si>
  <si>
    <t>軌</t>
    <rPh sb="0" eb="1">
      <t>キ</t>
    </rPh>
    <phoneticPr fontId="3"/>
  </si>
  <si>
    <t>長崎電気軌道</t>
    <rPh sb="0" eb="2">
      <t>ナガサキ</t>
    </rPh>
    <rPh sb="2" eb="4">
      <t>デンキ</t>
    </rPh>
    <rPh sb="4" eb="6">
      <t>キドウ</t>
    </rPh>
    <phoneticPr fontId="3"/>
  </si>
  <si>
    <t>熊本市</t>
    <rPh sb="0" eb="3">
      <t>クマモトシ</t>
    </rPh>
    <phoneticPr fontId="3"/>
  </si>
  <si>
    <t>鹿児島市</t>
    <rPh sb="0" eb="4">
      <t>カゴシマシ</t>
    </rPh>
    <phoneticPr fontId="3"/>
  </si>
  <si>
    <t>全国２年度</t>
    <rPh sb="0" eb="1">
      <t>ゼン</t>
    </rPh>
    <rPh sb="1" eb="2">
      <t>クニ</t>
    </rPh>
    <rPh sb="3" eb="5">
      <t>ネンド</t>
    </rPh>
    <phoneticPr fontId="3"/>
  </si>
  <si>
    <t>業態別</t>
    <rPh sb="0" eb="1">
      <t>ギョウ</t>
    </rPh>
    <rPh sb="1" eb="2">
      <t>タイ</t>
    </rPh>
    <rPh sb="2" eb="3">
      <t>ベツ</t>
    </rPh>
    <phoneticPr fontId="3"/>
  </si>
  <si>
    <t>大手民鉄</t>
    <rPh sb="0" eb="2">
      <t>オオテ</t>
    </rPh>
    <rPh sb="2" eb="3">
      <t>ミン</t>
    </rPh>
    <rPh sb="3" eb="4">
      <t>テツ</t>
    </rPh>
    <phoneticPr fontId="3"/>
  </si>
  <si>
    <t>中　小　民　鉄</t>
    <rPh sb="0" eb="3">
      <t>チュウショウ</t>
    </rPh>
    <rPh sb="4" eb="5">
      <t>ミン</t>
    </rPh>
    <rPh sb="6" eb="7">
      <t>テツ</t>
    </rPh>
    <phoneticPr fontId="6"/>
  </si>
  <si>
    <t>公営</t>
    <rPh sb="0" eb="2">
      <t>コウエイ</t>
    </rPh>
    <phoneticPr fontId="3"/>
  </si>
  <si>
    <t>機能別</t>
    <rPh sb="0" eb="3">
      <t>キノウベツ</t>
    </rPh>
    <phoneticPr fontId="3"/>
  </si>
  <si>
    <t>大都市高速鉄道</t>
    <rPh sb="0" eb="3">
      <t>ダイトシ</t>
    </rPh>
    <rPh sb="3" eb="5">
      <t>コウソク</t>
    </rPh>
    <rPh sb="5" eb="7">
      <t>テツドウ</t>
    </rPh>
    <phoneticPr fontId="3"/>
  </si>
  <si>
    <t>うち地下鉄</t>
    <rPh sb="2" eb="5">
      <t>チカテツ</t>
    </rPh>
    <phoneticPr fontId="3"/>
  </si>
  <si>
    <t>路面電車</t>
    <rPh sb="0" eb="2">
      <t>ロメン</t>
    </rPh>
    <rPh sb="2" eb="4">
      <t>デンシャ</t>
    </rPh>
    <phoneticPr fontId="3"/>
  </si>
  <si>
    <t>地方旅客鉄道</t>
    <rPh sb="0" eb="2">
      <t>チホウ</t>
    </rPh>
    <rPh sb="2" eb="4">
      <t>リョカク</t>
    </rPh>
    <rPh sb="4" eb="6">
      <t>テツドウ</t>
    </rPh>
    <phoneticPr fontId="3"/>
  </si>
  <si>
    <t>資料：「鉄道事業実績報告書」、「鉄道統計年報」（鉄道部計画課）</t>
    <rPh sb="0" eb="2">
      <t>シリョウ</t>
    </rPh>
    <rPh sb="4" eb="6">
      <t>テツドウ</t>
    </rPh>
    <rPh sb="6" eb="8">
      <t>ジギョウ</t>
    </rPh>
    <rPh sb="8" eb="10">
      <t>ジッセキ</t>
    </rPh>
    <rPh sb="10" eb="12">
      <t>ホウコク</t>
    </rPh>
    <rPh sb="12" eb="13">
      <t>ショ</t>
    </rPh>
    <rPh sb="16" eb="18">
      <t>テツドウ</t>
    </rPh>
    <rPh sb="18" eb="20">
      <t>トウケイ</t>
    </rPh>
    <rPh sb="20" eb="22">
      <t>ネンポウ</t>
    </rPh>
    <rPh sb="24" eb="27">
      <t>テツドウブ</t>
    </rPh>
    <rPh sb="27" eb="30">
      <t>ケイカクカ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</si>
</sst>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 &quot;#,##0"/>
    <numFmt numFmtId="177" formatCode="#,##0;&quot;▲ &quot;#,##0"/>
    <numFmt numFmtId="178" formatCode="#,##0.0;&quot;△ &quot;#,##0.0"/>
    <numFmt numFmtId="179" formatCode="#,##0_);[Red]\(#,##0\)"/>
    <numFmt numFmtId="180" formatCode="#,##0.0_ "/>
    <numFmt numFmtId="181" formatCode="#,##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indexed="48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4">
    <xf numFmtId="0" fontId="0" fillId="0" borderId="0" xfId="0"/>
    <xf numFmtId="176" fontId="2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centerContinuous" vertical="center"/>
    </xf>
    <xf numFmtId="176" fontId="5" fillId="0" borderId="1" xfId="0" applyNumberFormat="1" applyFont="1" applyBorder="1" applyAlignment="1">
      <alignment horizontal="right" vertical="center" shrinkToFit="1"/>
    </xf>
    <xf numFmtId="176" fontId="5" fillId="0" borderId="2" xfId="0" applyNumberFormat="1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 shrinkToFit="1"/>
    </xf>
    <xf numFmtId="176" fontId="5" fillId="0" borderId="5" xfId="0" applyNumberFormat="1" applyFont="1" applyBorder="1" applyAlignment="1">
      <alignment horizontal="center" vertical="center" textRotation="255"/>
    </xf>
    <xf numFmtId="176" fontId="5" fillId="0" borderId="6" xfId="0" applyNumberFormat="1" applyFont="1" applyBorder="1" applyAlignment="1">
      <alignment horizontal="distributed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6" xfId="0" quotePrefix="1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0" xfId="1" applyNumberFormat="1" applyFont="1" applyAlignment="1">
      <alignment horizontal="distributed" vertical="center" wrapText="1"/>
    </xf>
    <xf numFmtId="177" fontId="5" fillId="0" borderId="6" xfId="0" applyNumberFormat="1" applyFont="1" applyBorder="1" applyAlignment="1">
      <alignment horizontal="right" vertical="center"/>
    </xf>
    <xf numFmtId="177" fontId="5" fillId="0" borderId="6" xfId="0" applyNumberFormat="1" applyFont="1" applyBorder="1" applyAlignment="1">
      <alignment vertical="center"/>
    </xf>
    <xf numFmtId="177" fontId="5" fillId="0" borderId="7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7" fontId="5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8" fontId="5" fillId="0" borderId="9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right" vertical="center"/>
    </xf>
    <xf numFmtId="176" fontId="5" fillId="0" borderId="0" xfId="1" applyNumberFormat="1" applyFont="1" applyAlignment="1">
      <alignment horizontal="center" vertical="center" wrapText="1"/>
    </xf>
    <xf numFmtId="176" fontId="5" fillId="0" borderId="0" xfId="0" applyNumberFormat="1" applyFont="1" applyAlignment="1" applyProtection="1">
      <alignment vertical="center"/>
      <protection locked="0"/>
    </xf>
    <xf numFmtId="176" fontId="5" fillId="0" borderId="0" xfId="0" applyNumberFormat="1" applyFont="1" applyAlignment="1">
      <alignment horizontal="right" vertical="center"/>
    </xf>
    <xf numFmtId="179" fontId="2" fillId="0" borderId="0" xfId="0" applyNumberFormat="1" applyFont="1" applyAlignment="1">
      <alignment horizontal="left" vertical="center"/>
    </xf>
    <xf numFmtId="180" fontId="1" fillId="0" borderId="0" xfId="0" applyNumberFormat="1" applyFont="1"/>
    <xf numFmtId="179" fontId="1" fillId="0" borderId="0" xfId="0" applyNumberFormat="1" applyFont="1"/>
    <xf numFmtId="181" fontId="1" fillId="0" borderId="0" xfId="0" applyNumberFormat="1" applyFont="1"/>
    <xf numFmtId="179" fontId="8" fillId="0" borderId="0" xfId="0" applyNumberFormat="1" applyFont="1" applyAlignment="1">
      <alignment horizontal="left" vertical="center"/>
    </xf>
    <xf numFmtId="179" fontId="9" fillId="0" borderId="0" xfId="0" applyNumberFormat="1" applyFont="1" applyAlignment="1">
      <alignment horizontal="left"/>
    </xf>
    <xf numFmtId="180" fontId="9" fillId="0" borderId="1" xfId="0" applyNumberFormat="1" applyFont="1" applyBorder="1" applyAlignment="1">
      <alignment horizontal="right" vertical="center"/>
    </xf>
    <xf numFmtId="180" fontId="9" fillId="0" borderId="11" xfId="0" applyNumberFormat="1" applyFont="1" applyBorder="1" applyAlignment="1">
      <alignment horizontal="center" vertical="center"/>
    </xf>
    <xf numFmtId="180" fontId="9" fillId="0" borderId="12" xfId="0" applyNumberFormat="1" applyFont="1" applyBorder="1" applyAlignment="1">
      <alignment horizontal="center" vertical="center"/>
    </xf>
    <xf numFmtId="180" fontId="9" fillId="0" borderId="13" xfId="0" applyNumberFormat="1" applyFont="1" applyBorder="1" applyAlignment="1">
      <alignment horizontal="center" vertical="center"/>
    </xf>
    <xf numFmtId="179" fontId="9" fillId="0" borderId="13" xfId="0" applyNumberFormat="1" applyFont="1" applyBorder="1" applyAlignment="1">
      <alignment horizontal="center" vertical="center"/>
    </xf>
    <xf numFmtId="181" fontId="9" fillId="0" borderId="14" xfId="0" applyNumberFormat="1" applyFont="1" applyBorder="1" applyAlignment="1">
      <alignment horizontal="center" vertical="center"/>
    </xf>
    <xf numFmtId="181" fontId="9" fillId="0" borderId="15" xfId="0" applyNumberFormat="1" applyFont="1" applyBorder="1" applyAlignment="1">
      <alignment horizontal="center" vertical="center"/>
    </xf>
    <xf numFmtId="181" fontId="9" fillId="0" borderId="13" xfId="0" applyNumberFormat="1" applyFont="1" applyBorder="1" applyAlignment="1">
      <alignment horizontal="center" vertical="center" wrapText="1"/>
    </xf>
    <xf numFmtId="180" fontId="9" fillId="0" borderId="14" xfId="0" applyNumberFormat="1" applyFont="1" applyBorder="1" applyAlignment="1">
      <alignment horizontal="center" vertical="center"/>
    </xf>
    <xf numFmtId="180" fontId="9" fillId="0" borderId="16" xfId="0" applyNumberFormat="1" applyFont="1" applyBorder="1" applyAlignment="1">
      <alignment horizontal="center" vertical="center"/>
    </xf>
    <xf numFmtId="180" fontId="9" fillId="0" borderId="17" xfId="0" applyNumberFormat="1" applyFont="1" applyBorder="1" applyAlignment="1">
      <alignment horizontal="center" vertical="center"/>
    </xf>
    <xf numFmtId="180" fontId="9" fillId="0" borderId="18" xfId="0" applyNumberFormat="1" applyFont="1" applyBorder="1" applyAlignment="1">
      <alignment horizontal="center" vertical="center"/>
    </xf>
    <xf numFmtId="180" fontId="9" fillId="0" borderId="19" xfId="0" applyNumberFormat="1" applyFont="1" applyBorder="1" applyAlignment="1">
      <alignment horizontal="center" vertical="center"/>
    </xf>
    <xf numFmtId="179" fontId="9" fillId="0" borderId="19" xfId="0" applyNumberFormat="1" applyFont="1" applyBorder="1" applyAlignment="1">
      <alignment horizontal="center" vertical="center"/>
    </xf>
    <xf numFmtId="181" fontId="9" fillId="0" borderId="9" xfId="0" applyNumberFormat="1" applyFont="1" applyBorder="1" applyAlignment="1">
      <alignment horizontal="center" vertical="center"/>
    </xf>
    <xf numFmtId="181" fontId="9" fillId="0" borderId="9" xfId="0" applyNumberFormat="1" applyFont="1" applyBorder="1" applyAlignment="1">
      <alignment horizontal="center" vertical="center" shrinkToFit="1"/>
    </xf>
    <xf numFmtId="181" fontId="9" fillId="0" borderId="19" xfId="0" applyNumberFormat="1" applyFont="1" applyBorder="1" applyAlignment="1">
      <alignment horizontal="center" vertical="center" wrapText="1"/>
    </xf>
    <xf numFmtId="180" fontId="9" fillId="0" borderId="9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/>
    </xf>
    <xf numFmtId="180" fontId="9" fillId="0" borderId="20" xfId="0" applyNumberFormat="1" applyFont="1" applyBorder="1"/>
    <xf numFmtId="180" fontId="9" fillId="0" borderId="21" xfId="0" applyNumberFormat="1" applyFont="1" applyBorder="1"/>
    <xf numFmtId="180" fontId="9" fillId="0" borderId="22" xfId="0" applyNumberFormat="1" applyFont="1" applyBorder="1" applyAlignment="1">
      <alignment horizontal="distributed" vertical="center"/>
    </xf>
    <xf numFmtId="179" fontId="9" fillId="0" borderId="22" xfId="0" applyNumberFormat="1" applyFont="1" applyBorder="1" applyAlignment="1">
      <alignment horizontal="right" vertical="center"/>
    </xf>
    <xf numFmtId="181" fontId="9" fillId="0" borderId="22" xfId="0" applyNumberFormat="1" applyFont="1" applyBorder="1" applyAlignment="1">
      <alignment horizontal="right" vertical="center"/>
    </xf>
    <xf numFmtId="181" fontId="9" fillId="0" borderId="23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 horizontal="right" vertical="center"/>
    </xf>
    <xf numFmtId="180" fontId="9" fillId="0" borderId="6" xfId="0" applyNumberFormat="1" applyFont="1" applyBorder="1" applyAlignment="1">
      <alignment horizontal="distributed" vertical="center"/>
    </xf>
    <xf numFmtId="179" fontId="9" fillId="0" borderId="6" xfId="0" applyNumberFormat="1" applyFont="1" applyBorder="1" applyAlignment="1">
      <alignment horizontal="right" vertical="center"/>
    </xf>
    <xf numFmtId="180" fontId="9" fillId="0" borderId="20" xfId="0" applyNumberFormat="1" applyFont="1" applyBorder="1" applyAlignment="1">
      <alignment horizontal="center"/>
    </xf>
    <xf numFmtId="180" fontId="9" fillId="0" borderId="21" xfId="0" applyNumberFormat="1" applyFont="1" applyBorder="1" applyAlignment="1">
      <alignment horizontal="center"/>
    </xf>
    <xf numFmtId="180" fontId="10" fillId="0" borderId="0" xfId="0" applyNumberFormat="1" applyFont="1"/>
    <xf numFmtId="180" fontId="9" fillId="0" borderId="24" xfId="0" applyNumberFormat="1" applyFont="1" applyBorder="1" applyAlignment="1">
      <alignment vertical="center" shrinkToFit="1"/>
    </xf>
    <xf numFmtId="179" fontId="9" fillId="0" borderId="24" xfId="0" applyNumberFormat="1" applyFont="1" applyBorder="1" applyAlignment="1">
      <alignment horizontal="right" vertical="center"/>
    </xf>
    <xf numFmtId="181" fontId="9" fillId="0" borderId="25" xfId="0" applyNumberFormat="1" applyFont="1" applyBorder="1" applyAlignment="1">
      <alignment horizontal="right" vertical="center"/>
    </xf>
    <xf numFmtId="181" fontId="9" fillId="0" borderId="26" xfId="0" applyNumberFormat="1" applyFont="1" applyBorder="1" applyAlignment="1">
      <alignment horizontal="right" vertical="center"/>
    </xf>
    <xf numFmtId="180" fontId="9" fillId="0" borderId="17" xfId="0" applyNumberFormat="1" applyFont="1" applyBorder="1"/>
    <xf numFmtId="180" fontId="9" fillId="0" borderId="18" xfId="0" applyNumberFormat="1" applyFont="1" applyBorder="1"/>
    <xf numFmtId="180" fontId="0" fillId="0" borderId="9" xfId="0" applyNumberFormat="1" applyBorder="1" applyAlignment="1">
      <alignment horizontal="distributed" vertical="center"/>
    </xf>
    <xf numFmtId="179" fontId="0" fillId="0" borderId="9" xfId="0" applyNumberFormat="1" applyBorder="1" applyAlignment="1">
      <alignment horizontal="right" vertical="center"/>
    </xf>
    <xf numFmtId="181" fontId="0" fillId="0" borderId="9" xfId="0" applyNumberFormat="1" applyBorder="1" applyAlignment="1">
      <alignment horizontal="right" vertical="center"/>
    </xf>
    <xf numFmtId="181" fontId="0" fillId="0" borderId="10" xfId="0" applyNumberFormat="1" applyBorder="1" applyAlignment="1">
      <alignment horizontal="right" vertical="center"/>
    </xf>
    <xf numFmtId="180" fontId="9" fillId="0" borderId="11" xfId="0" applyNumberFormat="1" applyFont="1" applyBorder="1" applyAlignment="1">
      <alignment horizontal="center"/>
    </xf>
    <xf numFmtId="180" fontId="9" fillId="0" borderId="12" xfId="0" applyNumberFormat="1" applyFont="1" applyBorder="1" applyAlignment="1">
      <alignment horizontal="center"/>
    </xf>
    <xf numFmtId="180" fontId="0" fillId="0" borderId="24" xfId="0" applyNumberFormat="1" applyBorder="1" applyAlignment="1">
      <alignment horizontal="distributed" vertical="center"/>
    </xf>
    <xf numFmtId="180" fontId="11" fillId="0" borderId="27" xfId="0" applyNumberFormat="1" applyFont="1" applyBorder="1" applyAlignment="1">
      <alignment horizontal="center" vertical="distributed"/>
    </xf>
    <xf numFmtId="180" fontId="9" fillId="0" borderId="13" xfId="0" applyNumberFormat="1" applyFont="1" applyBorder="1" applyAlignment="1">
      <alignment horizontal="center" vertical="distributed" textRotation="255"/>
    </xf>
    <xf numFmtId="180" fontId="9" fillId="0" borderId="3" xfId="0" applyNumberFormat="1" applyFont="1" applyBorder="1" applyAlignment="1">
      <alignment horizontal="distributed" vertical="center"/>
    </xf>
    <xf numFmtId="181" fontId="9" fillId="0" borderId="6" xfId="0" applyNumberFormat="1" applyFont="1" applyBorder="1" applyAlignment="1">
      <alignment vertical="center"/>
    </xf>
    <xf numFmtId="180" fontId="0" fillId="0" borderId="0" xfId="0" applyNumberFormat="1"/>
    <xf numFmtId="0" fontId="12" fillId="0" borderId="28" xfId="0" applyFont="1" applyBorder="1" applyAlignment="1">
      <alignment horizontal="center" vertical="distributed"/>
    </xf>
    <xf numFmtId="180" fontId="9" fillId="0" borderId="25" xfId="0" applyNumberFormat="1" applyFont="1" applyBorder="1" applyAlignment="1">
      <alignment horizontal="center" vertical="distributed" textRotation="255"/>
    </xf>
    <xf numFmtId="180" fontId="9" fillId="0" borderId="0" xfId="0" applyNumberFormat="1" applyFont="1" applyAlignment="1">
      <alignment horizontal="center" vertical="center"/>
    </xf>
    <xf numFmtId="181" fontId="9" fillId="0" borderId="6" xfId="0" applyNumberFormat="1" applyFont="1" applyBorder="1" applyAlignment="1">
      <alignment horizontal="right" vertical="center"/>
    </xf>
    <xf numFmtId="181" fontId="9" fillId="0" borderId="7" xfId="0" applyNumberFormat="1" applyFont="1" applyBorder="1" applyAlignment="1">
      <alignment horizontal="right" vertical="center"/>
    </xf>
    <xf numFmtId="180" fontId="9" fillId="0" borderId="22" xfId="0" applyNumberFormat="1" applyFont="1" applyBorder="1" applyAlignment="1">
      <alignment horizontal="center" vertical="distributed" textRotation="255"/>
    </xf>
    <xf numFmtId="180" fontId="9" fillId="0" borderId="28" xfId="0" applyNumberFormat="1" applyFont="1" applyBorder="1" applyAlignment="1">
      <alignment horizontal="center" vertical="distributed"/>
    </xf>
    <xf numFmtId="180" fontId="9" fillId="0" borderId="24" xfId="0" applyNumberFormat="1" applyFont="1" applyBorder="1" applyAlignment="1">
      <alignment horizontal="center" vertical="distributed"/>
    </xf>
    <xf numFmtId="179" fontId="13" fillId="0" borderId="22" xfId="0" applyNumberFormat="1" applyFont="1" applyBorder="1" applyAlignment="1">
      <alignment horizontal="right" vertical="center"/>
    </xf>
    <xf numFmtId="181" fontId="13" fillId="0" borderId="6" xfId="0" applyNumberFormat="1" applyFont="1" applyBorder="1" applyAlignment="1">
      <alignment horizontal="right" vertical="center"/>
    </xf>
    <xf numFmtId="181" fontId="13" fillId="0" borderId="22" xfId="0" applyNumberFormat="1" applyFont="1" applyBorder="1" applyAlignment="1">
      <alignment horizontal="right" vertical="center"/>
    </xf>
    <xf numFmtId="181" fontId="13" fillId="0" borderId="7" xfId="0" applyNumberFormat="1" applyFont="1" applyBorder="1" applyAlignment="1">
      <alignment horizontal="right" vertical="center"/>
    </xf>
    <xf numFmtId="180" fontId="9" fillId="0" borderId="25" xfId="0" applyNumberFormat="1" applyFont="1" applyBorder="1" applyAlignment="1">
      <alignment horizontal="center" vertical="distributed"/>
    </xf>
    <xf numFmtId="180" fontId="9" fillId="0" borderId="6" xfId="0" applyNumberFormat="1" applyFont="1" applyBorder="1" applyAlignment="1">
      <alignment horizontal="right" vertical="center"/>
    </xf>
    <xf numFmtId="181" fontId="13" fillId="0" borderId="6" xfId="0" applyNumberFormat="1" applyFont="1" applyBorder="1" applyAlignment="1">
      <alignment vertical="center"/>
    </xf>
    <xf numFmtId="181" fontId="13" fillId="0" borderId="7" xfId="0" applyNumberFormat="1" applyFont="1" applyBorder="1" applyAlignment="1">
      <alignment vertical="center"/>
    </xf>
    <xf numFmtId="180" fontId="9" fillId="0" borderId="29" xfId="0" applyNumberFormat="1" applyFont="1" applyBorder="1" applyAlignment="1">
      <alignment horizontal="center" vertical="distributed"/>
    </xf>
    <xf numFmtId="180" fontId="9" fillId="0" borderId="19" xfId="0" applyNumberFormat="1" applyFont="1" applyBorder="1" applyAlignment="1">
      <alignment horizontal="center" vertical="distributed"/>
    </xf>
    <xf numFmtId="180" fontId="9" fillId="0" borderId="9" xfId="0" applyNumberFormat="1" applyFont="1" applyBorder="1" applyAlignment="1">
      <alignment horizontal="distributed" vertical="center"/>
    </xf>
    <xf numFmtId="181" fontId="13" fillId="0" borderId="9" xfId="0" applyNumberFormat="1" applyFont="1" applyBorder="1" applyAlignment="1">
      <alignment vertical="center"/>
    </xf>
    <xf numFmtId="181" fontId="13" fillId="0" borderId="9" xfId="0" applyNumberFormat="1" applyFont="1" applyBorder="1" applyAlignment="1">
      <alignment horizontal="right" vertical="center"/>
    </xf>
    <xf numFmtId="181" fontId="13" fillId="0" borderId="10" xfId="0" applyNumberFormat="1" applyFont="1" applyBorder="1" applyAlignment="1">
      <alignment vertical="center"/>
    </xf>
    <xf numFmtId="179" fontId="9" fillId="0" borderId="30" xfId="0" applyNumberFormat="1" applyFont="1" applyBorder="1" applyAlignment="1">
      <alignment horizontal="left" vertical="center"/>
    </xf>
    <xf numFmtId="179" fontId="9" fillId="0" borderId="30" xfId="0" applyNumberFormat="1" applyFont="1" applyBorder="1" applyAlignment="1">
      <alignment horizontal="left"/>
    </xf>
    <xf numFmtId="179" fontId="1" fillId="0" borderId="0" xfId="0" applyNumberFormat="1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0DEBE-57D1-4270-AF78-DEA873396F6C}">
  <sheetPr>
    <tabColor rgb="FFFF99FF"/>
  </sheetPr>
  <dimension ref="A1:K64"/>
  <sheetViews>
    <sheetView tabSelected="1" view="pageBreakPreview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O13" sqref="O13"/>
    </sheetView>
  </sheetViews>
  <sheetFormatPr defaultColWidth="10" defaultRowHeight="24" customHeight="1" x14ac:dyDescent="0.15"/>
  <cols>
    <col min="1" max="1" width="4.625" style="3" customWidth="1"/>
    <col min="2" max="2" width="15.625" style="3" customWidth="1"/>
    <col min="3" max="3" width="11.75" style="3" bestFit="1" customWidth="1"/>
    <col min="4" max="11" width="10.625" style="3" customWidth="1"/>
    <col min="12" max="256" width="10" style="3"/>
    <col min="257" max="257" width="4.625" style="3" customWidth="1"/>
    <col min="258" max="258" width="15.625" style="3" customWidth="1"/>
    <col min="259" max="259" width="11.75" style="3" bestFit="1" customWidth="1"/>
    <col min="260" max="267" width="10.625" style="3" customWidth="1"/>
    <col min="268" max="512" width="10" style="3"/>
    <col min="513" max="513" width="4.625" style="3" customWidth="1"/>
    <col min="514" max="514" width="15.625" style="3" customWidth="1"/>
    <col min="515" max="515" width="11.75" style="3" bestFit="1" customWidth="1"/>
    <col min="516" max="523" width="10.625" style="3" customWidth="1"/>
    <col min="524" max="768" width="10" style="3"/>
    <col min="769" max="769" width="4.625" style="3" customWidth="1"/>
    <col min="770" max="770" width="15.625" style="3" customWidth="1"/>
    <col min="771" max="771" width="11.75" style="3" bestFit="1" customWidth="1"/>
    <col min="772" max="779" width="10.625" style="3" customWidth="1"/>
    <col min="780" max="1024" width="10" style="3"/>
    <col min="1025" max="1025" width="4.625" style="3" customWidth="1"/>
    <col min="1026" max="1026" width="15.625" style="3" customWidth="1"/>
    <col min="1027" max="1027" width="11.75" style="3" bestFit="1" customWidth="1"/>
    <col min="1028" max="1035" width="10.625" style="3" customWidth="1"/>
    <col min="1036" max="1280" width="10" style="3"/>
    <col min="1281" max="1281" width="4.625" style="3" customWidth="1"/>
    <col min="1282" max="1282" width="15.625" style="3" customWidth="1"/>
    <col min="1283" max="1283" width="11.75" style="3" bestFit="1" customWidth="1"/>
    <col min="1284" max="1291" width="10.625" style="3" customWidth="1"/>
    <col min="1292" max="1536" width="10" style="3"/>
    <col min="1537" max="1537" width="4.625" style="3" customWidth="1"/>
    <col min="1538" max="1538" width="15.625" style="3" customWidth="1"/>
    <col min="1539" max="1539" width="11.75" style="3" bestFit="1" customWidth="1"/>
    <col min="1540" max="1547" width="10.625" style="3" customWidth="1"/>
    <col min="1548" max="1792" width="10" style="3"/>
    <col min="1793" max="1793" width="4.625" style="3" customWidth="1"/>
    <col min="1794" max="1794" width="15.625" style="3" customWidth="1"/>
    <col min="1795" max="1795" width="11.75" style="3" bestFit="1" customWidth="1"/>
    <col min="1796" max="1803" width="10.625" style="3" customWidth="1"/>
    <col min="1804" max="2048" width="10" style="3"/>
    <col min="2049" max="2049" width="4.625" style="3" customWidth="1"/>
    <col min="2050" max="2050" width="15.625" style="3" customWidth="1"/>
    <col min="2051" max="2051" width="11.75" style="3" bestFit="1" customWidth="1"/>
    <col min="2052" max="2059" width="10.625" style="3" customWidth="1"/>
    <col min="2060" max="2304" width="10" style="3"/>
    <col min="2305" max="2305" width="4.625" style="3" customWidth="1"/>
    <col min="2306" max="2306" width="15.625" style="3" customWidth="1"/>
    <col min="2307" max="2307" width="11.75" style="3" bestFit="1" customWidth="1"/>
    <col min="2308" max="2315" width="10.625" style="3" customWidth="1"/>
    <col min="2316" max="2560" width="10" style="3"/>
    <col min="2561" max="2561" width="4.625" style="3" customWidth="1"/>
    <col min="2562" max="2562" width="15.625" style="3" customWidth="1"/>
    <col min="2563" max="2563" width="11.75" style="3" bestFit="1" customWidth="1"/>
    <col min="2564" max="2571" width="10.625" style="3" customWidth="1"/>
    <col min="2572" max="2816" width="10" style="3"/>
    <col min="2817" max="2817" width="4.625" style="3" customWidth="1"/>
    <col min="2818" max="2818" width="15.625" style="3" customWidth="1"/>
    <col min="2819" max="2819" width="11.75" style="3" bestFit="1" customWidth="1"/>
    <col min="2820" max="2827" width="10.625" style="3" customWidth="1"/>
    <col min="2828" max="3072" width="10" style="3"/>
    <col min="3073" max="3073" width="4.625" style="3" customWidth="1"/>
    <col min="3074" max="3074" width="15.625" style="3" customWidth="1"/>
    <col min="3075" max="3075" width="11.75" style="3" bestFit="1" customWidth="1"/>
    <col min="3076" max="3083" width="10.625" style="3" customWidth="1"/>
    <col min="3084" max="3328" width="10" style="3"/>
    <col min="3329" max="3329" width="4.625" style="3" customWidth="1"/>
    <col min="3330" max="3330" width="15.625" style="3" customWidth="1"/>
    <col min="3331" max="3331" width="11.75" style="3" bestFit="1" customWidth="1"/>
    <col min="3332" max="3339" width="10.625" style="3" customWidth="1"/>
    <col min="3340" max="3584" width="10" style="3"/>
    <col min="3585" max="3585" width="4.625" style="3" customWidth="1"/>
    <col min="3586" max="3586" width="15.625" style="3" customWidth="1"/>
    <col min="3587" max="3587" width="11.75" style="3" bestFit="1" customWidth="1"/>
    <col min="3588" max="3595" width="10.625" style="3" customWidth="1"/>
    <col min="3596" max="3840" width="10" style="3"/>
    <col min="3841" max="3841" width="4.625" style="3" customWidth="1"/>
    <col min="3842" max="3842" width="15.625" style="3" customWidth="1"/>
    <col min="3843" max="3843" width="11.75" style="3" bestFit="1" customWidth="1"/>
    <col min="3844" max="3851" width="10.625" style="3" customWidth="1"/>
    <col min="3852" max="4096" width="10" style="3"/>
    <col min="4097" max="4097" width="4.625" style="3" customWidth="1"/>
    <col min="4098" max="4098" width="15.625" style="3" customWidth="1"/>
    <col min="4099" max="4099" width="11.75" style="3" bestFit="1" customWidth="1"/>
    <col min="4100" max="4107" width="10.625" style="3" customWidth="1"/>
    <col min="4108" max="4352" width="10" style="3"/>
    <col min="4353" max="4353" width="4.625" style="3" customWidth="1"/>
    <col min="4354" max="4354" width="15.625" style="3" customWidth="1"/>
    <col min="4355" max="4355" width="11.75" style="3" bestFit="1" customWidth="1"/>
    <col min="4356" max="4363" width="10.625" style="3" customWidth="1"/>
    <col min="4364" max="4608" width="10" style="3"/>
    <col min="4609" max="4609" width="4.625" style="3" customWidth="1"/>
    <col min="4610" max="4610" width="15.625" style="3" customWidth="1"/>
    <col min="4611" max="4611" width="11.75" style="3" bestFit="1" customWidth="1"/>
    <col min="4612" max="4619" width="10.625" style="3" customWidth="1"/>
    <col min="4620" max="4864" width="10" style="3"/>
    <col min="4865" max="4865" width="4.625" style="3" customWidth="1"/>
    <col min="4866" max="4866" width="15.625" style="3" customWidth="1"/>
    <col min="4867" max="4867" width="11.75" style="3" bestFit="1" customWidth="1"/>
    <col min="4868" max="4875" width="10.625" style="3" customWidth="1"/>
    <col min="4876" max="5120" width="10" style="3"/>
    <col min="5121" max="5121" width="4.625" style="3" customWidth="1"/>
    <col min="5122" max="5122" width="15.625" style="3" customWidth="1"/>
    <col min="5123" max="5123" width="11.75" style="3" bestFit="1" customWidth="1"/>
    <col min="5124" max="5131" width="10.625" style="3" customWidth="1"/>
    <col min="5132" max="5376" width="10" style="3"/>
    <col min="5377" max="5377" width="4.625" style="3" customWidth="1"/>
    <col min="5378" max="5378" width="15.625" style="3" customWidth="1"/>
    <col min="5379" max="5379" width="11.75" style="3" bestFit="1" customWidth="1"/>
    <col min="5380" max="5387" width="10.625" style="3" customWidth="1"/>
    <col min="5388" max="5632" width="10" style="3"/>
    <col min="5633" max="5633" width="4.625" style="3" customWidth="1"/>
    <col min="5634" max="5634" width="15.625" style="3" customWidth="1"/>
    <col min="5635" max="5635" width="11.75" style="3" bestFit="1" customWidth="1"/>
    <col min="5636" max="5643" width="10.625" style="3" customWidth="1"/>
    <col min="5644" max="5888" width="10" style="3"/>
    <col min="5889" max="5889" width="4.625" style="3" customWidth="1"/>
    <col min="5890" max="5890" width="15.625" style="3" customWidth="1"/>
    <col min="5891" max="5891" width="11.75" style="3" bestFit="1" customWidth="1"/>
    <col min="5892" max="5899" width="10.625" style="3" customWidth="1"/>
    <col min="5900" max="6144" width="10" style="3"/>
    <col min="6145" max="6145" width="4.625" style="3" customWidth="1"/>
    <col min="6146" max="6146" width="15.625" style="3" customWidth="1"/>
    <col min="6147" max="6147" width="11.75" style="3" bestFit="1" customWidth="1"/>
    <col min="6148" max="6155" width="10.625" style="3" customWidth="1"/>
    <col min="6156" max="6400" width="10" style="3"/>
    <col min="6401" max="6401" width="4.625" style="3" customWidth="1"/>
    <col min="6402" max="6402" width="15.625" style="3" customWidth="1"/>
    <col min="6403" max="6403" width="11.75" style="3" bestFit="1" customWidth="1"/>
    <col min="6404" max="6411" width="10.625" style="3" customWidth="1"/>
    <col min="6412" max="6656" width="10" style="3"/>
    <col min="6657" max="6657" width="4.625" style="3" customWidth="1"/>
    <col min="6658" max="6658" width="15.625" style="3" customWidth="1"/>
    <col min="6659" max="6659" width="11.75" style="3" bestFit="1" customWidth="1"/>
    <col min="6660" max="6667" width="10.625" style="3" customWidth="1"/>
    <col min="6668" max="6912" width="10" style="3"/>
    <col min="6913" max="6913" width="4.625" style="3" customWidth="1"/>
    <col min="6914" max="6914" width="15.625" style="3" customWidth="1"/>
    <col min="6915" max="6915" width="11.75" style="3" bestFit="1" customWidth="1"/>
    <col min="6916" max="6923" width="10.625" style="3" customWidth="1"/>
    <col min="6924" max="7168" width="10" style="3"/>
    <col min="7169" max="7169" width="4.625" style="3" customWidth="1"/>
    <col min="7170" max="7170" width="15.625" style="3" customWidth="1"/>
    <col min="7171" max="7171" width="11.75" style="3" bestFit="1" customWidth="1"/>
    <col min="7172" max="7179" width="10.625" style="3" customWidth="1"/>
    <col min="7180" max="7424" width="10" style="3"/>
    <col min="7425" max="7425" width="4.625" style="3" customWidth="1"/>
    <col min="7426" max="7426" width="15.625" style="3" customWidth="1"/>
    <col min="7427" max="7427" width="11.75" style="3" bestFit="1" customWidth="1"/>
    <col min="7428" max="7435" width="10.625" style="3" customWidth="1"/>
    <col min="7436" max="7680" width="10" style="3"/>
    <col min="7681" max="7681" width="4.625" style="3" customWidth="1"/>
    <col min="7682" max="7682" width="15.625" style="3" customWidth="1"/>
    <col min="7683" max="7683" width="11.75" style="3" bestFit="1" customWidth="1"/>
    <col min="7684" max="7691" width="10.625" style="3" customWidth="1"/>
    <col min="7692" max="7936" width="10" style="3"/>
    <col min="7937" max="7937" width="4.625" style="3" customWidth="1"/>
    <col min="7938" max="7938" width="15.625" style="3" customWidth="1"/>
    <col min="7939" max="7939" width="11.75" style="3" bestFit="1" customWidth="1"/>
    <col min="7940" max="7947" width="10.625" style="3" customWidth="1"/>
    <col min="7948" max="8192" width="10" style="3"/>
    <col min="8193" max="8193" width="4.625" style="3" customWidth="1"/>
    <col min="8194" max="8194" width="15.625" style="3" customWidth="1"/>
    <col min="8195" max="8195" width="11.75" style="3" bestFit="1" customWidth="1"/>
    <col min="8196" max="8203" width="10.625" style="3" customWidth="1"/>
    <col min="8204" max="8448" width="10" style="3"/>
    <col min="8449" max="8449" width="4.625" style="3" customWidth="1"/>
    <col min="8450" max="8450" width="15.625" style="3" customWidth="1"/>
    <col min="8451" max="8451" width="11.75" style="3" bestFit="1" customWidth="1"/>
    <col min="8452" max="8459" width="10.625" style="3" customWidth="1"/>
    <col min="8460" max="8704" width="10" style="3"/>
    <col min="8705" max="8705" width="4.625" style="3" customWidth="1"/>
    <col min="8706" max="8706" width="15.625" style="3" customWidth="1"/>
    <col min="8707" max="8707" width="11.75" style="3" bestFit="1" customWidth="1"/>
    <col min="8708" max="8715" width="10.625" style="3" customWidth="1"/>
    <col min="8716" max="8960" width="10" style="3"/>
    <col min="8961" max="8961" width="4.625" style="3" customWidth="1"/>
    <col min="8962" max="8962" width="15.625" style="3" customWidth="1"/>
    <col min="8963" max="8963" width="11.75" style="3" bestFit="1" customWidth="1"/>
    <col min="8964" max="8971" width="10.625" style="3" customWidth="1"/>
    <col min="8972" max="9216" width="10" style="3"/>
    <col min="9217" max="9217" width="4.625" style="3" customWidth="1"/>
    <col min="9218" max="9218" width="15.625" style="3" customWidth="1"/>
    <col min="9219" max="9219" width="11.75" style="3" bestFit="1" customWidth="1"/>
    <col min="9220" max="9227" width="10.625" style="3" customWidth="1"/>
    <col min="9228" max="9472" width="10" style="3"/>
    <col min="9473" max="9473" width="4.625" style="3" customWidth="1"/>
    <col min="9474" max="9474" width="15.625" style="3" customWidth="1"/>
    <col min="9475" max="9475" width="11.75" style="3" bestFit="1" customWidth="1"/>
    <col min="9476" max="9483" width="10.625" style="3" customWidth="1"/>
    <col min="9484" max="9728" width="10" style="3"/>
    <col min="9729" max="9729" width="4.625" style="3" customWidth="1"/>
    <col min="9730" max="9730" width="15.625" style="3" customWidth="1"/>
    <col min="9731" max="9731" width="11.75" style="3" bestFit="1" customWidth="1"/>
    <col min="9732" max="9739" width="10.625" style="3" customWidth="1"/>
    <col min="9740" max="9984" width="10" style="3"/>
    <col min="9985" max="9985" width="4.625" style="3" customWidth="1"/>
    <col min="9986" max="9986" width="15.625" style="3" customWidth="1"/>
    <col min="9987" max="9987" width="11.75" style="3" bestFit="1" customWidth="1"/>
    <col min="9988" max="9995" width="10.625" style="3" customWidth="1"/>
    <col min="9996" max="10240" width="10" style="3"/>
    <col min="10241" max="10241" width="4.625" style="3" customWidth="1"/>
    <col min="10242" max="10242" width="15.625" style="3" customWidth="1"/>
    <col min="10243" max="10243" width="11.75" style="3" bestFit="1" customWidth="1"/>
    <col min="10244" max="10251" width="10.625" style="3" customWidth="1"/>
    <col min="10252" max="10496" width="10" style="3"/>
    <col min="10497" max="10497" width="4.625" style="3" customWidth="1"/>
    <col min="10498" max="10498" width="15.625" style="3" customWidth="1"/>
    <col min="10499" max="10499" width="11.75" style="3" bestFit="1" customWidth="1"/>
    <col min="10500" max="10507" width="10.625" style="3" customWidth="1"/>
    <col min="10508" max="10752" width="10" style="3"/>
    <col min="10753" max="10753" width="4.625" style="3" customWidth="1"/>
    <col min="10754" max="10754" width="15.625" style="3" customWidth="1"/>
    <col min="10755" max="10755" width="11.75" style="3" bestFit="1" customWidth="1"/>
    <col min="10756" max="10763" width="10.625" style="3" customWidth="1"/>
    <col min="10764" max="11008" width="10" style="3"/>
    <col min="11009" max="11009" width="4.625" style="3" customWidth="1"/>
    <col min="11010" max="11010" width="15.625" style="3" customWidth="1"/>
    <col min="11011" max="11011" width="11.75" style="3" bestFit="1" customWidth="1"/>
    <col min="11012" max="11019" width="10.625" style="3" customWidth="1"/>
    <col min="11020" max="11264" width="10" style="3"/>
    <col min="11265" max="11265" width="4.625" style="3" customWidth="1"/>
    <col min="11266" max="11266" width="15.625" style="3" customWidth="1"/>
    <col min="11267" max="11267" width="11.75" style="3" bestFit="1" customWidth="1"/>
    <col min="11268" max="11275" width="10.625" style="3" customWidth="1"/>
    <col min="11276" max="11520" width="10" style="3"/>
    <col min="11521" max="11521" width="4.625" style="3" customWidth="1"/>
    <col min="11522" max="11522" width="15.625" style="3" customWidth="1"/>
    <col min="11523" max="11523" width="11.75" style="3" bestFit="1" customWidth="1"/>
    <col min="11524" max="11531" width="10.625" style="3" customWidth="1"/>
    <col min="11532" max="11776" width="10" style="3"/>
    <col min="11777" max="11777" width="4.625" style="3" customWidth="1"/>
    <col min="11778" max="11778" width="15.625" style="3" customWidth="1"/>
    <col min="11779" max="11779" width="11.75" style="3" bestFit="1" customWidth="1"/>
    <col min="11780" max="11787" width="10.625" style="3" customWidth="1"/>
    <col min="11788" max="12032" width="10" style="3"/>
    <col min="12033" max="12033" width="4.625" style="3" customWidth="1"/>
    <col min="12034" max="12034" width="15.625" style="3" customWidth="1"/>
    <col min="12035" max="12035" width="11.75" style="3" bestFit="1" customWidth="1"/>
    <col min="12036" max="12043" width="10.625" style="3" customWidth="1"/>
    <col min="12044" max="12288" width="10" style="3"/>
    <col min="12289" max="12289" width="4.625" style="3" customWidth="1"/>
    <col min="12290" max="12290" width="15.625" style="3" customWidth="1"/>
    <col min="12291" max="12291" width="11.75" style="3" bestFit="1" customWidth="1"/>
    <col min="12292" max="12299" width="10.625" style="3" customWidth="1"/>
    <col min="12300" max="12544" width="10" style="3"/>
    <col min="12545" max="12545" width="4.625" style="3" customWidth="1"/>
    <col min="12546" max="12546" width="15.625" style="3" customWidth="1"/>
    <col min="12547" max="12547" width="11.75" style="3" bestFit="1" customWidth="1"/>
    <col min="12548" max="12555" width="10.625" style="3" customWidth="1"/>
    <col min="12556" max="12800" width="10" style="3"/>
    <col min="12801" max="12801" width="4.625" style="3" customWidth="1"/>
    <col min="12802" max="12802" width="15.625" style="3" customWidth="1"/>
    <col min="12803" max="12803" width="11.75" style="3" bestFit="1" customWidth="1"/>
    <col min="12804" max="12811" width="10.625" style="3" customWidth="1"/>
    <col min="12812" max="13056" width="10" style="3"/>
    <col min="13057" max="13057" width="4.625" style="3" customWidth="1"/>
    <col min="13058" max="13058" width="15.625" style="3" customWidth="1"/>
    <col min="13059" max="13059" width="11.75" style="3" bestFit="1" customWidth="1"/>
    <col min="13060" max="13067" width="10.625" style="3" customWidth="1"/>
    <col min="13068" max="13312" width="10" style="3"/>
    <col min="13313" max="13313" width="4.625" style="3" customWidth="1"/>
    <col min="13314" max="13314" width="15.625" style="3" customWidth="1"/>
    <col min="13315" max="13315" width="11.75" style="3" bestFit="1" customWidth="1"/>
    <col min="13316" max="13323" width="10.625" style="3" customWidth="1"/>
    <col min="13324" max="13568" width="10" style="3"/>
    <col min="13569" max="13569" width="4.625" style="3" customWidth="1"/>
    <col min="13570" max="13570" width="15.625" style="3" customWidth="1"/>
    <col min="13571" max="13571" width="11.75" style="3" bestFit="1" customWidth="1"/>
    <col min="13572" max="13579" width="10.625" style="3" customWidth="1"/>
    <col min="13580" max="13824" width="10" style="3"/>
    <col min="13825" max="13825" width="4.625" style="3" customWidth="1"/>
    <col min="13826" max="13826" width="15.625" style="3" customWidth="1"/>
    <col min="13827" max="13827" width="11.75" style="3" bestFit="1" customWidth="1"/>
    <col min="13828" max="13835" width="10.625" style="3" customWidth="1"/>
    <col min="13836" max="14080" width="10" style="3"/>
    <col min="14081" max="14081" width="4.625" style="3" customWidth="1"/>
    <col min="14082" max="14082" width="15.625" style="3" customWidth="1"/>
    <col min="14083" max="14083" width="11.75" style="3" bestFit="1" customWidth="1"/>
    <col min="14084" max="14091" width="10.625" style="3" customWidth="1"/>
    <col min="14092" max="14336" width="10" style="3"/>
    <col min="14337" max="14337" width="4.625" style="3" customWidth="1"/>
    <col min="14338" max="14338" width="15.625" style="3" customWidth="1"/>
    <col min="14339" max="14339" width="11.75" style="3" bestFit="1" customWidth="1"/>
    <col min="14340" max="14347" width="10.625" style="3" customWidth="1"/>
    <col min="14348" max="14592" width="10" style="3"/>
    <col min="14593" max="14593" width="4.625" style="3" customWidth="1"/>
    <col min="14594" max="14594" width="15.625" style="3" customWidth="1"/>
    <col min="14595" max="14595" width="11.75" style="3" bestFit="1" customWidth="1"/>
    <col min="14596" max="14603" width="10.625" style="3" customWidth="1"/>
    <col min="14604" max="14848" width="10" style="3"/>
    <col min="14849" max="14849" width="4.625" style="3" customWidth="1"/>
    <col min="14850" max="14850" width="15.625" style="3" customWidth="1"/>
    <col min="14851" max="14851" width="11.75" style="3" bestFit="1" customWidth="1"/>
    <col min="14852" max="14859" width="10.625" style="3" customWidth="1"/>
    <col min="14860" max="15104" width="10" style="3"/>
    <col min="15105" max="15105" width="4.625" style="3" customWidth="1"/>
    <col min="15106" max="15106" width="15.625" style="3" customWidth="1"/>
    <col min="15107" max="15107" width="11.75" style="3" bestFit="1" customWidth="1"/>
    <col min="15108" max="15115" width="10.625" style="3" customWidth="1"/>
    <col min="15116" max="15360" width="10" style="3"/>
    <col min="15361" max="15361" width="4.625" style="3" customWidth="1"/>
    <col min="15362" max="15362" width="15.625" style="3" customWidth="1"/>
    <col min="15363" max="15363" width="11.75" style="3" bestFit="1" customWidth="1"/>
    <col min="15364" max="15371" width="10.625" style="3" customWidth="1"/>
    <col min="15372" max="15616" width="10" style="3"/>
    <col min="15617" max="15617" width="4.625" style="3" customWidth="1"/>
    <col min="15618" max="15618" width="15.625" style="3" customWidth="1"/>
    <col min="15619" max="15619" width="11.75" style="3" bestFit="1" customWidth="1"/>
    <col min="15620" max="15627" width="10.625" style="3" customWidth="1"/>
    <col min="15628" max="15872" width="10" style="3"/>
    <col min="15873" max="15873" width="4.625" style="3" customWidth="1"/>
    <col min="15874" max="15874" width="15.625" style="3" customWidth="1"/>
    <col min="15875" max="15875" width="11.75" style="3" bestFit="1" customWidth="1"/>
    <col min="15876" max="15883" width="10.625" style="3" customWidth="1"/>
    <col min="15884" max="16128" width="10" style="3"/>
    <col min="16129" max="16129" width="4.625" style="3" customWidth="1"/>
    <col min="16130" max="16130" width="15.625" style="3" customWidth="1"/>
    <col min="16131" max="16131" width="11.75" style="3" bestFit="1" customWidth="1"/>
    <col min="16132" max="16139" width="10.625" style="3" customWidth="1"/>
    <col min="16140" max="16384" width="10" style="3"/>
  </cols>
  <sheetData>
    <row r="1" spans="1:11" ht="24" customHeight="1" x14ac:dyDescent="0.15">
      <c r="A1" s="1" t="s">
        <v>0</v>
      </c>
      <c r="B1" s="1"/>
      <c r="C1" s="2"/>
    </row>
    <row r="2" spans="1:11" ht="24" customHeight="1" x14ac:dyDescent="0.15">
      <c r="A2" s="1"/>
      <c r="B2" s="1" t="s">
        <v>1</v>
      </c>
      <c r="C2" s="2"/>
      <c r="D2" s="2"/>
      <c r="E2" s="4"/>
      <c r="F2" s="4"/>
      <c r="G2" s="4"/>
      <c r="I2" s="5" t="s">
        <v>2</v>
      </c>
      <c r="J2" s="5"/>
      <c r="K2" s="5"/>
    </row>
    <row r="3" spans="1:11" s="10" customFormat="1" ht="24" customHeight="1" x14ac:dyDescent="0.15">
      <c r="A3" s="6" t="s">
        <v>3</v>
      </c>
      <c r="B3" s="7"/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9" t="s">
        <v>12</v>
      </c>
    </row>
    <row r="4" spans="1:11" ht="24" customHeight="1" x14ac:dyDescent="0.15">
      <c r="A4" s="11" t="s">
        <v>13</v>
      </c>
      <c r="B4" s="12" t="s">
        <v>14</v>
      </c>
      <c r="C4" s="13">
        <v>121444906</v>
      </c>
      <c r="D4" s="13">
        <v>17829246</v>
      </c>
      <c r="E4" s="13">
        <v>734493</v>
      </c>
      <c r="F4" s="13">
        <v>391641</v>
      </c>
      <c r="G4" s="13">
        <v>324651</v>
      </c>
      <c r="H4" s="13">
        <v>25494257</v>
      </c>
      <c r="I4" s="13">
        <v>215550</v>
      </c>
      <c r="J4" s="13">
        <v>39740</v>
      </c>
      <c r="K4" s="14">
        <v>580899</v>
      </c>
    </row>
    <row r="5" spans="1:11" ht="24" customHeight="1" x14ac:dyDescent="0.15">
      <c r="A5" s="11"/>
      <c r="B5" s="15" t="s">
        <v>15</v>
      </c>
      <c r="C5" s="13">
        <v>92351086</v>
      </c>
      <c r="D5" s="13">
        <v>10656755</v>
      </c>
      <c r="E5" s="16">
        <v>386528</v>
      </c>
      <c r="F5" s="16">
        <v>276021</v>
      </c>
      <c r="G5" s="16">
        <v>182005</v>
      </c>
      <c r="H5" s="16">
        <v>15893293</v>
      </c>
      <c r="I5" s="16">
        <v>122041</v>
      </c>
      <c r="J5" s="16">
        <v>39731</v>
      </c>
      <c r="K5" s="17">
        <v>335577</v>
      </c>
    </row>
    <row r="6" spans="1:11" ht="24" customHeight="1" x14ac:dyDescent="0.15">
      <c r="A6" s="11"/>
      <c r="B6" s="15" t="s">
        <v>16</v>
      </c>
      <c r="C6" s="13">
        <v>29093820</v>
      </c>
      <c r="D6" s="16">
        <v>7172491</v>
      </c>
      <c r="E6" s="16">
        <v>347965</v>
      </c>
      <c r="F6" s="16">
        <v>115620</v>
      </c>
      <c r="G6" s="16">
        <v>142646</v>
      </c>
      <c r="H6" s="16">
        <v>9600964</v>
      </c>
      <c r="I6" s="16">
        <v>93509</v>
      </c>
      <c r="J6" s="16">
        <v>9</v>
      </c>
      <c r="K6" s="17">
        <v>245322</v>
      </c>
    </row>
    <row r="7" spans="1:11" ht="24" customHeight="1" x14ac:dyDescent="0.15">
      <c r="A7" s="11"/>
      <c r="B7" s="12" t="s">
        <v>17</v>
      </c>
      <c r="C7" s="13">
        <v>6395</v>
      </c>
      <c r="D7" s="16">
        <v>198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7">
        <v>267</v>
      </c>
    </row>
    <row r="8" spans="1:11" ht="24" customHeight="1" x14ac:dyDescent="0.15">
      <c r="A8" s="11"/>
      <c r="B8" s="12" t="s">
        <v>18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v>0</v>
      </c>
    </row>
    <row r="9" spans="1:11" ht="24" customHeight="1" x14ac:dyDescent="0.15">
      <c r="A9" s="11"/>
      <c r="B9" s="15" t="s">
        <v>19</v>
      </c>
      <c r="C9" s="13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7">
        <v>0</v>
      </c>
    </row>
    <row r="10" spans="1:11" ht="24" customHeight="1" x14ac:dyDescent="0.15">
      <c r="A10" s="11"/>
      <c r="B10" s="15" t="s">
        <v>20</v>
      </c>
      <c r="C10" s="13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7">
        <v>0</v>
      </c>
    </row>
    <row r="11" spans="1:11" ht="24" customHeight="1" x14ac:dyDescent="0.15">
      <c r="A11" s="11"/>
      <c r="B11" s="12" t="s">
        <v>21</v>
      </c>
      <c r="C11" s="13">
        <v>427870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7">
        <v>0</v>
      </c>
    </row>
    <row r="12" spans="1:11" ht="24" customHeight="1" x14ac:dyDescent="0.15">
      <c r="A12" s="11"/>
      <c r="B12" s="12" t="s">
        <v>22</v>
      </c>
      <c r="C12" s="13">
        <v>14632469</v>
      </c>
      <c r="D12" s="16">
        <v>790687</v>
      </c>
      <c r="E12" s="16">
        <v>37162</v>
      </c>
      <c r="F12" s="16">
        <v>35096</v>
      </c>
      <c r="G12" s="16">
        <v>20978</v>
      </c>
      <c r="H12" s="16">
        <v>1986460</v>
      </c>
      <c r="I12" s="16">
        <v>4630</v>
      </c>
      <c r="J12" s="16">
        <v>317</v>
      </c>
      <c r="K12" s="17">
        <v>86792</v>
      </c>
    </row>
    <row r="13" spans="1:11" ht="24" customHeight="1" x14ac:dyDescent="0.15">
      <c r="A13" s="11"/>
      <c r="B13" s="12" t="s">
        <v>23</v>
      </c>
      <c r="C13" s="16">
        <v>136511640</v>
      </c>
      <c r="D13" s="16">
        <v>18620130</v>
      </c>
      <c r="E13" s="16">
        <v>771655</v>
      </c>
      <c r="F13" s="16">
        <v>426737</v>
      </c>
      <c r="G13" s="16">
        <v>345629</v>
      </c>
      <c r="H13" s="16">
        <v>27480717</v>
      </c>
      <c r="I13" s="16">
        <v>220180</v>
      </c>
      <c r="J13" s="16">
        <v>40057</v>
      </c>
      <c r="K13" s="17">
        <v>667958</v>
      </c>
    </row>
    <row r="14" spans="1:11" ht="24" customHeight="1" x14ac:dyDescent="0.15">
      <c r="A14" s="11" t="s">
        <v>24</v>
      </c>
      <c r="B14" s="12" t="s">
        <v>25</v>
      </c>
      <c r="C14" s="13">
        <v>38125860</v>
      </c>
      <c r="D14" s="13">
        <v>4368356</v>
      </c>
      <c r="E14" s="13">
        <v>371272</v>
      </c>
      <c r="F14" s="13">
        <v>344293</v>
      </c>
      <c r="G14" s="13">
        <v>201473</v>
      </c>
      <c r="H14" s="13">
        <v>4949224</v>
      </c>
      <c r="I14" s="13">
        <v>130903</v>
      </c>
      <c r="J14" s="13">
        <v>41835</v>
      </c>
      <c r="K14" s="14">
        <v>373843</v>
      </c>
    </row>
    <row r="15" spans="1:11" ht="24" customHeight="1" x14ac:dyDescent="0.15">
      <c r="A15" s="11"/>
      <c r="B15" s="12" t="s">
        <v>26</v>
      </c>
      <c r="C15" s="13">
        <v>29727124</v>
      </c>
      <c r="D15" s="13">
        <v>3011392</v>
      </c>
      <c r="E15" s="13">
        <v>148367</v>
      </c>
      <c r="F15" s="13">
        <v>71801</v>
      </c>
      <c r="G15" s="13">
        <v>45018</v>
      </c>
      <c r="H15" s="13">
        <v>4466361</v>
      </c>
      <c r="I15" s="13">
        <v>40321</v>
      </c>
      <c r="J15" s="13">
        <v>30406</v>
      </c>
      <c r="K15" s="14">
        <v>291646</v>
      </c>
    </row>
    <row r="16" spans="1:11" ht="24" customHeight="1" x14ac:dyDescent="0.15">
      <c r="A16" s="11"/>
      <c r="B16" s="12" t="s">
        <v>27</v>
      </c>
      <c r="C16" s="13">
        <v>49280131</v>
      </c>
      <c r="D16" s="13">
        <v>5528174</v>
      </c>
      <c r="E16" s="13">
        <v>175281</v>
      </c>
      <c r="F16" s="13">
        <v>145776</v>
      </c>
      <c r="G16" s="13">
        <v>123738</v>
      </c>
      <c r="H16" s="13">
        <v>5351130</v>
      </c>
      <c r="I16" s="13">
        <v>56353</v>
      </c>
      <c r="J16" s="13">
        <v>23534</v>
      </c>
      <c r="K16" s="14">
        <v>196314</v>
      </c>
    </row>
    <row r="17" spans="1:11" ht="24" customHeight="1" x14ac:dyDescent="0.15">
      <c r="A17" s="11"/>
      <c r="B17" s="12" t="s">
        <v>28</v>
      </c>
      <c r="C17" s="13">
        <v>7058036</v>
      </c>
      <c r="D17" s="13">
        <v>1259844</v>
      </c>
      <c r="E17" s="13">
        <v>71032</v>
      </c>
      <c r="F17" s="13">
        <v>40474</v>
      </c>
      <c r="G17" s="13">
        <v>30313</v>
      </c>
      <c r="H17" s="13">
        <v>121</v>
      </c>
      <c r="I17" s="13">
        <v>13168</v>
      </c>
      <c r="J17" s="13">
        <v>3644</v>
      </c>
      <c r="K17" s="14">
        <v>39860</v>
      </c>
    </row>
    <row r="18" spans="1:11" ht="24" customHeight="1" x14ac:dyDescent="0.15">
      <c r="A18" s="11"/>
      <c r="B18" s="12" t="s">
        <v>29</v>
      </c>
      <c r="C18" s="13">
        <v>9654114</v>
      </c>
      <c r="D18" s="13">
        <v>4053555</v>
      </c>
      <c r="E18" s="13">
        <v>110556</v>
      </c>
      <c r="F18" s="13">
        <v>34133</v>
      </c>
      <c r="G18" s="13">
        <v>69353</v>
      </c>
      <c r="H18" s="13">
        <v>11470545</v>
      </c>
      <c r="I18" s="13">
        <v>12336</v>
      </c>
      <c r="J18" s="13">
        <v>9324</v>
      </c>
      <c r="K18" s="14">
        <v>23143</v>
      </c>
    </row>
    <row r="19" spans="1:11" ht="24" customHeight="1" x14ac:dyDescent="0.15">
      <c r="A19" s="11"/>
      <c r="B19" s="18" t="s">
        <v>30</v>
      </c>
      <c r="C19" s="19">
        <v>-480359</v>
      </c>
      <c r="D19" s="19">
        <v>-35992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1">
        <v>0</v>
      </c>
    </row>
    <row r="20" spans="1:11" ht="24" customHeight="1" x14ac:dyDescent="0.15">
      <c r="A20" s="11"/>
      <c r="B20" s="12" t="s">
        <v>23</v>
      </c>
      <c r="C20" s="13">
        <v>133364906</v>
      </c>
      <c r="D20" s="13">
        <v>18185329</v>
      </c>
      <c r="E20" s="13">
        <v>876508</v>
      </c>
      <c r="F20" s="13">
        <v>636477</v>
      </c>
      <c r="G20" s="13">
        <v>469895</v>
      </c>
      <c r="H20" s="13">
        <v>26237381</v>
      </c>
      <c r="I20" s="13">
        <v>253080</v>
      </c>
      <c r="J20" s="13">
        <v>108743</v>
      </c>
      <c r="K20" s="14">
        <v>924806</v>
      </c>
    </row>
    <row r="21" spans="1:11" ht="24" customHeight="1" x14ac:dyDescent="0.15">
      <c r="A21" s="22" t="s">
        <v>31</v>
      </c>
      <c r="B21" s="23"/>
      <c r="C21" s="19">
        <v>3146734</v>
      </c>
      <c r="D21" s="19">
        <v>434801</v>
      </c>
      <c r="E21" s="19">
        <v>-104853</v>
      </c>
      <c r="F21" s="19">
        <v>-209740</v>
      </c>
      <c r="G21" s="19">
        <v>-124266</v>
      </c>
      <c r="H21" s="19">
        <v>1243336</v>
      </c>
      <c r="I21" s="19">
        <v>-32900</v>
      </c>
      <c r="J21" s="19">
        <v>-68686</v>
      </c>
      <c r="K21" s="24">
        <v>-256848</v>
      </c>
    </row>
    <row r="22" spans="1:11" ht="24" customHeight="1" x14ac:dyDescent="0.15">
      <c r="A22" s="25" t="s">
        <v>32</v>
      </c>
      <c r="B22" s="26"/>
      <c r="C22" s="27">
        <v>102.35949178414296</v>
      </c>
      <c r="D22" s="27">
        <v>102.39094382070294</v>
      </c>
      <c r="E22" s="27">
        <v>88.037416657919835</v>
      </c>
      <c r="F22" s="27">
        <v>67.046727532966628</v>
      </c>
      <c r="G22" s="27">
        <v>73.554517498590116</v>
      </c>
      <c r="H22" s="27">
        <v>104.73879614737463</v>
      </c>
      <c r="I22" s="27">
        <v>87.000158052789629</v>
      </c>
      <c r="J22" s="27">
        <v>36.836394066744525</v>
      </c>
      <c r="K22" s="28">
        <v>72.226823787907946</v>
      </c>
    </row>
    <row r="23" spans="1:11" ht="24" customHeight="1" x14ac:dyDescent="0.15">
      <c r="A23" s="29"/>
      <c r="B23" s="29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24" customHeight="1" x14ac:dyDescent="0.15">
      <c r="A24" s="6" t="s">
        <v>3</v>
      </c>
      <c r="B24" s="7"/>
      <c r="C24" s="8" t="s">
        <v>33</v>
      </c>
      <c r="D24" s="8" t="s">
        <v>34</v>
      </c>
      <c r="E24" s="8" t="s">
        <v>35</v>
      </c>
      <c r="F24" s="8" t="s">
        <v>36</v>
      </c>
      <c r="G24" s="8" t="s">
        <v>37</v>
      </c>
      <c r="H24" s="8" t="s">
        <v>38</v>
      </c>
      <c r="I24" s="9" t="s">
        <v>39</v>
      </c>
      <c r="J24" s="30"/>
    </row>
    <row r="25" spans="1:11" ht="24" customHeight="1" x14ac:dyDescent="0.15">
      <c r="A25" s="11" t="s">
        <v>13</v>
      </c>
      <c r="B25" s="12" t="s">
        <v>14</v>
      </c>
      <c r="C25" s="13">
        <v>251790</v>
      </c>
      <c r="D25" s="13">
        <v>68192</v>
      </c>
      <c r="E25" s="13">
        <v>304445</v>
      </c>
      <c r="F25" s="13">
        <v>1915182</v>
      </c>
      <c r="G25" s="13">
        <v>1571507</v>
      </c>
      <c r="H25" s="13">
        <v>1253354</v>
      </c>
      <c r="I25" s="14">
        <v>1262480</v>
      </c>
    </row>
    <row r="26" spans="1:11" ht="24" customHeight="1" x14ac:dyDescent="0.15">
      <c r="A26" s="11"/>
      <c r="B26" s="15" t="s">
        <v>15</v>
      </c>
      <c r="C26" s="16">
        <v>155813</v>
      </c>
      <c r="D26" s="16">
        <v>12701</v>
      </c>
      <c r="E26" s="16">
        <v>181176</v>
      </c>
      <c r="F26" s="16">
        <v>1193993</v>
      </c>
      <c r="G26" s="16">
        <v>1379579</v>
      </c>
      <c r="H26" s="16">
        <v>1000185</v>
      </c>
      <c r="I26" s="17">
        <v>960294</v>
      </c>
    </row>
    <row r="27" spans="1:11" ht="24" customHeight="1" x14ac:dyDescent="0.15">
      <c r="A27" s="11"/>
      <c r="B27" s="15" t="s">
        <v>16</v>
      </c>
      <c r="C27" s="16">
        <v>95977</v>
      </c>
      <c r="D27" s="16">
        <v>55491</v>
      </c>
      <c r="E27" s="16">
        <v>123269</v>
      </c>
      <c r="F27" s="16">
        <v>721190</v>
      </c>
      <c r="G27" s="16">
        <v>191928</v>
      </c>
      <c r="H27" s="16">
        <v>253169</v>
      </c>
      <c r="I27" s="17">
        <v>302186</v>
      </c>
    </row>
    <row r="28" spans="1:11" ht="24" customHeight="1" x14ac:dyDescent="0.15">
      <c r="A28" s="11"/>
      <c r="B28" s="12" t="s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7">
        <v>0</v>
      </c>
    </row>
    <row r="29" spans="1:11" ht="24" customHeight="1" x14ac:dyDescent="0.15">
      <c r="A29" s="11"/>
      <c r="B29" s="12" t="s">
        <v>18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4">
        <v>0</v>
      </c>
    </row>
    <row r="30" spans="1:11" ht="24" customHeight="1" x14ac:dyDescent="0.15">
      <c r="A30" s="11"/>
      <c r="B30" s="15" t="s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7">
        <v>0</v>
      </c>
    </row>
    <row r="31" spans="1:11" ht="24" customHeight="1" x14ac:dyDescent="0.15">
      <c r="A31" s="11"/>
      <c r="B31" s="15" t="s">
        <v>20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7">
        <v>0</v>
      </c>
    </row>
    <row r="32" spans="1:11" ht="24" customHeight="1" x14ac:dyDescent="0.15">
      <c r="A32" s="11"/>
      <c r="B32" s="13" t="s">
        <v>21</v>
      </c>
      <c r="C32" s="16">
        <v>0</v>
      </c>
      <c r="D32" s="16">
        <v>0</v>
      </c>
      <c r="E32" s="16">
        <v>1053162</v>
      </c>
      <c r="F32" s="16">
        <v>0</v>
      </c>
      <c r="G32" s="16">
        <v>0</v>
      </c>
      <c r="H32" s="16">
        <v>0</v>
      </c>
      <c r="I32" s="17">
        <v>0</v>
      </c>
    </row>
    <row r="33" spans="1:9" ht="24" customHeight="1" x14ac:dyDescent="0.15">
      <c r="A33" s="11"/>
      <c r="B33" s="12" t="s">
        <v>22</v>
      </c>
      <c r="C33" s="16">
        <v>54332</v>
      </c>
      <c r="D33" s="16">
        <v>928</v>
      </c>
      <c r="E33" s="16">
        <v>178250</v>
      </c>
      <c r="F33" s="16">
        <v>463000</v>
      </c>
      <c r="G33" s="16">
        <v>167784</v>
      </c>
      <c r="H33" s="16">
        <v>98312</v>
      </c>
      <c r="I33" s="17">
        <v>244702</v>
      </c>
    </row>
    <row r="34" spans="1:9" ht="24" customHeight="1" x14ac:dyDescent="0.15">
      <c r="A34" s="11"/>
      <c r="B34" s="12" t="s">
        <v>23</v>
      </c>
      <c r="C34" s="16">
        <v>306121</v>
      </c>
      <c r="D34" s="16">
        <v>69120</v>
      </c>
      <c r="E34" s="16">
        <v>1535857</v>
      </c>
      <c r="F34" s="16">
        <v>2378182</v>
      </c>
      <c r="G34" s="16">
        <v>1739291</v>
      </c>
      <c r="H34" s="16">
        <v>1351666</v>
      </c>
      <c r="I34" s="17">
        <v>1507182</v>
      </c>
    </row>
    <row r="35" spans="1:9" ht="24" customHeight="1" x14ac:dyDescent="0.15">
      <c r="A35" s="11" t="s">
        <v>24</v>
      </c>
      <c r="B35" s="12" t="s">
        <v>25</v>
      </c>
      <c r="C35" s="13">
        <v>280506</v>
      </c>
      <c r="D35" s="13">
        <v>107046</v>
      </c>
      <c r="E35" s="13">
        <v>489401</v>
      </c>
      <c r="F35" s="13">
        <v>673179</v>
      </c>
      <c r="G35" s="13">
        <v>1091863</v>
      </c>
      <c r="H35" s="13">
        <v>1110338</v>
      </c>
      <c r="I35" s="14">
        <v>1093572</v>
      </c>
    </row>
    <row r="36" spans="1:9" ht="24" customHeight="1" x14ac:dyDescent="0.15">
      <c r="A36" s="11"/>
      <c r="B36" s="12" t="s">
        <v>26</v>
      </c>
      <c r="C36" s="13">
        <v>143024</v>
      </c>
      <c r="D36" s="13">
        <v>64116</v>
      </c>
      <c r="E36" s="13">
        <v>1342823</v>
      </c>
      <c r="F36" s="13">
        <v>361881</v>
      </c>
      <c r="G36" s="13">
        <v>228747</v>
      </c>
      <c r="H36" s="13">
        <v>174395</v>
      </c>
      <c r="I36" s="14">
        <v>116030</v>
      </c>
    </row>
    <row r="37" spans="1:9" ht="24" customHeight="1" x14ac:dyDescent="0.15">
      <c r="A37" s="11"/>
      <c r="B37" s="12" t="s">
        <v>27</v>
      </c>
      <c r="C37" s="13">
        <v>161149</v>
      </c>
      <c r="D37" s="13">
        <v>464087</v>
      </c>
      <c r="E37" s="13">
        <v>504369</v>
      </c>
      <c r="F37" s="13">
        <v>605086</v>
      </c>
      <c r="G37" s="13">
        <v>252278</v>
      </c>
      <c r="H37" s="13">
        <v>342782</v>
      </c>
      <c r="I37" s="14">
        <v>269083</v>
      </c>
    </row>
    <row r="38" spans="1:9" ht="24" customHeight="1" x14ac:dyDescent="0.15">
      <c r="A38" s="11"/>
      <c r="B38" s="12" t="s">
        <v>28</v>
      </c>
      <c r="C38" s="13">
        <v>10405</v>
      </c>
      <c r="D38" s="13">
        <v>5905</v>
      </c>
      <c r="E38" s="13">
        <v>59317</v>
      </c>
      <c r="F38" s="13">
        <v>90625</v>
      </c>
      <c r="G38" s="13">
        <v>60740</v>
      </c>
      <c r="H38" s="13">
        <v>68</v>
      </c>
      <c r="I38" s="14">
        <v>0</v>
      </c>
    </row>
    <row r="39" spans="1:9" ht="24" customHeight="1" x14ac:dyDescent="0.15">
      <c r="A39" s="11"/>
      <c r="B39" s="12" t="s">
        <v>29</v>
      </c>
      <c r="C39" s="13">
        <v>9502</v>
      </c>
      <c r="D39" s="13">
        <v>8739</v>
      </c>
      <c r="E39" s="13">
        <v>101002</v>
      </c>
      <c r="F39" s="13">
        <v>112057</v>
      </c>
      <c r="G39" s="13">
        <v>166772</v>
      </c>
      <c r="H39" s="13">
        <v>358874</v>
      </c>
      <c r="I39" s="14">
        <v>526635</v>
      </c>
    </row>
    <row r="40" spans="1:9" ht="24" customHeight="1" x14ac:dyDescent="0.15">
      <c r="A40" s="11"/>
      <c r="B40" s="31" t="s">
        <v>30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1">
        <v>0</v>
      </c>
    </row>
    <row r="41" spans="1:9" ht="24" customHeight="1" x14ac:dyDescent="0.15">
      <c r="A41" s="11"/>
      <c r="B41" s="12" t="s">
        <v>23</v>
      </c>
      <c r="C41" s="13">
        <v>604586</v>
      </c>
      <c r="D41" s="13">
        <v>649893</v>
      </c>
      <c r="E41" s="13">
        <v>2496912</v>
      </c>
      <c r="F41" s="13">
        <v>1842828</v>
      </c>
      <c r="G41" s="13">
        <v>1800400</v>
      </c>
      <c r="H41" s="13">
        <v>1986457</v>
      </c>
      <c r="I41" s="14">
        <v>2005320</v>
      </c>
    </row>
    <row r="42" spans="1:9" ht="24" customHeight="1" x14ac:dyDescent="0.15">
      <c r="A42" s="22" t="s">
        <v>31</v>
      </c>
      <c r="B42" s="23"/>
      <c r="C42" s="19">
        <v>-298465</v>
      </c>
      <c r="D42" s="19">
        <v>-580773</v>
      </c>
      <c r="E42" s="19">
        <v>-961055</v>
      </c>
      <c r="F42" s="19">
        <v>535354</v>
      </c>
      <c r="G42" s="19">
        <v>-61109</v>
      </c>
      <c r="H42" s="19">
        <v>-634791</v>
      </c>
      <c r="I42" s="24">
        <v>-498138</v>
      </c>
    </row>
    <row r="43" spans="1:9" ht="24" customHeight="1" x14ac:dyDescent="0.15">
      <c r="A43" s="25" t="s">
        <v>32</v>
      </c>
      <c r="B43" s="26"/>
      <c r="C43" s="27">
        <v>50.633160542916968</v>
      </c>
      <c r="D43" s="27">
        <v>10.635596936726508</v>
      </c>
      <c r="E43" s="27">
        <v>61.510257470026971</v>
      </c>
      <c r="F43" s="27">
        <v>129.05067646030992</v>
      </c>
      <c r="G43" s="27">
        <v>96.605809820039994</v>
      </c>
      <c r="H43" s="27">
        <v>68.044060354691794</v>
      </c>
      <c r="I43" s="28">
        <v>75.15917659026988</v>
      </c>
    </row>
    <row r="44" spans="1:9" ht="24" customHeight="1" x14ac:dyDescent="0.15">
      <c r="A44" s="3" t="s">
        <v>40</v>
      </c>
    </row>
    <row r="47" spans="1:9" ht="24" customHeight="1" x14ac:dyDescent="0.15">
      <c r="F47" s="32"/>
    </row>
    <row r="48" spans="1:9" ht="24" customHeight="1" x14ac:dyDescent="0.15">
      <c r="F48" s="32"/>
    </row>
    <row r="49" spans="6:6" ht="24" customHeight="1" x14ac:dyDescent="0.15">
      <c r="F49" s="32"/>
    </row>
    <row r="51" spans="6:6" ht="24" customHeight="1" x14ac:dyDescent="0.15">
      <c r="F51" s="32"/>
    </row>
    <row r="52" spans="6:6" ht="24" customHeight="1" x14ac:dyDescent="0.15">
      <c r="F52" s="32"/>
    </row>
    <row r="53" spans="6:6" ht="24" customHeight="1" x14ac:dyDescent="0.15">
      <c r="F53" s="32"/>
    </row>
    <row r="55" spans="6:6" ht="24" customHeight="1" x14ac:dyDescent="0.15">
      <c r="F55" s="32"/>
    </row>
    <row r="56" spans="6:6" ht="24" customHeight="1" x14ac:dyDescent="0.15">
      <c r="F56" s="32"/>
    </row>
    <row r="57" spans="6:6" ht="24" customHeight="1" x14ac:dyDescent="0.15">
      <c r="F57" s="32"/>
    </row>
    <row r="58" spans="6:6" ht="24" customHeight="1" x14ac:dyDescent="0.15">
      <c r="F58" s="32"/>
    </row>
    <row r="59" spans="6:6" ht="24" customHeight="1" x14ac:dyDescent="0.15">
      <c r="F59" s="32"/>
    </row>
    <row r="61" spans="6:6" ht="24" customHeight="1" x14ac:dyDescent="0.15">
      <c r="F61" s="33"/>
    </row>
    <row r="62" spans="6:6" ht="24" customHeight="1" x14ac:dyDescent="0.15">
      <c r="F62" s="30"/>
    </row>
    <row r="64" spans="6:6" ht="24" customHeight="1" x14ac:dyDescent="0.15">
      <c r="F64" s="30"/>
    </row>
  </sheetData>
  <mergeCells count="11">
    <mergeCell ref="A24:B24"/>
    <mergeCell ref="A25:A34"/>
    <mergeCell ref="A35:A41"/>
    <mergeCell ref="A42:B42"/>
    <mergeCell ref="A43:B43"/>
    <mergeCell ref="I2:K2"/>
    <mergeCell ref="A3:B3"/>
    <mergeCell ref="A4:A13"/>
    <mergeCell ref="A14:A20"/>
    <mergeCell ref="A21:B21"/>
    <mergeCell ref="A22:B22"/>
  </mergeCells>
  <phoneticPr fontId="3"/>
  <pageMargins left="0.98425196850393704" right="0" top="0.78740157480314965" bottom="0.39370078740157483" header="0" footer="0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E5B2B-37B7-4316-8305-F9BE7A4250FB}">
  <sheetPr>
    <tabColor rgb="FFFF99FF"/>
  </sheetPr>
  <dimension ref="A1:K31"/>
  <sheetViews>
    <sheetView view="pageBreakPreview" zoomScaleNormal="100" zoomScaleSheetLayoutView="100" workbookViewId="0">
      <pane ySplit="4" topLeftCell="A5" activePane="bottomLeft" state="frozen"/>
      <selection pane="bottomLeft" activeCell="L16" sqref="L16"/>
    </sheetView>
  </sheetViews>
  <sheetFormatPr defaultRowHeight="20.100000000000001" customHeight="1" x14ac:dyDescent="0.15"/>
  <cols>
    <col min="1" max="2" width="3.125" style="35" customWidth="1"/>
    <col min="3" max="3" width="15.625" style="35" customWidth="1"/>
    <col min="4" max="4" width="10.625" style="36" customWidth="1"/>
    <col min="5" max="5" width="12.875" style="37" bestFit="1" customWidth="1"/>
    <col min="6" max="6" width="13.25" style="37" customWidth="1"/>
    <col min="7" max="7" width="10.625" style="37" customWidth="1"/>
    <col min="8" max="9" width="10.625" style="35" customWidth="1"/>
    <col min="10" max="10" width="13.375" style="35" bestFit="1" customWidth="1"/>
    <col min="11" max="11" width="10.75" style="35" customWidth="1"/>
    <col min="12" max="256" width="9" style="35"/>
    <col min="257" max="258" width="3.125" style="35" customWidth="1"/>
    <col min="259" max="259" width="15.625" style="35" customWidth="1"/>
    <col min="260" max="260" width="10.625" style="35" customWidth="1"/>
    <col min="261" max="261" width="12.875" style="35" bestFit="1" customWidth="1"/>
    <col min="262" max="262" width="13.25" style="35" customWidth="1"/>
    <col min="263" max="265" width="10.625" style="35" customWidth="1"/>
    <col min="266" max="266" width="13.375" style="35" bestFit="1" customWidth="1"/>
    <col min="267" max="267" width="10.75" style="35" customWidth="1"/>
    <col min="268" max="512" width="9" style="35"/>
    <col min="513" max="514" width="3.125" style="35" customWidth="1"/>
    <col min="515" max="515" width="15.625" style="35" customWidth="1"/>
    <col min="516" max="516" width="10.625" style="35" customWidth="1"/>
    <col min="517" max="517" width="12.875" style="35" bestFit="1" customWidth="1"/>
    <col min="518" max="518" width="13.25" style="35" customWidth="1"/>
    <col min="519" max="521" width="10.625" style="35" customWidth="1"/>
    <col min="522" max="522" width="13.375" style="35" bestFit="1" customWidth="1"/>
    <col min="523" max="523" width="10.75" style="35" customWidth="1"/>
    <col min="524" max="768" width="9" style="35"/>
    <col min="769" max="770" width="3.125" style="35" customWidth="1"/>
    <col min="771" max="771" width="15.625" style="35" customWidth="1"/>
    <col min="772" max="772" width="10.625" style="35" customWidth="1"/>
    <col min="773" max="773" width="12.875" style="35" bestFit="1" customWidth="1"/>
    <col min="774" max="774" width="13.25" style="35" customWidth="1"/>
    <col min="775" max="777" width="10.625" style="35" customWidth="1"/>
    <col min="778" max="778" width="13.375" style="35" bestFit="1" customWidth="1"/>
    <col min="779" max="779" width="10.75" style="35" customWidth="1"/>
    <col min="780" max="1024" width="9" style="35"/>
    <col min="1025" max="1026" width="3.125" style="35" customWidth="1"/>
    <col min="1027" max="1027" width="15.625" style="35" customWidth="1"/>
    <col min="1028" max="1028" width="10.625" style="35" customWidth="1"/>
    <col min="1029" max="1029" width="12.875" style="35" bestFit="1" customWidth="1"/>
    <col min="1030" max="1030" width="13.25" style="35" customWidth="1"/>
    <col min="1031" max="1033" width="10.625" style="35" customWidth="1"/>
    <col min="1034" max="1034" width="13.375" style="35" bestFit="1" customWidth="1"/>
    <col min="1035" max="1035" width="10.75" style="35" customWidth="1"/>
    <col min="1036" max="1280" width="9" style="35"/>
    <col min="1281" max="1282" width="3.125" style="35" customWidth="1"/>
    <col min="1283" max="1283" width="15.625" style="35" customWidth="1"/>
    <col min="1284" max="1284" width="10.625" style="35" customWidth="1"/>
    <col min="1285" max="1285" width="12.875" style="35" bestFit="1" customWidth="1"/>
    <col min="1286" max="1286" width="13.25" style="35" customWidth="1"/>
    <col min="1287" max="1289" width="10.625" style="35" customWidth="1"/>
    <col min="1290" max="1290" width="13.375" style="35" bestFit="1" customWidth="1"/>
    <col min="1291" max="1291" width="10.75" style="35" customWidth="1"/>
    <col min="1292" max="1536" width="9" style="35"/>
    <col min="1537" max="1538" width="3.125" style="35" customWidth="1"/>
    <col min="1539" max="1539" width="15.625" style="35" customWidth="1"/>
    <col min="1540" max="1540" width="10.625" style="35" customWidth="1"/>
    <col min="1541" max="1541" width="12.875" style="35" bestFit="1" customWidth="1"/>
    <col min="1542" max="1542" width="13.25" style="35" customWidth="1"/>
    <col min="1543" max="1545" width="10.625" style="35" customWidth="1"/>
    <col min="1546" max="1546" width="13.375" style="35" bestFit="1" customWidth="1"/>
    <col min="1547" max="1547" width="10.75" style="35" customWidth="1"/>
    <col min="1548" max="1792" width="9" style="35"/>
    <col min="1793" max="1794" width="3.125" style="35" customWidth="1"/>
    <col min="1795" max="1795" width="15.625" style="35" customWidth="1"/>
    <col min="1796" max="1796" width="10.625" style="35" customWidth="1"/>
    <col min="1797" max="1797" width="12.875" style="35" bestFit="1" customWidth="1"/>
    <col min="1798" max="1798" width="13.25" style="35" customWidth="1"/>
    <col min="1799" max="1801" width="10.625" style="35" customWidth="1"/>
    <col min="1802" max="1802" width="13.375" style="35" bestFit="1" customWidth="1"/>
    <col min="1803" max="1803" width="10.75" style="35" customWidth="1"/>
    <col min="1804" max="2048" width="9" style="35"/>
    <col min="2049" max="2050" width="3.125" style="35" customWidth="1"/>
    <col min="2051" max="2051" width="15.625" style="35" customWidth="1"/>
    <col min="2052" max="2052" width="10.625" style="35" customWidth="1"/>
    <col min="2053" max="2053" width="12.875" style="35" bestFit="1" customWidth="1"/>
    <col min="2054" max="2054" width="13.25" style="35" customWidth="1"/>
    <col min="2055" max="2057" width="10.625" style="35" customWidth="1"/>
    <col min="2058" max="2058" width="13.375" style="35" bestFit="1" customWidth="1"/>
    <col min="2059" max="2059" width="10.75" style="35" customWidth="1"/>
    <col min="2060" max="2304" width="9" style="35"/>
    <col min="2305" max="2306" width="3.125" style="35" customWidth="1"/>
    <col min="2307" max="2307" width="15.625" style="35" customWidth="1"/>
    <col min="2308" max="2308" width="10.625" style="35" customWidth="1"/>
    <col min="2309" max="2309" width="12.875" style="35" bestFit="1" customWidth="1"/>
    <col min="2310" max="2310" width="13.25" style="35" customWidth="1"/>
    <col min="2311" max="2313" width="10.625" style="35" customWidth="1"/>
    <col min="2314" max="2314" width="13.375" style="35" bestFit="1" customWidth="1"/>
    <col min="2315" max="2315" width="10.75" style="35" customWidth="1"/>
    <col min="2316" max="2560" width="9" style="35"/>
    <col min="2561" max="2562" width="3.125" style="35" customWidth="1"/>
    <col min="2563" max="2563" width="15.625" style="35" customWidth="1"/>
    <col min="2564" max="2564" width="10.625" style="35" customWidth="1"/>
    <col min="2565" max="2565" width="12.875" style="35" bestFit="1" customWidth="1"/>
    <col min="2566" max="2566" width="13.25" style="35" customWidth="1"/>
    <col min="2567" max="2569" width="10.625" style="35" customWidth="1"/>
    <col min="2570" max="2570" width="13.375" style="35" bestFit="1" customWidth="1"/>
    <col min="2571" max="2571" width="10.75" style="35" customWidth="1"/>
    <col min="2572" max="2816" width="9" style="35"/>
    <col min="2817" max="2818" width="3.125" style="35" customWidth="1"/>
    <col min="2819" max="2819" width="15.625" style="35" customWidth="1"/>
    <col min="2820" max="2820" width="10.625" style="35" customWidth="1"/>
    <col min="2821" max="2821" width="12.875" style="35" bestFit="1" customWidth="1"/>
    <col min="2822" max="2822" width="13.25" style="35" customWidth="1"/>
    <col min="2823" max="2825" width="10.625" style="35" customWidth="1"/>
    <col min="2826" max="2826" width="13.375" style="35" bestFit="1" customWidth="1"/>
    <col min="2827" max="2827" width="10.75" style="35" customWidth="1"/>
    <col min="2828" max="3072" width="9" style="35"/>
    <col min="3073" max="3074" width="3.125" style="35" customWidth="1"/>
    <col min="3075" max="3075" width="15.625" style="35" customWidth="1"/>
    <col min="3076" max="3076" width="10.625" style="35" customWidth="1"/>
    <col min="3077" max="3077" width="12.875" style="35" bestFit="1" customWidth="1"/>
    <col min="3078" max="3078" width="13.25" style="35" customWidth="1"/>
    <col min="3079" max="3081" width="10.625" style="35" customWidth="1"/>
    <col min="3082" max="3082" width="13.375" style="35" bestFit="1" customWidth="1"/>
    <col min="3083" max="3083" width="10.75" style="35" customWidth="1"/>
    <col min="3084" max="3328" width="9" style="35"/>
    <col min="3329" max="3330" width="3.125" style="35" customWidth="1"/>
    <col min="3331" max="3331" width="15.625" style="35" customWidth="1"/>
    <col min="3332" max="3332" width="10.625" style="35" customWidth="1"/>
    <col min="3333" max="3333" width="12.875" style="35" bestFit="1" customWidth="1"/>
    <col min="3334" max="3334" width="13.25" style="35" customWidth="1"/>
    <col min="3335" max="3337" width="10.625" style="35" customWidth="1"/>
    <col min="3338" max="3338" width="13.375" style="35" bestFit="1" customWidth="1"/>
    <col min="3339" max="3339" width="10.75" style="35" customWidth="1"/>
    <col min="3340" max="3584" width="9" style="35"/>
    <col min="3585" max="3586" width="3.125" style="35" customWidth="1"/>
    <col min="3587" max="3587" width="15.625" style="35" customWidth="1"/>
    <col min="3588" max="3588" width="10.625" style="35" customWidth="1"/>
    <col min="3589" max="3589" width="12.875" style="35" bestFit="1" customWidth="1"/>
    <col min="3590" max="3590" width="13.25" style="35" customWidth="1"/>
    <col min="3591" max="3593" width="10.625" style="35" customWidth="1"/>
    <col min="3594" max="3594" width="13.375" style="35" bestFit="1" customWidth="1"/>
    <col min="3595" max="3595" width="10.75" style="35" customWidth="1"/>
    <col min="3596" max="3840" width="9" style="35"/>
    <col min="3841" max="3842" width="3.125" style="35" customWidth="1"/>
    <col min="3843" max="3843" width="15.625" style="35" customWidth="1"/>
    <col min="3844" max="3844" width="10.625" style="35" customWidth="1"/>
    <col min="3845" max="3845" width="12.875" style="35" bestFit="1" customWidth="1"/>
    <col min="3846" max="3846" width="13.25" style="35" customWidth="1"/>
    <col min="3847" max="3849" width="10.625" style="35" customWidth="1"/>
    <col min="3850" max="3850" width="13.375" style="35" bestFit="1" customWidth="1"/>
    <col min="3851" max="3851" width="10.75" style="35" customWidth="1"/>
    <col min="3852" max="4096" width="9" style="35"/>
    <col min="4097" max="4098" width="3.125" style="35" customWidth="1"/>
    <col min="4099" max="4099" width="15.625" style="35" customWidth="1"/>
    <col min="4100" max="4100" width="10.625" style="35" customWidth="1"/>
    <col min="4101" max="4101" width="12.875" style="35" bestFit="1" customWidth="1"/>
    <col min="4102" max="4102" width="13.25" style="35" customWidth="1"/>
    <col min="4103" max="4105" width="10.625" style="35" customWidth="1"/>
    <col min="4106" max="4106" width="13.375" style="35" bestFit="1" customWidth="1"/>
    <col min="4107" max="4107" width="10.75" style="35" customWidth="1"/>
    <col min="4108" max="4352" width="9" style="35"/>
    <col min="4353" max="4354" width="3.125" style="35" customWidth="1"/>
    <col min="4355" max="4355" width="15.625" style="35" customWidth="1"/>
    <col min="4356" max="4356" width="10.625" style="35" customWidth="1"/>
    <col min="4357" max="4357" width="12.875" style="35" bestFit="1" customWidth="1"/>
    <col min="4358" max="4358" width="13.25" style="35" customWidth="1"/>
    <col min="4359" max="4361" width="10.625" style="35" customWidth="1"/>
    <col min="4362" max="4362" width="13.375" style="35" bestFit="1" customWidth="1"/>
    <col min="4363" max="4363" width="10.75" style="35" customWidth="1"/>
    <col min="4364" max="4608" width="9" style="35"/>
    <col min="4609" max="4610" width="3.125" style="35" customWidth="1"/>
    <col min="4611" max="4611" width="15.625" style="35" customWidth="1"/>
    <col min="4612" max="4612" width="10.625" style="35" customWidth="1"/>
    <col min="4613" max="4613" width="12.875" style="35" bestFit="1" customWidth="1"/>
    <col min="4614" max="4614" width="13.25" style="35" customWidth="1"/>
    <col min="4615" max="4617" width="10.625" style="35" customWidth="1"/>
    <col min="4618" max="4618" width="13.375" style="35" bestFit="1" customWidth="1"/>
    <col min="4619" max="4619" width="10.75" style="35" customWidth="1"/>
    <col min="4620" max="4864" width="9" style="35"/>
    <col min="4865" max="4866" width="3.125" style="35" customWidth="1"/>
    <col min="4867" max="4867" width="15.625" style="35" customWidth="1"/>
    <col min="4868" max="4868" width="10.625" style="35" customWidth="1"/>
    <col min="4869" max="4869" width="12.875" style="35" bestFit="1" customWidth="1"/>
    <col min="4870" max="4870" width="13.25" style="35" customWidth="1"/>
    <col min="4871" max="4873" width="10.625" style="35" customWidth="1"/>
    <col min="4874" max="4874" width="13.375" style="35" bestFit="1" customWidth="1"/>
    <col min="4875" max="4875" width="10.75" style="35" customWidth="1"/>
    <col min="4876" max="5120" width="9" style="35"/>
    <col min="5121" max="5122" width="3.125" style="35" customWidth="1"/>
    <col min="5123" max="5123" width="15.625" style="35" customWidth="1"/>
    <col min="5124" max="5124" width="10.625" style="35" customWidth="1"/>
    <col min="5125" max="5125" width="12.875" style="35" bestFit="1" customWidth="1"/>
    <col min="5126" max="5126" width="13.25" style="35" customWidth="1"/>
    <col min="5127" max="5129" width="10.625" style="35" customWidth="1"/>
    <col min="5130" max="5130" width="13.375" style="35" bestFit="1" customWidth="1"/>
    <col min="5131" max="5131" width="10.75" style="35" customWidth="1"/>
    <col min="5132" max="5376" width="9" style="35"/>
    <col min="5377" max="5378" width="3.125" style="35" customWidth="1"/>
    <col min="5379" max="5379" width="15.625" style="35" customWidth="1"/>
    <col min="5380" max="5380" width="10.625" style="35" customWidth="1"/>
    <col min="5381" max="5381" width="12.875" style="35" bestFit="1" customWidth="1"/>
    <col min="5382" max="5382" width="13.25" style="35" customWidth="1"/>
    <col min="5383" max="5385" width="10.625" style="35" customWidth="1"/>
    <col min="5386" max="5386" width="13.375" style="35" bestFit="1" customWidth="1"/>
    <col min="5387" max="5387" width="10.75" style="35" customWidth="1"/>
    <col min="5388" max="5632" width="9" style="35"/>
    <col min="5633" max="5634" width="3.125" style="35" customWidth="1"/>
    <col min="5635" max="5635" width="15.625" style="35" customWidth="1"/>
    <col min="5636" max="5636" width="10.625" style="35" customWidth="1"/>
    <col min="5637" max="5637" width="12.875" style="35" bestFit="1" customWidth="1"/>
    <col min="5638" max="5638" width="13.25" style="35" customWidth="1"/>
    <col min="5639" max="5641" width="10.625" style="35" customWidth="1"/>
    <col min="5642" max="5642" width="13.375" style="35" bestFit="1" customWidth="1"/>
    <col min="5643" max="5643" width="10.75" style="35" customWidth="1"/>
    <col min="5644" max="5888" width="9" style="35"/>
    <col min="5889" max="5890" width="3.125" style="35" customWidth="1"/>
    <col min="5891" max="5891" width="15.625" style="35" customWidth="1"/>
    <col min="5892" max="5892" width="10.625" style="35" customWidth="1"/>
    <col min="5893" max="5893" width="12.875" style="35" bestFit="1" customWidth="1"/>
    <col min="5894" max="5894" width="13.25" style="35" customWidth="1"/>
    <col min="5895" max="5897" width="10.625" style="35" customWidth="1"/>
    <col min="5898" max="5898" width="13.375" style="35" bestFit="1" customWidth="1"/>
    <col min="5899" max="5899" width="10.75" style="35" customWidth="1"/>
    <col min="5900" max="6144" width="9" style="35"/>
    <col min="6145" max="6146" width="3.125" style="35" customWidth="1"/>
    <col min="6147" max="6147" width="15.625" style="35" customWidth="1"/>
    <col min="6148" max="6148" width="10.625" style="35" customWidth="1"/>
    <col min="6149" max="6149" width="12.875" style="35" bestFit="1" customWidth="1"/>
    <col min="6150" max="6150" width="13.25" style="35" customWidth="1"/>
    <col min="6151" max="6153" width="10.625" style="35" customWidth="1"/>
    <col min="6154" max="6154" width="13.375" style="35" bestFit="1" customWidth="1"/>
    <col min="6155" max="6155" width="10.75" style="35" customWidth="1"/>
    <col min="6156" max="6400" width="9" style="35"/>
    <col min="6401" max="6402" width="3.125" style="35" customWidth="1"/>
    <col min="6403" max="6403" width="15.625" style="35" customWidth="1"/>
    <col min="6404" max="6404" width="10.625" style="35" customWidth="1"/>
    <col min="6405" max="6405" width="12.875" style="35" bestFit="1" customWidth="1"/>
    <col min="6406" max="6406" width="13.25" style="35" customWidth="1"/>
    <col min="6407" max="6409" width="10.625" style="35" customWidth="1"/>
    <col min="6410" max="6410" width="13.375" style="35" bestFit="1" customWidth="1"/>
    <col min="6411" max="6411" width="10.75" style="35" customWidth="1"/>
    <col min="6412" max="6656" width="9" style="35"/>
    <col min="6657" max="6658" width="3.125" style="35" customWidth="1"/>
    <col min="6659" max="6659" width="15.625" style="35" customWidth="1"/>
    <col min="6660" max="6660" width="10.625" style="35" customWidth="1"/>
    <col min="6661" max="6661" width="12.875" style="35" bestFit="1" customWidth="1"/>
    <col min="6662" max="6662" width="13.25" style="35" customWidth="1"/>
    <col min="6663" max="6665" width="10.625" style="35" customWidth="1"/>
    <col min="6666" max="6666" width="13.375" style="35" bestFit="1" customWidth="1"/>
    <col min="6667" max="6667" width="10.75" style="35" customWidth="1"/>
    <col min="6668" max="6912" width="9" style="35"/>
    <col min="6913" max="6914" width="3.125" style="35" customWidth="1"/>
    <col min="6915" max="6915" width="15.625" style="35" customWidth="1"/>
    <col min="6916" max="6916" width="10.625" style="35" customWidth="1"/>
    <col min="6917" max="6917" width="12.875" style="35" bestFit="1" customWidth="1"/>
    <col min="6918" max="6918" width="13.25" style="35" customWidth="1"/>
    <col min="6919" max="6921" width="10.625" style="35" customWidth="1"/>
    <col min="6922" max="6922" width="13.375" style="35" bestFit="1" customWidth="1"/>
    <col min="6923" max="6923" width="10.75" style="35" customWidth="1"/>
    <col min="6924" max="7168" width="9" style="35"/>
    <col min="7169" max="7170" width="3.125" style="35" customWidth="1"/>
    <col min="7171" max="7171" width="15.625" style="35" customWidth="1"/>
    <col min="7172" max="7172" width="10.625" style="35" customWidth="1"/>
    <col min="7173" max="7173" width="12.875" style="35" bestFit="1" customWidth="1"/>
    <col min="7174" max="7174" width="13.25" style="35" customWidth="1"/>
    <col min="7175" max="7177" width="10.625" style="35" customWidth="1"/>
    <col min="7178" max="7178" width="13.375" style="35" bestFit="1" customWidth="1"/>
    <col min="7179" max="7179" width="10.75" style="35" customWidth="1"/>
    <col min="7180" max="7424" width="9" style="35"/>
    <col min="7425" max="7426" width="3.125" style="35" customWidth="1"/>
    <col min="7427" max="7427" width="15.625" style="35" customWidth="1"/>
    <col min="7428" max="7428" width="10.625" style="35" customWidth="1"/>
    <col min="7429" max="7429" width="12.875" style="35" bestFit="1" customWidth="1"/>
    <col min="7430" max="7430" width="13.25" style="35" customWidth="1"/>
    <col min="7431" max="7433" width="10.625" style="35" customWidth="1"/>
    <col min="7434" max="7434" width="13.375" style="35" bestFit="1" customWidth="1"/>
    <col min="7435" max="7435" width="10.75" style="35" customWidth="1"/>
    <col min="7436" max="7680" width="9" style="35"/>
    <col min="7681" max="7682" width="3.125" style="35" customWidth="1"/>
    <col min="7683" max="7683" width="15.625" style="35" customWidth="1"/>
    <col min="7684" max="7684" width="10.625" style="35" customWidth="1"/>
    <col min="7685" max="7685" width="12.875" style="35" bestFit="1" customWidth="1"/>
    <col min="7686" max="7686" width="13.25" style="35" customWidth="1"/>
    <col min="7687" max="7689" width="10.625" style="35" customWidth="1"/>
    <col min="7690" max="7690" width="13.375" style="35" bestFit="1" customWidth="1"/>
    <col min="7691" max="7691" width="10.75" style="35" customWidth="1"/>
    <col min="7692" max="7936" width="9" style="35"/>
    <col min="7937" max="7938" width="3.125" style="35" customWidth="1"/>
    <col min="7939" max="7939" width="15.625" style="35" customWidth="1"/>
    <col min="7940" max="7940" width="10.625" style="35" customWidth="1"/>
    <col min="7941" max="7941" width="12.875" style="35" bestFit="1" customWidth="1"/>
    <col min="7942" max="7942" width="13.25" style="35" customWidth="1"/>
    <col min="7943" max="7945" width="10.625" style="35" customWidth="1"/>
    <col min="7946" max="7946" width="13.375" style="35" bestFit="1" customWidth="1"/>
    <col min="7947" max="7947" width="10.75" style="35" customWidth="1"/>
    <col min="7948" max="8192" width="9" style="35"/>
    <col min="8193" max="8194" width="3.125" style="35" customWidth="1"/>
    <col min="8195" max="8195" width="15.625" style="35" customWidth="1"/>
    <col min="8196" max="8196" width="10.625" style="35" customWidth="1"/>
    <col min="8197" max="8197" width="12.875" style="35" bestFit="1" customWidth="1"/>
    <col min="8198" max="8198" width="13.25" style="35" customWidth="1"/>
    <col min="8199" max="8201" width="10.625" style="35" customWidth="1"/>
    <col min="8202" max="8202" width="13.375" style="35" bestFit="1" customWidth="1"/>
    <col min="8203" max="8203" width="10.75" style="35" customWidth="1"/>
    <col min="8204" max="8448" width="9" style="35"/>
    <col min="8449" max="8450" width="3.125" style="35" customWidth="1"/>
    <col min="8451" max="8451" width="15.625" style="35" customWidth="1"/>
    <col min="8452" max="8452" width="10.625" style="35" customWidth="1"/>
    <col min="8453" max="8453" width="12.875" style="35" bestFit="1" customWidth="1"/>
    <col min="8454" max="8454" width="13.25" style="35" customWidth="1"/>
    <col min="8455" max="8457" width="10.625" style="35" customWidth="1"/>
    <col min="8458" max="8458" width="13.375" style="35" bestFit="1" customWidth="1"/>
    <col min="8459" max="8459" width="10.75" style="35" customWidth="1"/>
    <col min="8460" max="8704" width="9" style="35"/>
    <col min="8705" max="8706" width="3.125" style="35" customWidth="1"/>
    <col min="8707" max="8707" width="15.625" style="35" customWidth="1"/>
    <col min="8708" max="8708" width="10.625" style="35" customWidth="1"/>
    <col min="8709" max="8709" width="12.875" style="35" bestFit="1" customWidth="1"/>
    <col min="8710" max="8710" width="13.25" style="35" customWidth="1"/>
    <col min="8711" max="8713" width="10.625" style="35" customWidth="1"/>
    <col min="8714" max="8714" width="13.375" style="35" bestFit="1" customWidth="1"/>
    <col min="8715" max="8715" width="10.75" style="35" customWidth="1"/>
    <col min="8716" max="8960" width="9" style="35"/>
    <col min="8961" max="8962" width="3.125" style="35" customWidth="1"/>
    <col min="8963" max="8963" width="15.625" style="35" customWidth="1"/>
    <col min="8964" max="8964" width="10.625" style="35" customWidth="1"/>
    <col min="8965" max="8965" width="12.875" style="35" bestFit="1" customWidth="1"/>
    <col min="8966" max="8966" width="13.25" style="35" customWidth="1"/>
    <col min="8967" max="8969" width="10.625" style="35" customWidth="1"/>
    <col min="8970" max="8970" width="13.375" style="35" bestFit="1" customWidth="1"/>
    <col min="8971" max="8971" width="10.75" style="35" customWidth="1"/>
    <col min="8972" max="9216" width="9" style="35"/>
    <col min="9217" max="9218" width="3.125" style="35" customWidth="1"/>
    <col min="9219" max="9219" width="15.625" style="35" customWidth="1"/>
    <col min="9220" max="9220" width="10.625" style="35" customWidth="1"/>
    <col min="9221" max="9221" width="12.875" style="35" bestFit="1" customWidth="1"/>
    <col min="9222" max="9222" width="13.25" style="35" customWidth="1"/>
    <col min="9223" max="9225" width="10.625" style="35" customWidth="1"/>
    <col min="9226" max="9226" width="13.375" style="35" bestFit="1" customWidth="1"/>
    <col min="9227" max="9227" width="10.75" style="35" customWidth="1"/>
    <col min="9228" max="9472" width="9" style="35"/>
    <col min="9473" max="9474" width="3.125" style="35" customWidth="1"/>
    <col min="9475" max="9475" width="15.625" style="35" customWidth="1"/>
    <col min="9476" max="9476" width="10.625" style="35" customWidth="1"/>
    <col min="9477" max="9477" width="12.875" style="35" bestFit="1" customWidth="1"/>
    <col min="9478" max="9478" width="13.25" style="35" customWidth="1"/>
    <col min="9479" max="9481" width="10.625" style="35" customWidth="1"/>
    <col min="9482" max="9482" width="13.375" style="35" bestFit="1" customWidth="1"/>
    <col min="9483" max="9483" width="10.75" style="35" customWidth="1"/>
    <col min="9484" max="9728" width="9" style="35"/>
    <col min="9729" max="9730" width="3.125" style="35" customWidth="1"/>
    <col min="9731" max="9731" width="15.625" style="35" customWidth="1"/>
    <col min="9732" max="9732" width="10.625" style="35" customWidth="1"/>
    <col min="9733" max="9733" width="12.875" style="35" bestFit="1" customWidth="1"/>
    <col min="9734" max="9734" width="13.25" style="35" customWidth="1"/>
    <col min="9735" max="9737" width="10.625" style="35" customWidth="1"/>
    <col min="9738" max="9738" width="13.375" style="35" bestFit="1" customWidth="1"/>
    <col min="9739" max="9739" width="10.75" style="35" customWidth="1"/>
    <col min="9740" max="9984" width="9" style="35"/>
    <col min="9985" max="9986" width="3.125" style="35" customWidth="1"/>
    <col min="9987" max="9987" width="15.625" style="35" customWidth="1"/>
    <col min="9988" max="9988" width="10.625" style="35" customWidth="1"/>
    <col min="9989" max="9989" width="12.875" style="35" bestFit="1" customWidth="1"/>
    <col min="9990" max="9990" width="13.25" style="35" customWidth="1"/>
    <col min="9991" max="9993" width="10.625" style="35" customWidth="1"/>
    <col min="9994" max="9994" width="13.375" style="35" bestFit="1" customWidth="1"/>
    <col min="9995" max="9995" width="10.75" style="35" customWidth="1"/>
    <col min="9996" max="10240" width="9" style="35"/>
    <col min="10241" max="10242" width="3.125" style="35" customWidth="1"/>
    <col min="10243" max="10243" width="15.625" style="35" customWidth="1"/>
    <col min="10244" max="10244" width="10.625" style="35" customWidth="1"/>
    <col min="10245" max="10245" width="12.875" style="35" bestFit="1" customWidth="1"/>
    <col min="10246" max="10246" width="13.25" style="35" customWidth="1"/>
    <col min="10247" max="10249" width="10.625" style="35" customWidth="1"/>
    <col min="10250" max="10250" width="13.375" style="35" bestFit="1" customWidth="1"/>
    <col min="10251" max="10251" width="10.75" style="35" customWidth="1"/>
    <col min="10252" max="10496" width="9" style="35"/>
    <col min="10497" max="10498" width="3.125" style="35" customWidth="1"/>
    <col min="10499" max="10499" width="15.625" style="35" customWidth="1"/>
    <col min="10500" max="10500" width="10.625" style="35" customWidth="1"/>
    <col min="10501" max="10501" width="12.875" style="35" bestFit="1" customWidth="1"/>
    <col min="10502" max="10502" width="13.25" style="35" customWidth="1"/>
    <col min="10503" max="10505" width="10.625" style="35" customWidth="1"/>
    <col min="10506" max="10506" width="13.375" style="35" bestFit="1" customWidth="1"/>
    <col min="10507" max="10507" width="10.75" style="35" customWidth="1"/>
    <col min="10508" max="10752" width="9" style="35"/>
    <col min="10753" max="10754" width="3.125" style="35" customWidth="1"/>
    <col min="10755" max="10755" width="15.625" style="35" customWidth="1"/>
    <col min="10756" max="10756" width="10.625" style="35" customWidth="1"/>
    <col min="10757" max="10757" width="12.875" style="35" bestFit="1" customWidth="1"/>
    <col min="10758" max="10758" width="13.25" style="35" customWidth="1"/>
    <col min="10759" max="10761" width="10.625" style="35" customWidth="1"/>
    <col min="10762" max="10762" width="13.375" style="35" bestFit="1" customWidth="1"/>
    <col min="10763" max="10763" width="10.75" style="35" customWidth="1"/>
    <col min="10764" max="11008" width="9" style="35"/>
    <col min="11009" max="11010" width="3.125" style="35" customWidth="1"/>
    <col min="11011" max="11011" width="15.625" style="35" customWidth="1"/>
    <col min="11012" max="11012" width="10.625" style="35" customWidth="1"/>
    <col min="11013" max="11013" width="12.875" style="35" bestFit="1" customWidth="1"/>
    <col min="11014" max="11014" width="13.25" style="35" customWidth="1"/>
    <col min="11015" max="11017" width="10.625" style="35" customWidth="1"/>
    <col min="11018" max="11018" width="13.375" style="35" bestFit="1" customWidth="1"/>
    <col min="11019" max="11019" width="10.75" style="35" customWidth="1"/>
    <col min="11020" max="11264" width="9" style="35"/>
    <col min="11265" max="11266" width="3.125" style="35" customWidth="1"/>
    <col min="11267" max="11267" width="15.625" style="35" customWidth="1"/>
    <col min="11268" max="11268" width="10.625" style="35" customWidth="1"/>
    <col min="11269" max="11269" width="12.875" style="35" bestFit="1" customWidth="1"/>
    <col min="11270" max="11270" width="13.25" style="35" customWidth="1"/>
    <col min="11271" max="11273" width="10.625" style="35" customWidth="1"/>
    <col min="11274" max="11274" width="13.375" style="35" bestFit="1" customWidth="1"/>
    <col min="11275" max="11275" width="10.75" style="35" customWidth="1"/>
    <col min="11276" max="11520" width="9" style="35"/>
    <col min="11521" max="11522" width="3.125" style="35" customWidth="1"/>
    <col min="11523" max="11523" width="15.625" style="35" customWidth="1"/>
    <col min="11524" max="11524" width="10.625" style="35" customWidth="1"/>
    <col min="11525" max="11525" width="12.875" style="35" bestFit="1" customWidth="1"/>
    <col min="11526" max="11526" width="13.25" style="35" customWidth="1"/>
    <col min="11527" max="11529" width="10.625" style="35" customWidth="1"/>
    <col min="11530" max="11530" width="13.375" style="35" bestFit="1" customWidth="1"/>
    <col min="11531" max="11531" width="10.75" style="35" customWidth="1"/>
    <col min="11532" max="11776" width="9" style="35"/>
    <col min="11777" max="11778" width="3.125" style="35" customWidth="1"/>
    <col min="11779" max="11779" width="15.625" style="35" customWidth="1"/>
    <col min="11780" max="11780" width="10.625" style="35" customWidth="1"/>
    <col min="11781" max="11781" width="12.875" style="35" bestFit="1" customWidth="1"/>
    <col min="11782" max="11782" width="13.25" style="35" customWidth="1"/>
    <col min="11783" max="11785" width="10.625" style="35" customWidth="1"/>
    <col min="11786" max="11786" width="13.375" style="35" bestFit="1" customWidth="1"/>
    <col min="11787" max="11787" width="10.75" style="35" customWidth="1"/>
    <col min="11788" max="12032" width="9" style="35"/>
    <col min="12033" max="12034" width="3.125" style="35" customWidth="1"/>
    <col min="12035" max="12035" width="15.625" style="35" customWidth="1"/>
    <col min="12036" max="12036" width="10.625" style="35" customWidth="1"/>
    <col min="12037" max="12037" width="12.875" style="35" bestFit="1" customWidth="1"/>
    <col min="12038" max="12038" width="13.25" style="35" customWidth="1"/>
    <col min="12039" max="12041" width="10.625" style="35" customWidth="1"/>
    <col min="12042" max="12042" width="13.375" style="35" bestFit="1" customWidth="1"/>
    <col min="12043" max="12043" width="10.75" style="35" customWidth="1"/>
    <col min="12044" max="12288" width="9" style="35"/>
    <col min="12289" max="12290" width="3.125" style="35" customWidth="1"/>
    <col min="12291" max="12291" width="15.625" style="35" customWidth="1"/>
    <col min="12292" max="12292" width="10.625" style="35" customWidth="1"/>
    <col min="12293" max="12293" width="12.875" style="35" bestFit="1" customWidth="1"/>
    <col min="12294" max="12294" width="13.25" style="35" customWidth="1"/>
    <col min="12295" max="12297" width="10.625" style="35" customWidth="1"/>
    <col min="12298" max="12298" width="13.375" style="35" bestFit="1" customWidth="1"/>
    <col min="12299" max="12299" width="10.75" style="35" customWidth="1"/>
    <col min="12300" max="12544" width="9" style="35"/>
    <col min="12545" max="12546" width="3.125" style="35" customWidth="1"/>
    <col min="12547" max="12547" width="15.625" style="35" customWidth="1"/>
    <col min="12548" max="12548" width="10.625" style="35" customWidth="1"/>
    <col min="12549" max="12549" width="12.875" style="35" bestFit="1" customWidth="1"/>
    <col min="12550" max="12550" width="13.25" style="35" customWidth="1"/>
    <col min="12551" max="12553" width="10.625" style="35" customWidth="1"/>
    <col min="12554" max="12554" width="13.375" style="35" bestFit="1" customWidth="1"/>
    <col min="12555" max="12555" width="10.75" style="35" customWidth="1"/>
    <col min="12556" max="12800" width="9" style="35"/>
    <col min="12801" max="12802" width="3.125" style="35" customWidth="1"/>
    <col min="12803" max="12803" width="15.625" style="35" customWidth="1"/>
    <col min="12804" max="12804" width="10.625" style="35" customWidth="1"/>
    <col min="12805" max="12805" width="12.875" style="35" bestFit="1" customWidth="1"/>
    <col min="12806" max="12806" width="13.25" style="35" customWidth="1"/>
    <col min="12807" max="12809" width="10.625" style="35" customWidth="1"/>
    <col min="12810" max="12810" width="13.375" style="35" bestFit="1" customWidth="1"/>
    <col min="12811" max="12811" width="10.75" style="35" customWidth="1"/>
    <col min="12812" max="13056" width="9" style="35"/>
    <col min="13057" max="13058" width="3.125" style="35" customWidth="1"/>
    <col min="13059" max="13059" width="15.625" style="35" customWidth="1"/>
    <col min="13060" max="13060" width="10.625" style="35" customWidth="1"/>
    <col min="13061" max="13061" width="12.875" style="35" bestFit="1" customWidth="1"/>
    <col min="13062" max="13062" width="13.25" style="35" customWidth="1"/>
    <col min="13063" max="13065" width="10.625" style="35" customWidth="1"/>
    <col min="13066" max="13066" width="13.375" style="35" bestFit="1" customWidth="1"/>
    <col min="13067" max="13067" width="10.75" style="35" customWidth="1"/>
    <col min="13068" max="13312" width="9" style="35"/>
    <col min="13313" max="13314" width="3.125" style="35" customWidth="1"/>
    <col min="13315" max="13315" width="15.625" style="35" customWidth="1"/>
    <col min="13316" max="13316" width="10.625" style="35" customWidth="1"/>
    <col min="13317" max="13317" width="12.875" style="35" bestFit="1" customWidth="1"/>
    <col min="13318" max="13318" width="13.25" style="35" customWidth="1"/>
    <col min="13319" max="13321" width="10.625" style="35" customWidth="1"/>
    <col min="13322" max="13322" width="13.375" style="35" bestFit="1" customWidth="1"/>
    <col min="13323" max="13323" width="10.75" style="35" customWidth="1"/>
    <col min="13324" max="13568" width="9" style="35"/>
    <col min="13569" max="13570" width="3.125" style="35" customWidth="1"/>
    <col min="13571" max="13571" width="15.625" style="35" customWidth="1"/>
    <col min="13572" max="13572" width="10.625" style="35" customWidth="1"/>
    <col min="13573" max="13573" width="12.875" style="35" bestFit="1" customWidth="1"/>
    <col min="13574" max="13574" width="13.25" style="35" customWidth="1"/>
    <col min="13575" max="13577" width="10.625" style="35" customWidth="1"/>
    <col min="13578" max="13578" width="13.375" style="35" bestFit="1" customWidth="1"/>
    <col min="13579" max="13579" width="10.75" style="35" customWidth="1"/>
    <col min="13580" max="13824" width="9" style="35"/>
    <col min="13825" max="13826" width="3.125" style="35" customWidth="1"/>
    <col min="13827" max="13827" width="15.625" style="35" customWidth="1"/>
    <col min="13828" max="13828" width="10.625" style="35" customWidth="1"/>
    <col min="13829" max="13829" width="12.875" style="35" bestFit="1" customWidth="1"/>
    <col min="13830" max="13830" width="13.25" style="35" customWidth="1"/>
    <col min="13831" max="13833" width="10.625" style="35" customWidth="1"/>
    <col min="13834" max="13834" width="13.375" style="35" bestFit="1" customWidth="1"/>
    <col min="13835" max="13835" width="10.75" style="35" customWidth="1"/>
    <col min="13836" max="14080" width="9" style="35"/>
    <col min="14081" max="14082" width="3.125" style="35" customWidth="1"/>
    <col min="14083" max="14083" width="15.625" style="35" customWidth="1"/>
    <col min="14084" max="14084" width="10.625" style="35" customWidth="1"/>
    <col min="14085" max="14085" width="12.875" style="35" bestFit="1" customWidth="1"/>
    <col min="14086" max="14086" width="13.25" style="35" customWidth="1"/>
    <col min="14087" max="14089" width="10.625" style="35" customWidth="1"/>
    <col min="14090" max="14090" width="13.375" style="35" bestFit="1" customWidth="1"/>
    <col min="14091" max="14091" width="10.75" style="35" customWidth="1"/>
    <col min="14092" max="14336" width="9" style="35"/>
    <col min="14337" max="14338" width="3.125" style="35" customWidth="1"/>
    <col min="14339" max="14339" width="15.625" style="35" customWidth="1"/>
    <col min="14340" max="14340" width="10.625" style="35" customWidth="1"/>
    <col min="14341" max="14341" width="12.875" style="35" bestFit="1" customWidth="1"/>
    <col min="14342" max="14342" width="13.25" style="35" customWidth="1"/>
    <col min="14343" max="14345" width="10.625" style="35" customWidth="1"/>
    <col min="14346" max="14346" width="13.375" style="35" bestFit="1" customWidth="1"/>
    <col min="14347" max="14347" width="10.75" style="35" customWidth="1"/>
    <col min="14348" max="14592" width="9" style="35"/>
    <col min="14593" max="14594" width="3.125" style="35" customWidth="1"/>
    <col min="14595" max="14595" width="15.625" style="35" customWidth="1"/>
    <col min="14596" max="14596" width="10.625" style="35" customWidth="1"/>
    <col min="14597" max="14597" width="12.875" style="35" bestFit="1" customWidth="1"/>
    <col min="14598" max="14598" width="13.25" style="35" customWidth="1"/>
    <col min="14599" max="14601" width="10.625" style="35" customWidth="1"/>
    <col min="14602" max="14602" width="13.375" style="35" bestFit="1" customWidth="1"/>
    <col min="14603" max="14603" width="10.75" style="35" customWidth="1"/>
    <col min="14604" max="14848" width="9" style="35"/>
    <col min="14849" max="14850" width="3.125" style="35" customWidth="1"/>
    <col min="14851" max="14851" width="15.625" style="35" customWidth="1"/>
    <col min="14852" max="14852" width="10.625" style="35" customWidth="1"/>
    <col min="14853" max="14853" width="12.875" style="35" bestFit="1" customWidth="1"/>
    <col min="14854" max="14854" width="13.25" style="35" customWidth="1"/>
    <col min="14855" max="14857" width="10.625" style="35" customWidth="1"/>
    <col min="14858" max="14858" width="13.375" style="35" bestFit="1" customWidth="1"/>
    <col min="14859" max="14859" width="10.75" style="35" customWidth="1"/>
    <col min="14860" max="15104" width="9" style="35"/>
    <col min="15105" max="15106" width="3.125" style="35" customWidth="1"/>
    <col min="15107" max="15107" width="15.625" style="35" customWidth="1"/>
    <col min="15108" max="15108" width="10.625" style="35" customWidth="1"/>
    <col min="15109" max="15109" width="12.875" style="35" bestFit="1" customWidth="1"/>
    <col min="15110" max="15110" width="13.25" style="35" customWidth="1"/>
    <col min="15111" max="15113" width="10.625" style="35" customWidth="1"/>
    <col min="15114" max="15114" width="13.375" style="35" bestFit="1" customWidth="1"/>
    <col min="15115" max="15115" width="10.75" style="35" customWidth="1"/>
    <col min="15116" max="15360" width="9" style="35"/>
    <col min="15361" max="15362" width="3.125" style="35" customWidth="1"/>
    <col min="15363" max="15363" width="15.625" style="35" customWidth="1"/>
    <col min="15364" max="15364" width="10.625" style="35" customWidth="1"/>
    <col min="15365" max="15365" width="12.875" style="35" bestFit="1" customWidth="1"/>
    <col min="15366" max="15366" width="13.25" style="35" customWidth="1"/>
    <col min="15367" max="15369" width="10.625" style="35" customWidth="1"/>
    <col min="15370" max="15370" width="13.375" style="35" bestFit="1" customWidth="1"/>
    <col min="15371" max="15371" width="10.75" style="35" customWidth="1"/>
    <col min="15372" max="15616" width="9" style="35"/>
    <col min="15617" max="15618" width="3.125" style="35" customWidth="1"/>
    <col min="15619" max="15619" width="15.625" style="35" customWidth="1"/>
    <col min="15620" max="15620" width="10.625" style="35" customWidth="1"/>
    <col min="15621" max="15621" width="12.875" style="35" bestFit="1" customWidth="1"/>
    <col min="15622" max="15622" width="13.25" style="35" customWidth="1"/>
    <col min="15623" max="15625" width="10.625" style="35" customWidth="1"/>
    <col min="15626" max="15626" width="13.375" style="35" bestFit="1" customWidth="1"/>
    <col min="15627" max="15627" width="10.75" style="35" customWidth="1"/>
    <col min="15628" max="15872" width="9" style="35"/>
    <col min="15873" max="15874" width="3.125" style="35" customWidth="1"/>
    <col min="15875" max="15875" width="15.625" style="35" customWidth="1"/>
    <col min="15876" max="15876" width="10.625" style="35" customWidth="1"/>
    <col min="15877" max="15877" width="12.875" style="35" bestFit="1" customWidth="1"/>
    <col min="15878" max="15878" width="13.25" style="35" customWidth="1"/>
    <col min="15879" max="15881" width="10.625" style="35" customWidth="1"/>
    <col min="15882" max="15882" width="13.375" style="35" bestFit="1" customWidth="1"/>
    <col min="15883" max="15883" width="10.75" style="35" customWidth="1"/>
    <col min="15884" max="16128" width="9" style="35"/>
    <col min="16129" max="16130" width="3.125" style="35" customWidth="1"/>
    <col min="16131" max="16131" width="15.625" style="35" customWidth="1"/>
    <col min="16132" max="16132" width="10.625" style="35" customWidth="1"/>
    <col min="16133" max="16133" width="12.875" style="35" bestFit="1" customWidth="1"/>
    <col min="16134" max="16134" width="13.25" style="35" customWidth="1"/>
    <col min="16135" max="16137" width="10.625" style="35" customWidth="1"/>
    <col min="16138" max="16138" width="13.375" style="35" bestFit="1" customWidth="1"/>
    <col min="16139" max="16139" width="10.75" style="35" customWidth="1"/>
    <col min="16140" max="16384" width="9" style="35"/>
  </cols>
  <sheetData>
    <row r="1" spans="1:11" ht="32.25" customHeight="1" x14ac:dyDescent="0.15">
      <c r="A1" s="34" t="s">
        <v>41</v>
      </c>
    </row>
    <row r="2" spans="1:11" ht="21.95" customHeight="1" x14ac:dyDescent="0.15">
      <c r="A2" s="38"/>
      <c r="B2" s="39"/>
      <c r="C2" s="39"/>
      <c r="D2" s="39"/>
      <c r="E2" s="39"/>
      <c r="F2" s="39"/>
      <c r="G2" s="39"/>
      <c r="H2" s="40" t="s">
        <v>42</v>
      </c>
      <c r="I2" s="40"/>
    </row>
    <row r="3" spans="1:11" ht="21.95" customHeight="1" x14ac:dyDescent="0.15">
      <c r="A3" s="41" t="s">
        <v>43</v>
      </c>
      <c r="B3" s="42"/>
      <c r="C3" s="43" t="s">
        <v>44</v>
      </c>
      <c r="D3" s="44" t="s">
        <v>45</v>
      </c>
      <c r="E3" s="45" t="s">
        <v>46</v>
      </c>
      <c r="F3" s="46"/>
      <c r="G3" s="47" t="s">
        <v>47</v>
      </c>
      <c r="H3" s="48" t="s">
        <v>48</v>
      </c>
      <c r="I3" s="49"/>
    </row>
    <row r="4" spans="1:11" ht="21.95" customHeight="1" x14ac:dyDescent="0.15">
      <c r="A4" s="50" t="s">
        <v>49</v>
      </c>
      <c r="B4" s="51"/>
      <c r="C4" s="52"/>
      <c r="D4" s="53"/>
      <c r="E4" s="54" t="s">
        <v>50</v>
      </c>
      <c r="F4" s="55" t="s">
        <v>51</v>
      </c>
      <c r="G4" s="56"/>
      <c r="H4" s="57" t="s">
        <v>50</v>
      </c>
      <c r="I4" s="58" t="s">
        <v>51</v>
      </c>
    </row>
    <row r="5" spans="1:11" ht="20.100000000000001" customHeight="1" x14ac:dyDescent="0.15">
      <c r="A5" s="59"/>
      <c r="B5" s="60"/>
      <c r="C5" s="61" t="s">
        <v>52</v>
      </c>
      <c r="D5" s="62">
        <v>842869</v>
      </c>
      <c r="E5" s="63">
        <v>161960.6842818991</v>
      </c>
      <c r="F5" s="63">
        <v>158227.3235817191</v>
      </c>
      <c r="G5" s="63">
        <v>263852</v>
      </c>
      <c r="H5" s="63">
        <v>517.37959158922422</v>
      </c>
      <c r="I5" s="64">
        <v>505.45345875718203</v>
      </c>
      <c r="J5" s="65"/>
      <c r="K5" s="37"/>
    </row>
    <row r="6" spans="1:11" ht="20.100000000000001" customHeight="1" x14ac:dyDescent="0.15">
      <c r="A6" s="59"/>
      <c r="B6" s="60"/>
      <c r="C6" s="66" t="s">
        <v>53</v>
      </c>
      <c r="D6" s="67">
        <v>38727</v>
      </c>
      <c r="E6" s="63">
        <v>480804.86482299172</v>
      </c>
      <c r="F6" s="63">
        <v>469577.52988870809</v>
      </c>
      <c r="G6" s="63">
        <v>38340</v>
      </c>
      <c r="H6" s="63">
        <v>485.65805946791863</v>
      </c>
      <c r="I6" s="64">
        <v>474.31739697443925</v>
      </c>
      <c r="J6" s="65"/>
    </row>
    <row r="7" spans="1:11" ht="20.100000000000001" customHeight="1" x14ac:dyDescent="0.15">
      <c r="A7" s="68" t="s">
        <v>54</v>
      </c>
      <c r="B7" s="69"/>
      <c r="C7" s="66" t="s">
        <v>55</v>
      </c>
      <c r="D7" s="67">
        <v>5840</v>
      </c>
      <c r="E7" s="63">
        <v>132132.70547945207</v>
      </c>
      <c r="F7" s="63">
        <v>150086.98630136988</v>
      </c>
      <c r="G7" s="63">
        <v>1415</v>
      </c>
      <c r="H7" s="63">
        <v>545.33922261484099</v>
      </c>
      <c r="I7" s="64">
        <v>619.44028268551233</v>
      </c>
      <c r="J7" s="65"/>
    </row>
    <row r="8" spans="1:11" ht="20.100000000000001" customHeight="1" x14ac:dyDescent="0.15">
      <c r="A8" s="59"/>
      <c r="B8" s="60"/>
      <c r="C8" s="66" t="s">
        <v>56</v>
      </c>
      <c r="D8" s="67">
        <v>15768</v>
      </c>
      <c r="E8" s="63">
        <v>27063.483003551497</v>
      </c>
      <c r="F8" s="63">
        <v>40365.106544901064</v>
      </c>
      <c r="G8" s="63">
        <v>848</v>
      </c>
      <c r="H8" s="63">
        <v>503.22759433962267</v>
      </c>
      <c r="I8" s="64">
        <v>750.5625</v>
      </c>
      <c r="J8" s="65"/>
    </row>
    <row r="9" spans="1:11" ht="20.100000000000001" customHeight="1" x14ac:dyDescent="0.15">
      <c r="A9" s="59"/>
      <c r="B9" s="60"/>
      <c r="C9" s="66" t="s">
        <v>57</v>
      </c>
      <c r="D9" s="67">
        <v>4721</v>
      </c>
      <c r="E9" s="63">
        <v>73210.972251641608</v>
      </c>
      <c r="F9" s="63">
        <v>99532.937936877788</v>
      </c>
      <c r="G9" s="63">
        <v>743</v>
      </c>
      <c r="H9" s="63">
        <v>465.18034993270527</v>
      </c>
      <c r="I9" s="64">
        <v>632.42934051144016</v>
      </c>
      <c r="J9" s="65"/>
    </row>
    <row r="10" spans="1:11" ht="20.100000000000001" customHeight="1" x14ac:dyDescent="0.15">
      <c r="A10" s="59"/>
      <c r="B10" s="60"/>
      <c r="C10" s="66" t="s">
        <v>58</v>
      </c>
      <c r="D10" s="67">
        <v>10856</v>
      </c>
      <c r="E10" s="63">
        <v>2531385.1326455413</v>
      </c>
      <c r="F10" s="63">
        <v>2416855.2873986736</v>
      </c>
      <c r="G10" s="63">
        <v>18690</v>
      </c>
      <c r="H10" s="63">
        <v>1470.343338683788</v>
      </c>
      <c r="I10" s="64">
        <v>1403.8192081326913</v>
      </c>
    </row>
    <row r="11" spans="1:11" ht="20.100000000000001" customHeight="1" x14ac:dyDescent="0.15">
      <c r="A11" s="59"/>
      <c r="B11" s="60"/>
      <c r="C11" s="66" t="s">
        <v>59</v>
      </c>
      <c r="D11" s="67">
        <v>5001</v>
      </c>
      <c r="E11" s="63">
        <v>44027.194561087781</v>
      </c>
      <c r="F11" s="63">
        <v>50605.878824235158</v>
      </c>
      <c r="G11" s="63">
        <v>401</v>
      </c>
      <c r="H11" s="63">
        <v>549.07730673316712</v>
      </c>
      <c r="I11" s="64">
        <v>631.12219451371573</v>
      </c>
      <c r="J11" s="65"/>
    </row>
    <row r="12" spans="1:11" ht="20.100000000000001" customHeight="1" x14ac:dyDescent="0.15">
      <c r="A12" s="59"/>
      <c r="B12" s="60"/>
      <c r="C12" s="66" t="s">
        <v>60</v>
      </c>
      <c r="D12" s="67">
        <v>6461</v>
      </c>
      <c r="E12" s="63">
        <v>6199.814270236805</v>
      </c>
      <c r="F12" s="63">
        <v>16830.676365887633</v>
      </c>
      <c r="G12" s="63">
        <v>56</v>
      </c>
      <c r="H12" s="63">
        <v>715.30357142857144</v>
      </c>
      <c r="I12" s="64">
        <v>1941.8392857142858</v>
      </c>
      <c r="J12" s="65"/>
    </row>
    <row r="13" spans="1:11" ht="20.100000000000001" customHeight="1" x14ac:dyDescent="0.15">
      <c r="A13" s="59"/>
      <c r="B13" s="60"/>
      <c r="C13" s="66" t="s">
        <v>61</v>
      </c>
      <c r="D13" s="67">
        <v>34237</v>
      </c>
      <c r="E13" s="63">
        <v>19509.82854806204</v>
      </c>
      <c r="F13" s="63">
        <v>27011.887723807577</v>
      </c>
      <c r="G13" s="63">
        <v>1674</v>
      </c>
      <c r="H13" s="63">
        <v>399.01911589008364</v>
      </c>
      <c r="I13" s="64">
        <v>552.45280764635606</v>
      </c>
      <c r="J13" s="65"/>
    </row>
    <row r="14" spans="1:11" ht="20.100000000000001" customHeight="1" x14ac:dyDescent="0.15">
      <c r="A14" s="68" t="s">
        <v>62</v>
      </c>
      <c r="B14" s="69"/>
      <c r="C14" s="66" t="s">
        <v>63</v>
      </c>
      <c r="D14" s="67">
        <v>18248</v>
      </c>
      <c r="E14" s="63">
        <v>16775.591845681716</v>
      </c>
      <c r="F14" s="63">
        <v>33131.63086365629</v>
      </c>
      <c r="G14" s="63">
        <v>872</v>
      </c>
      <c r="H14" s="63">
        <v>351.05619266055044</v>
      </c>
      <c r="I14" s="64">
        <v>693.3325688073395</v>
      </c>
      <c r="J14" s="65"/>
      <c r="K14" s="70"/>
    </row>
    <row r="15" spans="1:11" ht="20.100000000000001" customHeight="1" x14ac:dyDescent="0.15">
      <c r="A15" s="59"/>
      <c r="B15" s="60"/>
      <c r="C15" s="66" t="s">
        <v>64</v>
      </c>
      <c r="D15" s="67">
        <v>9052</v>
      </c>
      <c r="E15" s="63">
        <v>7635.8815731330087</v>
      </c>
      <c r="F15" s="63">
        <v>71795.514803358368</v>
      </c>
      <c r="G15" s="63">
        <v>237</v>
      </c>
      <c r="H15" s="63">
        <v>291.64556962025318</v>
      </c>
      <c r="I15" s="64">
        <v>2742.1645569620255</v>
      </c>
      <c r="J15" s="65"/>
    </row>
    <row r="16" spans="1:11" ht="20.100000000000001" customHeight="1" x14ac:dyDescent="0.15">
      <c r="A16" s="59"/>
      <c r="B16" s="60"/>
      <c r="C16" s="71" t="s">
        <v>35</v>
      </c>
      <c r="D16" s="72">
        <v>42668.5</v>
      </c>
      <c r="E16" s="73">
        <v>35995.101772970695</v>
      </c>
      <c r="F16" s="73">
        <v>58518.860517712128</v>
      </c>
      <c r="G16" s="63">
        <v>2097</v>
      </c>
      <c r="H16" s="73">
        <v>732.40677157844539</v>
      </c>
      <c r="I16" s="74">
        <v>1190.7067238912732</v>
      </c>
      <c r="J16" s="65"/>
    </row>
    <row r="17" spans="1:10" ht="20.100000000000001" customHeight="1" x14ac:dyDescent="0.15">
      <c r="A17" s="75"/>
      <c r="B17" s="76"/>
      <c r="C17" s="77" t="s">
        <v>65</v>
      </c>
      <c r="D17" s="78">
        <v>1034448.5</v>
      </c>
      <c r="E17" s="79">
        <v>180768.59698670355</v>
      </c>
      <c r="F17" s="79">
        <v>178654.15146331597</v>
      </c>
      <c r="G17" s="79">
        <v>329225</v>
      </c>
      <c r="H17" s="79">
        <v>567.98786240413096</v>
      </c>
      <c r="I17" s="80">
        <v>561.34412331991803</v>
      </c>
      <c r="J17" s="65"/>
    </row>
    <row r="18" spans="1:10" ht="20.100000000000001" customHeight="1" x14ac:dyDescent="0.15">
      <c r="A18" s="81"/>
      <c r="B18" s="82"/>
      <c r="C18" s="66" t="s">
        <v>66</v>
      </c>
      <c r="D18" s="67">
        <v>3212</v>
      </c>
      <c r="E18" s="63">
        <v>740405.35491905361</v>
      </c>
      <c r="F18" s="63">
        <v>573732.25404732255</v>
      </c>
      <c r="G18" s="63">
        <v>2678</v>
      </c>
      <c r="H18" s="63">
        <v>888.04406273338316</v>
      </c>
      <c r="I18" s="64">
        <v>688.13592233009706</v>
      </c>
      <c r="J18" s="65"/>
    </row>
    <row r="19" spans="1:10" ht="20.100000000000001" customHeight="1" x14ac:dyDescent="0.15">
      <c r="A19" s="68" t="s">
        <v>67</v>
      </c>
      <c r="B19" s="69"/>
      <c r="C19" s="66" t="s">
        <v>68</v>
      </c>
      <c r="D19" s="67">
        <v>4198</v>
      </c>
      <c r="E19" s="63">
        <v>414314.19723677944</v>
      </c>
      <c r="F19" s="63">
        <v>428870.89090042876</v>
      </c>
      <c r="G19" s="63">
        <v>1991</v>
      </c>
      <c r="H19" s="63">
        <v>873.57659467604219</v>
      </c>
      <c r="I19" s="64">
        <v>904.26921145153187</v>
      </c>
      <c r="J19" s="65"/>
    </row>
    <row r="20" spans="1:10" ht="20.100000000000001" customHeight="1" x14ac:dyDescent="0.15">
      <c r="A20" s="59"/>
      <c r="B20" s="60"/>
      <c r="C20" s="66" t="s">
        <v>69</v>
      </c>
      <c r="D20" s="67">
        <v>4417</v>
      </c>
      <c r="E20" s="63">
        <v>306014.48947249266</v>
      </c>
      <c r="F20" s="63">
        <v>449729.90717681684</v>
      </c>
      <c r="G20" s="63">
        <v>1553</v>
      </c>
      <c r="H20" s="63">
        <v>870.35801674179004</v>
      </c>
      <c r="I20" s="64">
        <v>1279.1094655505474</v>
      </c>
      <c r="J20" s="65"/>
    </row>
    <row r="21" spans="1:10" ht="20.100000000000001" customHeight="1" x14ac:dyDescent="0.15">
      <c r="A21" s="68" t="s">
        <v>62</v>
      </c>
      <c r="B21" s="69"/>
      <c r="C21" s="66" t="s">
        <v>70</v>
      </c>
      <c r="D21" s="67">
        <v>4781</v>
      </c>
      <c r="E21" s="63">
        <v>315244.09119431087</v>
      </c>
      <c r="F21" s="63">
        <v>419435.26458899811</v>
      </c>
      <c r="G21" s="63">
        <v>1601</v>
      </c>
      <c r="H21" s="63">
        <v>941.4003747657714</v>
      </c>
      <c r="I21" s="64">
        <v>1252.5421611492818</v>
      </c>
      <c r="J21" s="65"/>
    </row>
    <row r="22" spans="1:10" ht="20.100000000000001" customHeight="1" x14ac:dyDescent="0.15">
      <c r="A22" s="75"/>
      <c r="B22" s="76"/>
      <c r="C22" s="83" t="s">
        <v>65</v>
      </c>
      <c r="D22" s="78">
        <v>16608</v>
      </c>
      <c r="E22" s="79">
        <v>420057.86368015414</v>
      </c>
      <c r="F22" s="79">
        <v>459718.50915221579</v>
      </c>
      <c r="G22" s="79">
        <v>7823</v>
      </c>
      <c r="H22" s="79">
        <v>891.77054838297329</v>
      </c>
      <c r="I22" s="80">
        <v>975.96893774766716</v>
      </c>
      <c r="J22" s="65"/>
    </row>
    <row r="23" spans="1:10" s="88" customFormat="1" ht="20.100000000000001" customHeight="1" x14ac:dyDescent="0.15">
      <c r="A23" s="84" t="s">
        <v>71</v>
      </c>
      <c r="B23" s="85" t="s">
        <v>72</v>
      </c>
      <c r="C23" s="86" t="s">
        <v>73</v>
      </c>
      <c r="D23" s="62">
        <v>1063719.5</v>
      </c>
      <c r="E23" s="87">
        <v>1099803.3729756766</v>
      </c>
      <c r="F23" s="87">
        <v>1259372.2508612468</v>
      </c>
      <c r="G23" s="63">
        <v>2359043</v>
      </c>
      <c r="H23" s="63">
        <v>495.91393374347138</v>
      </c>
      <c r="I23" s="64">
        <v>567.86536786315469</v>
      </c>
    </row>
    <row r="24" spans="1:10" s="88" customFormat="1" ht="20.100000000000001" customHeight="1" x14ac:dyDescent="0.15">
      <c r="A24" s="89"/>
      <c r="B24" s="90"/>
      <c r="C24" s="91" t="s">
        <v>74</v>
      </c>
      <c r="D24" s="62">
        <v>1972256.3</v>
      </c>
      <c r="E24" s="87">
        <v>215704.04972213804</v>
      </c>
      <c r="F24" s="87">
        <v>250925.32243400617</v>
      </c>
      <c r="G24" s="92">
        <v>579601</v>
      </c>
      <c r="H24" s="63">
        <v>733.9940252000946</v>
      </c>
      <c r="I24" s="93">
        <v>853.84436534788586</v>
      </c>
    </row>
    <row r="25" spans="1:10" s="88" customFormat="1" ht="20.100000000000001" customHeight="1" x14ac:dyDescent="0.15">
      <c r="A25" s="89"/>
      <c r="B25" s="94"/>
      <c r="C25" s="66" t="s">
        <v>75</v>
      </c>
      <c r="D25" s="62">
        <v>178664.6</v>
      </c>
      <c r="E25" s="87">
        <v>1706645.0041026594</v>
      </c>
      <c r="F25" s="87">
        <v>2131546.1708698869</v>
      </c>
      <c r="G25" s="92">
        <v>348626</v>
      </c>
      <c r="H25" s="63">
        <v>874.62509107180756</v>
      </c>
      <c r="I25" s="93">
        <v>1092.3793520850425</v>
      </c>
    </row>
    <row r="26" spans="1:10" ht="20.100000000000001" hidden="1" customHeight="1" x14ac:dyDescent="0.15">
      <c r="A26" s="95"/>
      <c r="B26" s="96" t="s">
        <v>76</v>
      </c>
      <c r="C26" s="66" t="s">
        <v>77</v>
      </c>
      <c r="D26" s="97" t="e">
        <f>#REF!</f>
        <v>#REF!</v>
      </c>
      <c r="E26" s="98" t="e">
        <f>#REF!/#REF!*1000</f>
        <v>#REF!</v>
      </c>
      <c r="F26" s="98" t="e">
        <f>#REF!/#REF!*1000</f>
        <v>#REF!</v>
      </c>
      <c r="G26" s="98" t="e">
        <f>#REF!</f>
        <v>#REF!</v>
      </c>
      <c r="H26" s="99" t="e">
        <f>#REF!/G26</f>
        <v>#REF!</v>
      </c>
      <c r="I26" s="100" t="e">
        <f>#REF!/G26</f>
        <v>#REF!</v>
      </c>
    </row>
    <row r="27" spans="1:10" ht="20.100000000000001" hidden="1" customHeight="1" x14ac:dyDescent="0.15">
      <c r="A27" s="95"/>
      <c r="B27" s="101"/>
      <c r="C27" s="102" t="s">
        <v>78</v>
      </c>
      <c r="D27" s="97" t="e">
        <f>#REF!</f>
        <v>#REF!</v>
      </c>
      <c r="E27" s="103" t="e">
        <f>#REF!/#REF!*1000</f>
        <v>#REF!</v>
      </c>
      <c r="F27" s="103" t="e">
        <f>#REF!/#REF!*1000</f>
        <v>#REF!</v>
      </c>
      <c r="G27" s="103" t="e">
        <f>#REF!</f>
        <v>#REF!</v>
      </c>
      <c r="H27" s="99" t="e">
        <f>#REF!/G27</f>
        <v>#REF!</v>
      </c>
      <c r="I27" s="104" t="e">
        <f>#REF!/G27</f>
        <v>#REF!</v>
      </c>
    </row>
    <row r="28" spans="1:10" ht="20.100000000000001" hidden="1" customHeight="1" x14ac:dyDescent="0.15">
      <c r="A28" s="95"/>
      <c r="B28" s="101"/>
      <c r="C28" s="66" t="s">
        <v>79</v>
      </c>
      <c r="D28" s="97" t="e">
        <f>#REF!</f>
        <v>#REF!</v>
      </c>
      <c r="E28" s="103" t="e">
        <f>#REF!/#REF!*1000</f>
        <v>#REF!</v>
      </c>
      <c r="F28" s="103" t="e">
        <f>#REF!/#REF!*1000</f>
        <v>#REF!</v>
      </c>
      <c r="G28" s="103" t="e">
        <f>#REF!</f>
        <v>#REF!</v>
      </c>
      <c r="H28" s="99" t="e">
        <f>#REF!/G28</f>
        <v>#REF!</v>
      </c>
      <c r="I28" s="104" t="e">
        <f>#REF!/G28</f>
        <v>#REF!</v>
      </c>
    </row>
    <row r="29" spans="1:10" ht="20.100000000000001" hidden="1" customHeight="1" x14ac:dyDescent="0.15">
      <c r="A29" s="105"/>
      <c r="B29" s="106"/>
      <c r="C29" s="107" t="s">
        <v>80</v>
      </c>
      <c r="D29" s="97" t="e">
        <f>#REF!</f>
        <v>#REF!</v>
      </c>
      <c r="E29" s="108" t="e">
        <f>#REF!/#REF!*1000</f>
        <v>#REF!</v>
      </c>
      <c r="F29" s="108" t="e">
        <f>#REF!/#REF!*1000</f>
        <v>#REF!</v>
      </c>
      <c r="G29" s="108" t="e">
        <f>#REF!</f>
        <v>#REF!</v>
      </c>
      <c r="H29" s="109" t="e">
        <f>#REF!/G29</f>
        <v>#REF!</v>
      </c>
      <c r="I29" s="110" t="e">
        <f>#REF!/G29</f>
        <v>#REF!</v>
      </c>
    </row>
    <row r="30" spans="1:10" ht="20.100000000000001" customHeight="1" x14ac:dyDescent="0.15">
      <c r="A30" s="111" t="s">
        <v>81</v>
      </c>
      <c r="B30" s="112"/>
      <c r="C30" s="112"/>
      <c r="D30" s="112"/>
      <c r="E30" s="112"/>
      <c r="F30" s="112"/>
      <c r="G30" s="112"/>
      <c r="H30" s="112"/>
      <c r="I30" s="112"/>
    </row>
    <row r="31" spans="1:10" ht="20.100000000000001" customHeight="1" x14ac:dyDescent="0.15">
      <c r="A31" s="113"/>
      <c r="B31" s="113"/>
      <c r="C31" s="113"/>
      <c r="D31" s="113"/>
      <c r="E31" s="113"/>
      <c r="F31" s="113"/>
      <c r="G31" s="113"/>
      <c r="H31" s="113"/>
      <c r="I31" s="113"/>
    </row>
  </sheetData>
  <mergeCells count="16">
    <mergeCell ref="B26:B29"/>
    <mergeCell ref="A7:B7"/>
    <mergeCell ref="A14:B14"/>
    <mergeCell ref="A18:B18"/>
    <mergeCell ref="A19:B19"/>
    <mergeCell ref="A21:B21"/>
    <mergeCell ref="A23:A25"/>
    <mergeCell ref="B23:B25"/>
    <mergeCell ref="H2:I2"/>
    <mergeCell ref="A3:B3"/>
    <mergeCell ref="C3:C4"/>
    <mergeCell ref="D3:D4"/>
    <mergeCell ref="E3:F3"/>
    <mergeCell ref="G3:G4"/>
    <mergeCell ref="H3:I3"/>
    <mergeCell ref="A4:B4"/>
  </mergeCells>
  <phoneticPr fontId="3"/>
  <pageMargins left="0.78740157480314965" right="0.16" top="1.3779527559055118" bottom="1.3779527559055118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5〔2〕(2)(ｱ)営業損益</vt:lpstr>
      <vt:lpstr>5〔2〕(2)(ｲ)キロ当たり営業収支状況</vt:lpstr>
      <vt:lpstr>'5〔2〕(2)(ｱ)営業損益'!Print_Area</vt:lpstr>
      <vt:lpstr>'5〔2〕(2)(ｲ)キロ当たり営業収支状況'!Print_Area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高倉 浩也</dc:creator>
  <cp:lastModifiedBy>高倉 浩也</cp:lastModifiedBy>
  <dcterms:created xsi:type="dcterms:W3CDTF">2024-03-22T02:44:12Z</dcterms:created>
  <dcterms:modified xsi:type="dcterms:W3CDTF">2024-03-22T02:49:00Z</dcterms:modified>
</cp:coreProperties>
</file>