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DA44FAA2-B3E5-4012-B553-4BFB205BA9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〔3〕〔4〕〔5〕〔6〕" sheetId="1" r:id="rId1"/>
  </sheets>
  <definedNames>
    <definedName name="_xlnm.Print_Area" localSheetId="0">'23〔3〕〔4〕〔5〕〔6〕'!$A$1:$K$41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8" i="1" s="1"/>
  <c r="F40" i="1"/>
  <c r="E40" i="1"/>
  <c r="D40" i="1"/>
  <c r="C40" i="1"/>
  <c r="G32" i="1"/>
  <c r="F32" i="1"/>
  <c r="E32" i="1"/>
  <c r="D32" i="1"/>
  <c r="C32" i="1"/>
  <c r="G40" i="1"/>
  <c r="C6" i="1"/>
  <c r="C8" i="1" s="1"/>
  <c r="K4" i="1"/>
  <c r="K5" i="1"/>
  <c r="K3" i="1"/>
</calcChain>
</file>

<file path=xl/sharedStrings.xml><?xml version="1.0" encoding="utf-8"?>
<sst xmlns="http://schemas.openxmlformats.org/spreadsheetml/2006/main" count="58" uniqueCount="47">
  <si>
    <t>区分</t>
    <rPh sb="0" eb="2">
      <t>クブン</t>
    </rPh>
    <phoneticPr fontId="2"/>
  </si>
  <si>
    <t>海技士</t>
    <rPh sb="0" eb="3">
      <t>カイギシ</t>
    </rPh>
    <phoneticPr fontId="2"/>
  </si>
  <si>
    <t>小型船舶操縦士</t>
    <rPh sb="0" eb="2">
      <t>コガタ</t>
    </rPh>
    <rPh sb="2" eb="4">
      <t>センパク</t>
    </rPh>
    <rPh sb="4" eb="7">
      <t>ソウジュウシ</t>
    </rPh>
    <phoneticPr fontId="2"/>
  </si>
  <si>
    <t>合計</t>
    <rPh sb="0" eb="2">
      <t>ゴウケイ</t>
    </rPh>
    <phoneticPr fontId="2"/>
  </si>
  <si>
    <t>航　海</t>
    <rPh sb="0" eb="1">
      <t>ワタル</t>
    </rPh>
    <rPh sb="2" eb="3">
      <t>ウミ</t>
    </rPh>
    <phoneticPr fontId="2"/>
  </si>
  <si>
    <t>機　関</t>
    <rPh sb="0" eb="1">
      <t>キ</t>
    </rPh>
    <rPh sb="2" eb="3">
      <t>セキ</t>
    </rPh>
    <phoneticPr fontId="2"/>
  </si>
  <si>
    <t>通　信</t>
    <rPh sb="0" eb="1">
      <t>ツウ</t>
    </rPh>
    <rPh sb="2" eb="3">
      <t>シン</t>
    </rPh>
    <phoneticPr fontId="2"/>
  </si>
  <si>
    <t>受験者数</t>
    <rPh sb="0" eb="3">
      <t>ジュケンシャ</t>
    </rPh>
    <rPh sb="3" eb="4">
      <t>スウ</t>
    </rPh>
    <phoneticPr fontId="2"/>
  </si>
  <si>
    <t>合格者数</t>
    <rPh sb="0" eb="4">
      <t>ゴウカクシャスウ</t>
    </rPh>
    <phoneticPr fontId="2"/>
  </si>
  <si>
    <t>臨時</t>
    <rPh sb="0" eb="2">
      <t>リンジ</t>
    </rPh>
    <phoneticPr fontId="2"/>
  </si>
  <si>
    <t>定期</t>
    <rPh sb="0" eb="2">
      <t>テイキ</t>
    </rPh>
    <phoneticPr fontId="2"/>
  </si>
  <si>
    <t>　計　　　</t>
    <rPh sb="1" eb="2">
      <t>ケイ</t>
    </rPh>
    <phoneticPr fontId="2"/>
  </si>
  <si>
    <t>試験実施回数</t>
    <rPh sb="0" eb="2">
      <t>シケン</t>
    </rPh>
    <rPh sb="2" eb="4">
      <t>ジッシ</t>
    </rPh>
    <rPh sb="4" eb="6">
      <t>カイスウ</t>
    </rPh>
    <phoneticPr fontId="2"/>
  </si>
  <si>
    <t>※  試験回数の合計は、重複を含む。</t>
  </si>
  <si>
    <t>〔3〕 海技士及び小型船舶操縦士国家試験受験者数の実績</t>
    <rPh sb="4" eb="7">
      <t>カイギシ</t>
    </rPh>
    <rPh sb="7" eb="8">
      <t>オヨ</t>
    </rPh>
    <rPh sb="9" eb="11">
      <t>コガタ</t>
    </rPh>
    <rPh sb="11" eb="13">
      <t>センパク</t>
    </rPh>
    <rPh sb="13" eb="16">
      <t>ソウジュウシ</t>
    </rPh>
    <rPh sb="16" eb="18">
      <t>コッカ</t>
    </rPh>
    <rPh sb="18" eb="20">
      <t>シケン</t>
    </rPh>
    <rPh sb="20" eb="23">
      <t>ジュケンシャ</t>
    </rPh>
    <rPh sb="23" eb="24">
      <t>スウ</t>
    </rPh>
    <rPh sb="25" eb="27">
      <t>ジッセキ</t>
    </rPh>
    <phoneticPr fontId="2"/>
  </si>
  <si>
    <t>〔4〕 海技免状及び小型船舶操縦免許証の免許等申請件数実績</t>
    <rPh sb="4" eb="6">
      <t>カイギ</t>
    </rPh>
    <rPh sb="6" eb="8">
      <t>メンジョウ</t>
    </rPh>
    <rPh sb="8" eb="9">
      <t>オヨ</t>
    </rPh>
    <rPh sb="10" eb="12">
      <t>コガタ</t>
    </rPh>
    <rPh sb="12" eb="14">
      <t>センパク</t>
    </rPh>
    <rPh sb="14" eb="16">
      <t>ソウジュウ</t>
    </rPh>
    <rPh sb="16" eb="19">
      <t>メンキョショウ</t>
    </rPh>
    <rPh sb="20" eb="22">
      <t>メンキョ</t>
    </rPh>
    <rPh sb="22" eb="23">
      <t>トウ</t>
    </rPh>
    <rPh sb="23" eb="25">
      <t>シンセイ</t>
    </rPh>
    <rPh sb="25" eb="27">
      <t>ケンスウ</t>
    </rPh>
    <rPh sb="27" eb="29">
      <t>ジッセキ</t>
    </rPh>
    <phoneticPr fontId="2"/>
  </si>
  <si>
    <t>年度</t>
    <rPh sb="0" eb="2">
      <t>ネンド</t>
    </rPh>
    <phoneticPr fontId="2"/>
  </si>
  <si>
    <t>R1</t>
    <phoneticPr fontId="2"/>
  </si>
  <si>
    <t>R2</t>
  </si>
  <si>
    <t>R3</t>
  </si>
  <si>
    <t>R4</t>
    <phoneticPr fontId="2"/>
  </si>
  <si>
    <t>海技士免許申請</t>
    <phoneticPr fontId="2"/>
  </si>
  <si>
    <t>操縦免許申請</t>
    <phoneticPr fontId="2"/>
  </si>
  <si>
    <t>登録事項(海技免状)訂正申請</t>
    <phoneticPr fontId="2"/>
  </si>
  <si>
    <t>登録事項(操縦免許証)訂正申請</t>
    <phoneticPr fontId="2"/>
  </si>
  <si>
    <t>海技免状再交付申請</t>
    <phoneticPr fontId="2"/>
  </si>
  <si>
    <t>操縦免許証再交付申請</t>
    <phoneticPr fontId="2"/>
  </si>
  <si>
    <t>履歴限定解除申請</t>
    <phoneticPr fontId="2"/>
  </si>
  <si>
    <t>設備限定解除申請</t>
    <phoneticPr fontId="2"/>
  </si>
  <si>
    <t>海技免状更新申請</t>
    <phoneticPr fontId="2"/>
  </si>
  <si>
    <t>操縦免許証更新申請</t>
    <phoneticPr fontId="2"/>
  </si>
  <si>
    <t>〔5〕 水先実績</t>
    <rPh sb="4" eb="6">
      <t>ミズサキ</t>
    </rPh>
    <rPh sb="6" eb="8">
      <t>ジッセキ</t>
    </rPh>
    <phoneticPr fontId="2"/>
  </si>
  <si>
    <t>R1</t>
  </si>
  <si>
    <t>R3</t>
    <phoneticPr fontId="2"/>
  </si>
  <si>
    <t>日本国籍</t>
    <rPh sb="0" eb="2">
      <t>ニホン</t>
    </rPh>
    <rPh sb="2" eb="4">
      <t>コクセキ</t>
    </rPh>
    <phoneticPr fontId="2"/>
  </si>
  <si>
    <t>外国国籍</t>
    <rPh sb="0" eb="2">
      <t>ガイコク</t>
    </rPh>
    <rPh sb="2" eb="4">
      <t>コクセキ</t>
    </rPh>
    <phoneticPr fontId="2"/>
  </si>
  <si>
    <t>合　　計</t>
    <rPh sb="0" eb="1">
      <t>ゴウ</t>
    </rPh>
    <rPh sb="3" eb="4">
      <t>ケイ</t>
    </rPh>
    <phoneticPr fontId="2"/>
  </si>
  <si>
    <t>水先人員数</t>
    <rPh sb="0" eb="3">
      <t>ミズサキニン</t>
    </rPh>
    <rPh sb="3" eb="4">
      <t>イン</t>
    </rPh>
    <rPh sb="4" eb="5">
      <t>スウ</t>
    </rPh>
    <phoneticPr fontId="2"/>
  </si>
  <si>
    <t>〔6〕 航海実歴認定書交付件数の推移（港別）</t>
    <rPh sb="4" eb="6">
      <t>コウカイ</t>
    </rPh>
    <rPh sb="6" eb="8">
      <t>ジツレキ</t>
    </rPh>
    <rPh sb="8" eb="11">
      <t>ニンテイショ</t>
    </rPh>
    <rPh sb="11" eb="13">
      <t>コウフ</t>
    </rPh>
    <rPh sb="13" eb="15">
      <t>ケンスウ</t>
    </rPh>
    <rPh sb="16" eb="18">
      <t>スイイ</t>
    </rPh>
    <rPh sb="19" eb="20">
      <t>ミナト</t>
    </rPh>
    <rPh sb="20" eb="21">
      <t>ベツ</t>
    </rPh>
    <phoneticPr fontId="2"/>
  </si>
  <si>
    <t>R2</t>
    <phoneticPr fontId="2"/>
  </si>
  <si>
    <t>港</t>
    <rPh sb="0" eb="1">
      <t>ミナト</t>
    </rPh>
    <phoneticPr fontId="2"/>
  </si>
  <si>
    <t>関門港</t>
    <rPh sb="0" eb="2">
      <t>カンモン</t>
    </rPh>
    <rPh sb="2" eb="3">
      <t>コウ</t>
    </rPh>
    <phoneticPr fontId="2"/>
  </si>
  <si>
    <t>佐世保港</t>
    <rPh sb="0" eb="4">
      <t>サセボコウ</t>
    </rPh>
    <phoneticPr fontId="2"/>
  </si>
  <si>
    <t>※  小型船舶操縦士欄は、国土交通大臣の指定試験機関である一般財団法人日本海洋レジャー安全・
　　振興協会九州事務所関係の数。</t>
    <phoneticPr fontId="2"/>
  </si>
  <si>
    <t>（令和5年度）</t>
    <rPh sb="1" eb="3">
      <t>レイワ</t>
    </rPh>
    <rPh sb="4" eb="6">
      <t>ネンド</t>
    </rPh>
    <rPh sb="5" eb="6">
      <t>ドヘイネンド</t>
    </rPh>
    <phoneticPr fontId="2"/>
  </si>
  <si>
    <t>R5</t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</si>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</sst>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,##0\)"/>
    <numFmt numFmtId="177" formatCode="#,##0_ 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horizontal="right"/>
    </xf>
    <xf numFmtId="0" fontId="9" fillId="0" borderId="13" xfId="0" applyFont="1" applyBorder="1" applyAlignment="1">
      <alignment vertical="top"/>
    </xf>
    <xf numFmtId="0" fontId="9" fillId="0" borderId="14" xfId="0" applyFont="1" applyBorder="1" applyAlignment="1">
      <alignment vertical="center"/>
    </xf>
    <xf numFmtId="177" fontId="9" fillId="0" borderId="1" xfId="0" applyNumberFormat="1" applyFont="1" applyBorder="1" applyAlignment="1">
      <alignment horizontal="right" vertical="center" indent="1"/>
    </xf>
    <xf numFmtId="177" fontId="10" fillId="0" borderId="1" xfId="0" applyNumberFormat="1" applyFont="1" applyBorder="1" applyAlignment="1">
      <alignment horizontal="right" vertical="center" indent="1"/>
    </xf>
    <xf numFmtId="177" fontId="9" fillId="0" borderId="1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 indent="1"/>
    </xf>
    <xf numFmtId="177" fontId="11" fillId="0" borderId="1" xfId="0" applyNumberFormat="1" applyFont="1" applyBorder="1" applyAlignment="1">
      <alignment horizontal="right" vertical="center" indent="1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distributed" vertical="center" indent="1"/>
    </xf>
    <xf numFmtId="38" fontId="5" fillId="0" borderId="6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view="pageBreakPreview" zoomScale="130" zoomScaleNormal="100" zoomScaleSheetLayoutView="130" workbookViewId="0">
      <selection activeCell="A10" sqref="A10:K10"/>
    </sheetView>
  </sheetViews>
  <sheetFormatPr defaultColWidth="9" defaultRowHeight="14.25" x14ac:dyDescent="0.15"/>
  <cols>
    <col min="1" max="2" width="14.625" style="1" customWidth="1"/>
    <col min="3" max="7" width="9.625" style="1" bestFit="1" customWidth="1"/>
    <col min="8" max="8" width="8.875" style="1" customWidth="1"/>
    <col min="9" max="9" width="5.625" style="1" customWidth="1"/>
    <col min="10" max="10" width="5" style="1" customWidth="1"/>
    <col min="11" max="11" width="9.125" style="1" customWidth="1"/>
    <col min="12" max="16384" width="9" style="1"/>
  </cols>
  <sheetData>
    <row r="1" spans="1:11" ht="30.75" customHeight="1" x14ac:dyDescent="0.15">
      <c r="A1" s="2" t="s">
        <v>14</v>
      </c>
      <c r="H1" s="38" t="s">
        <v>44</v>
      </c>
      <c r="I1" s="38"/>
      <c r="J1" s="38"/>
      <c r="K1" s="38"/>
    </row>
    <row r="2" spans="1:11" ht="21.75" customHeight="1" x14ac:dyDescent="0.15">
      <c r="A2" s="41" t="s">
        <v>0</v>
      </c>
      <c r="B2" s="41"/>
      <c r="C2" s="41" t="s">
        <v>7</v>
      </c>
      <c r="D2" s="41"/>
      <c r="E2" s="41" t="s">
        <v>8</v>
      </c>
      <c r="F2" s="41"/>
      <c r="G2" s="41" t="s">
        <v>12</v>
      </c>
      <c r="H2" s="41"/>
      <c r="I2" s="41"/>
      <c r="J2" s="41"/>
      <c r="K2" s="41"/>
    </row>
    <row r="3" spans="1:11" ht="21.75" customHeight="1" x14ac:dyDescent="0.15">
      <c r="A3" s="3" t="s">
        <v>1</v>
      </c>
      <c r="B3" s="4" t="s">
        <v>4</v>
      </c>
      <c r="C3" s="55">
        <v>1304</v>
      </c>
      <c r="D3" s="56"/>
      <c r="E3" s="55">
        <v>460</v>
      </c>
      <c r="F3" s="56"/>
      <c r="G3" s="5" t="s">
        <v>9</v>
      </c>
      <c r="H3" s="6">
        <v>7</v>
      </c>
      <c r="I3" s="7" t="s">
        <v>10</v>
      </c>
      <c r="J3" s="8">
        <v>4</v>
      </c>
      <c r="K3" s="8">
        <f>H3+J3</f>
        <v>11</v>
      </c>
    </row>
    <row r="4" spans="1:11" ht="21.75" customHeight="1" x14ac:dyDescent="0.15">
      <c r="A4" s="9"/>
      <c r="B4" s="4" t="s">
        <v>5</v>
      </c>
      <c r="C4" s="55">
        <v>848</v>
      </c>
      <c r="D4" s="56"/>
      <c r="E4" s="55">
        <v>304</v>
      </c>
      <c r="F4" s="56"/>
      <c r="G4" s="10"/>
      <c r="H4" s="6">
        <v>7</v>
      </c>
      <c r="I4" s="11"/>
      <c r="J4" s="8">
        <v>4</v>
      </c>
      <c r="K4" s="8">
        <f t="shared" ref="K4:K5" si="0">H4+J4</f>
        <v>11</v>
      </c>
    </row>
    <row r="5" spans="1:11" ht="21.75" customHeight="1" x14ac:dyDescent="0.15">
      <c r="A5" s="9"/>
      <c r="B5" s="12" t="s">
        <v>6</v>
      </c>
      <c r="C5" s="55">
        <v>26</v>
      </c>
      <c r="D5" s="56"/>
      <c r="E5" s="55">
        <v>24</v>
      </c>
      <c r="F5" s="56"/>
      <c r="G5" s="10"/>
      <c r="H5" s="6">
        <v>0</v>
      </c>
      <c r="I5" s="11"/>
      <c r="J5" s="8">
        <v>4</v>
      </c>
      <c r="K5" s="8">
        <f t="shared" si="0"/>
        <v>4</v>
      </c>
    </row>
    <row r="6" spans="1:11" ht="21.75" customHeight="1" x14ac:dyDescent="0.15">
      <c r="A6" s="37" t="s">
        <v>11</v>
      </c>
      <c r="B6" s="37"/>
      <c r="C6" s="44">
        <f>SUM(C3:D5)</f>
        <v>2178</v>
      </c>
      <c r="D6" s="45"/>
      <c r="E6" s="44">
        <f>SUM(E3:F5)</f>
        <v>788</v>
      </c>
      <c r="F6" s="45"/>
      <c r="G6" s="17"/>
      <c r="H6" s="18">
        <v>7</v>
      </c>
      <c r="I6" s="19"/>
      <c r="J6" s="20">
        <v>4</v>
      </c>
      <c r="K6" s="20">
        <v>11</v>
      </c>
    </row>
    <row r="7" spans="1:11" ht="21.75" customHeight="1" x14ac:dyDescent="0.15">
      <c r="A7" s="52" t="s">
        <v>2</v>
      </c>
      <c r="B7" s="52"/>
      <c r="C7" s="42">
        <v>12011</v>
      </c>
      <c r="D7" s="54"/>
      <c r="E7" s="42">
        <v>11709</v>
      </c>
      <c r="F7" s="43"/>
      <c r="G7" s="46"/>
      <c r="H7" s="47"/>
      <c r="I7" s="47"/>
      <c r="J7" s="47"/>
      <c r="K7" s="48"/>
    </row>
    <row r="8" spans="1:11" ht="21.75" customHeight="1" x14ac:dyDescent="0.15">
      <c r="A8" s="53" t="s">
        <v>3</v>
      </c>
      <c r="B8" s="53"/>
      <c r="C8" s="44">
        <f>SUM(C6:C7)</f>
        <v>14189</v>
      </c>
      <c r="D8" s="57"/>
      <c r="E8" s="44">
        <f>SUM(E6:E7)</f>
        <v>12497</v>
      </c>
      <c r="F8" s="45"/>
      <c r="G8" s="49"/>
      <c r="H8" s="50"/>
      <c r="I8" s="50"/>
      <c r="J8" s="50"/>
      <c r="K8" s="51"/>
    </row>
    <row r="9" spans="1:11" ht="10.5" customHeight="1" x14ac:dyDescent="0.15">
      <c r="A9" s="13"/>
      <c r="B9" s="13"/>
      <c r="C9" s="14"/>
      <c r="D9" s="14"/>
      <c r="E9" s="14"/>
      <c r="F9" s="14"/>
      <c r="G9" s="13"/>
      <c r="H9" s="13"/>
      <c r="I9" s="13"/>
      <c r="J9" s="13"/>
      <c r="K9" s="13"/>
    </row>
    <row r="10" spans="1:11" x14ac:dyDescent="0.15">
      <c r="A10" s="39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38.25" customHeight="1" x14ac:dyDescent="0.15">
      <c r="A11" s="40" t="s">
        <v>43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x14ac:dyDescent="0.15">
      <c r="E12" s="15"/>
      <c r="F12" s="16"/>
    </row>
    <row r="13" spans="1:11" s="22" customFormat="1" ht="23.25" customHeight="1" x14ac:dyDescent="0.15">
      <c r="A13" s="21" t="s">
        <v>15</v>
      </c>
    </row>
    <row r="14" spans="1:11" s="22" customFormat="1" ht="15.75" customHeight="1" x14ac:dyDescent="0.15">
      <c r="A14" s="23"/>
      <c r="B14" s="24" t="s">
        <v>16</v>
      </c>
      <c r="C14" s="35" t="s">
        <v>17</v>
      </c>
      <c r="D14" s="35" t="s">
        <v>18</v>
      </c>
      <c r="E14" s="35" t="s">
        <v>19</v>
      </c>
      <c r="F14" s="35" t="s">
        <v>20</v>
      </c>
      <c r="G14" s="35" t="s">
        <v>45</v>
      </c>
    </row>
    <row r="15" spans="1:11" s="22" customFormat="1" ht="15.75" customHeight="1" x14ac:dyDescent="0.15">
      <c r="A15" s="25" t="s">
        <v>0</v>
      </c>
      <c r="B15" s="26"/>
      <c r="C15" s="36"/>
      <c r="D15" s="36"/>
      <c r="E15" s="36"/>
      <c r="F15" s="36"/>
      <c r="G15" s="36"/>
    </row>
    <row r="16" spans="1:11" s="22" customFormat="1" ht="18" customHeight="1" x14ac:dyDescent="0.15">
      <c r="A16" s="58" t="s">
        <v>21</v>
      </c>
      <c r="B16" s="58"/>
      <c r="C16" s="28">
        <v>882</v>
      </c>
      <c r="D16" s="28">
        <v>718</v>
      </c>
      <c r="E16" s="28">
        <v>883</v>
      </c>
      <c r="F16" s="28">
        <v>827</v>
      </c>
      <c r="G16" s="28">
        <v>847</v>
      </c>
    </row>
    <row r="17" spans="1:7" s="22" customFormat="1" ht="18" customHeight="1" x14ac:dyDescent="0.15">
      <c r="A17" s="58" t="s">
        <v>22</v>
      </c>
      <c r="B17" s="58"/>
      <c r="C17" s="28">
        <v>9092</v>
      </c>
      <c r="D17" s="28">
        <v>10616</v>
      </c>
      <c r="E17" s="28">
        <v>12458</v>
      </c>
      <c r="F17" s="28">
        <v>9462</v>
      </c>
      <c r="G17" s="28">
        <v>8079</v>
      </c>
    </row>
    <row r="18" spans="1:7" s="22" customFormat="1" ht="18" customHeight="1" x14ac:dyDescent="0.15">
      <c r="A18" s="58" t="s">
        <v>23</v>
      </c>
      <c r="B18" s="58"/>
      <c r="C18" s="28">
        <v>78</v>
      </c>
      <c r="D18" s="28">
        <v>85</v>
      </c>
      <c r="E18" s="28">
        <v>81</v>
      </c>
      <c r="F18" s="28">
        <v>67</v>
      </c>
      <c r="G18" s="28">
        <v>65</v>
      </c>
    </row>
    <row r="19" spans="1:7" s="22" customFormat="1" ht="18" customHeight="1" x14ac:dyDescent="0.15">
      <c r="A19" s="58" t="s">
        <v>24</v>
      </c>
      <c r="B19" s="58"/>
      <c r="C19" s="28">
        <v>150</v>
      </c>
      <c r="D19" s="28">
        <v>216</v>
      </c>
      <c r="E19" s="28">
        <v>260</v>
      </c>
      <c r="F19" s="28">
        <v>250</v>
      </c>
      <c r="G19" s="28">
        <v>268</v>
      </c>
    </row>
    <row r="20" spans="1:7" s="22" customFormat="1" ht="18" customHeight="1" x14ac:dyDescent="0.15">
      <c r="A20" s="58" t="s">
        <v>25</v>
      </c>
      <c r="B20" s="58"/>
      <c r="C20" s="28">
        <v>268</v>
      </c>
      <c r="D20" s="28">
        <v>246</v>
      </c>
      <c r="E20" s="28">
        <v>244</v>
      </c>
      <c r="F20" s="28">
        <v>230</v>
      </c>
      <c r="G20" s="28">
        <v>196</v>
      </c>
    </row>
    <row r="21" spans="1:7" s="22" customFormat="1" ht="18" customHeight="1" x14ac:dyDescent="0.15">
      <c r="A21" s="58" t="s">
        <v>26</v>
      </c>
      <c r="B21" s="58"/>
      <c r="C21" s="28">
        <v>3632</v>
      </c>
      <c r="D21" s="28">
        <v>4123</v>
      </c>
      <c r="E21" s="28">
        <v>3879</v>
      </c>
      <c r="F21" s="28">
        <v>3672</v>
      </c>
      <c r="G21" s="28">
        <v>3467</v>
      </c>
    </row>
    <row r="22" spans="1:7" s="22" customFormat="1" ht="18" customHeight="1" x14ac:dyDescent="0.15">
      <c r="A22" s="58" t="s">
        <v>27</v>
      </c>
      <c r="B22" s="58"/>
      <c r="C22" s="28">
        <v>518</v>
      </c>
      <c r="D22" s="28">
        <v>488</v>
      </c>
      <c r="E22" s="28">
        <v>497</v>
      </c>
      <c r="F22" s="28">
        <v>470</v>
      </c>
      <c r="G22" s="28">
        <v>470</v>
      </c>
    </row>
    <row r="23" spans="1:7" s="22" customFormat="1" ht="18" customHeight="1" x14ac:dyDescent="0.15">
      <c r="A23" s="58" t="s">
        <v>28</v>
      </c>
      <c r="B23" s="58"/>
      <c r="C23" s="28">
        <v>1</v>
      </c>
      <c r="D23" s="28">
        <v>1</v>
      </c>
      <c r="E23" s="28">
        <v>0</v>
      </c>
      <c r="F23" s="28">
        <v>0</v>
      </c>
      <c r="G23" s="28">
        <v>0</v>
      </c>
    </row>
    <row r="24" spans="1:7" s="22" customFormat="1" ht="18" customHeight="1" x14ac:dyDescent="0.15">
      <c r="A24" s="58" t="s">
        <v>29</v>
      </c>
      <c r="B24" s="58"/>
      <c r="C24" s="28">
        <v>3074</v>
      </c>
      <c r="D24" s="28">
        <v>3028</v>
      </c>
      <c r="E24" s="28">
        <v>2575</v>
      </c>
      <c r="F24" s="28">
        <v>2625</v>
      </c>
      <c r="G24" s="28">
        <v>2909</v>
      </c>
    </row>
    <row r="25" spans="1:7" s="22" customFormat="1" ht="18" customHeight="1" x14ac:dyDescent="0.15">
      <c r="A25" s="58" t="s">
        <v>30</v>
      </c>
      <c r="B25" s="58"/>
      <c r="C25" s="28">
        <v>32018</v>
      </c>
      <c r="D25" s="28">
        <v>29811</v>
      </c>
      <c r="E25" s="28">
        <v>28893</v>
      </c>
      <c r="F25" s="28">
        <v>30866</v>
      </c>
      <c r="G25" s="28">
        <v>29846</v>
      </c>
    </row>
    <row r="27" spans="1:7" s="22" customFormat="1" ht="23.25" customHeight="1" x14ac:dyDescent="0.15">
      <c r="A27" s="21" t="s">
        <v>31</v>
      </c>
    </row>
    <row r="28" spans="1:7" s="22" customFormat="1" ht="15.75" customHeight="1" x14ac:dyDescent="0.15">
      <c r="A28" s="23"/>
      <c r="B28" s="24" t="s">
        <v>16</v>
      </c>
      <c r="C28" s="59" t="s">
        <v>32</v>
      </c>
      <c r="D28" s="35" t="s">
        <v>18</v>
      </c>
      <c r="E28" s="35" t="s">
        <v>33</v>
      </c>
      <c r="F28" s="61" t="s">
        <v>20</v>
      </c>
      <c r="G28" s="61" t="s">
        <v>46</v>
      </c>
    </row>
    <row r="29" spans="1:7" s="22" customFormat="1" ht="15.75" customHeight="1" x14ac:dyDescent="0.15">
      <c r="A29" s="25" t="s">
        <v>0</v>
      </c>
      <c r="B29" s="26"/>
      <c r="C29" s="60"/>
      <c r="D29" s="36"/>
      <c r="E29" s="36"/>
      <c r="F29" s="61"/>
      <c r="G29" s="61"/>
    </row>
    <row r="30" spans="1:7" s="22" customFormat="1" ht="24.75" customHeight="1" x14ac:dyDescent="0.15">
      <c r="A30" s="62" t="s">
        <v>34</v>
      </c>
      <c r="B30" s="62"/>
      <c r="C30" s="29">
        <v>1159</v>
      </c>
      <c r="D30" s="30">
        <v>1067</v>
      </c>
      <c r="E30" s="30">
        <v>892</v>
      </c>
      <c r="F30" s="30">
        <v>928</v>
      </c>
      <c r="G30" s="30">
        <v>1106</v>
      </c>
    </row>
    <row r="31" spans="1:7" s="22" customFormat="1" ht="24.75" customHeight="1" x14ac:dyDescent="0.15">
      <c r="A31" s="62" t="s">
        <v>35</v>
      </c>
      <c r="B31" s="62"/>
      <c r="C31" s="29">
        <v>14082</v>
      </c>
      <c r="D31" s="30">
        <v>11921</v>
      </c>
      <c r="E31" s="30">
        <v>12367</v>
      </c>
      <c r="F31" s="30">
        <v>11630</v>
      </c>
      <c r="G31" s="30">
        <v>12503</v>
      </c>
    </row>
    <row r="32" spans="1:7" s="22" customFormat="1" ht="24.75" customHeight="1" x14ac:dyDescent="0.15">
      <c r="A32" s="63" t="s">
        <v>36</v>
      </c>
      <c r="B32" s="63"/>
      <c r="C32" s="31">
        <f t="shared" ref="C32:D32" si="1">SUM(C30:C31)</f>
        <v>15241</v>
      </c>
      <c r="D32" s="32">
        <f t="shared" si="1"/>
        <v>12988</v>
      </c>
      <c r="E32" s="32">
        <f>SUM(E30:E31)</f>
        <v>13259</v>
      </c>
      <c r="F32" s="32">
        <f>SUM(F30:F31)</f>
        <v>12558</v>
      </c>
      <c r="G32" s="32">
        <f>SUM(G30:G31)</f>
        <v>13609</v>
      </c>
    </row>
    <row r="33" spans="1:7" s="22" customFormat="1" ht="24.75" customHeight="1" x14ac:dyDescent="0.15">
      <c r="A33" s="62" t="s">
        <v>37</v>
      </c>
      <c r="B33" s="62"/>
      <c r="C33" s="29">
        <v>65</v>
      </c>
      <c r="D33" s="30">
        <v>69</v>
      </c>
      <c r="E33" s="30">
        <v>63</v>
      </c>
      <c r="F33" s="30">
        <v>63</v>
      </c>
      <c r="G33" s="30">
        <v>64</v>
      </c>
    </row>
    <row r="34" spans="1:7" x14ac:dyDescent="0.15">
      <c r="E34" s="15"/>
      <c r="F34" s="16"/>
    </row>
    <row r="35" spans="1:7" s="22" customFormat="1" ht="23.25" customHeight="1" x14ac:dyDescent="0.15">
      <c r="A35" s="21" t="s">
        <v>38</v>
      </c>
    </row>
    <row r="36" spans="1:7" s="22" customFormat="1" ht="15.75" customHeight="1" x14ac:dyDescent="0.15">
      <c r="A36" s="23"/>
      <c r="B36" s="24" t="s">
        <v>16</v>
      </c>
      <c r="C36" s="35" t="s">
        <v>17</v>
      </c>
      <c r="D36" s="35" t="s">
        <v>39</v>
      </c>
      <c r="E36" s="35" t="s">
        <v>33</v>
      </c>
      <c r="F36" s="61" t="s">
        <v>20</v>
      </c>
      <c r="G36" s="61" t="s">
        <v>46</v>
      </c>
    </row>
    <row r="37" spans="1:7" s="22" customFormat="1" ht="15.75" customHeight="1" x14ac:dyDescent="0.15">
      <c r="A37" s="25" t="s">
        <v>40</v>
      </c>
      <c r="B37" s="26"/>
      <c r="C37" s="36"/>
      <c r="D37" s="36"/>
      <c r="E37" s="36"/>
      <c r="F37" s="61"/>
      <c r="G37" s="61"/>
    </row>
    <row r="38" spans="1:7" s="22" customFormat="1" ht="24.75" customHeight="1" x14ac:dyDescent="0.15">
      <c r="A38" s="62" t="s">
        <v>41</v>
      </c>
      <c r="B38" s="62"/>
      <c r="C38" s="27">
        <v>37</v>
      </c>
      <c r="D38" s="28">
        <v>31</v>
      </c>
      <c r="E38" s="28">
        <v>35</v>
      </c>
      <c r="F38" s="28">
        <v>33</v>
      </c>
      <c r="G38" s="28">
        <v>31</v>
      </c>
    </row>
    <row r="39" spans="1:7" s="22" customFormat="1" ht="24.75" customHeight="1" x14ac:dyDescent="0.15">
      <c r="A39" s="62" t="s">
        <v>42</v>
      </c>
      <c r="B39" s="62"/>
      <c r="C39" s="27">
        <v>3</v>
      </c>
      <c r="D39" s="28">
        <v>6</v>
      </c>
      <c r="E39" s="28">
        <v>2</v>
      </c>
      <c r="F39" s="28">
        <v>5</v>
      </c>
      <c r="G39" s="28">
        <v>2</v>
      </c>
    </row>
    <row r="40" spans="1:7" s="22" customFormat="1" ht="24.75" customHeight="1" x14ac:dyDescent="0.15">
      <c r="A40" s="63" t="s">
        <v>36</v>
      </c>
      <c r="B40" s="63"/>
      <c r="C40" s="33">
        <f>SUM(C38:C39)</f>
        <v>40</v>
      </c>
      <c r="D40" s="34">
        <f>SUM(D38:D39)</f>
        <v>37</v>
      </c>
      <c r="E40" s="34">
        <f>SUM(E38:E39)</f>
        <v>37</v>
      </c>
      <c r="F40" s="34">
        <f>SUM(F38:F39)</f>
        <v>38</v>
      </c>
      <c r="G40" s="34">
        <f>SUM(G38:G39)</f>
        <v>33</v>
      </c>
    </row>
  </sheetData>
  <mergeCells count="56">
    <mergeCell ref="A38:B38"/>
    <mergeCell ref="A39:B39"/>
    <mergeCell ref="A40:B40"/>
    <mergeCell ref="C36:C37"/>
    <mergeCell ref="D36:D37"/>
    <mergeCell ref="E36:E37"/>
    <mergeCell ref="F36:F37"/>
    <mergeCell ref="G36:G37"/>
    <mergeCell ref="G28:G29"/>
    <mergeCell ref="A30:B30"/>
    <mergeCell ref="A31:B31"/>
    <mergeCell ref="A32:B32"/>
    <mergeCell ref="A33:B33"/>
    <mergeCell ref="A16:B16"/>
    <mergeCell ref="C28:C29"/>
    <mergeCell ref="D28:D29"/>
    <mergeCell ref="E28:E29"/>
    <mergeCell ref="F28:F29"/>
    <mergeCell ref="A22:B22"/>
    <mergeCell ref="A23:B23"/>
    <mergeCell ref="A24:B24"/>
    <mergeCell ref="A25:B25"/>
    <mergeCell ref="A17:B17"/>
    <mergeCell ref="A18:B18"/>
    <mergeCell ref="A19:B19"/>
    <mergeCell ref="A20:B20"/>
    <mergeCell ref="A21:B21"/>
    <mergeCell ref="C14:C15"/>
    <mergeCell ref="D14:D15"/>
    <mergeCell ref="E14:E15"/>
    <mergeCell ref="F14:F15"/>
    <mergeCell ref="E3:F3"/>
    <mergeCell ref="E4:F4"/>
    <mergeCell ref="E6:F6"/>
    <mergeCell ref="E5:F5"/>
    <mergeCell ref="C8:D8"/>
    <mergeCell ref="C3:D3"/>
    <mergeCell ref="C4:D4"/>
    <mergeCell ref="C5:D5"/>
    <mergeCell ref="C6:D6"/>
    <mergeCell ref="G14:G15"/>
    <mergeCell ref="A6:B6"/>
    <mergeCell ref="H1:K1"/>
    <mergeCell ref="A10:K10"/>
    <mergeCell ref="A11:K11"/>
    <mergeCell ref="E2:F2"/>
    <mergeCell ref="E7:F7"/>
    <mergeCell ref="E8:F8"/>
    <mergeCell ref="G2:K2"/>
    <mergeCell ref="G7:K7"/>
    <mergeCell ref="G8:K8"/>
    <mergeCell ref="A2:B2"/>
    <mergeCell ref="A7:B7"/>
    <mergeCell ref="A8:B8"/>
    <mergeCell ref="C2:D2"/>
    <mergeCell ref="C7:D7"/>
  </mergeCells>
  <phoneticPr fontId="2"/>
  <pageMargins left="0.7" right="0.7" top="0.75" bottom="0.75" header="0.3" footer="0.3"/>
  <pageSetup paperSize="9" scale="83" orientation="portrait" r:id="rId1"/>
  <ignoredErrors>
    <ignoredError sqref="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23〔3〕〔4〕〔5〕〔6〕</vt:lpstr>
      <vt:lpstr>'23〔3〕〔4〕〔5〕〔6〕'!Print_Area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