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\共有\九州運輸局\02_作業中フォルダ（保存期間1年未満）\01_本局\01_総務部\01_総務課\2024年12月作成\20241205_運輸要覧作成\【作業用】九州運輸要覧（令和6年度版）\10. 自動車登録の現況\"/>
    </mc:Choice>
  </mc:AlternateContent>
  <xr:revisionPtr revIDLastSave="0" documentId="13_ncr:1_{5C1C269C-834C-490A-810B-0FD8CBF722C9}" xr6:coauthVersionLast="47" xr6:coauthVersionMax="47" xr10:uidLastSave="{00000000-0000-0000-0000-000000000000}"/>
  <bookViews>
    <workbookView xWindow="28680" yWindow="-75" windowWidth="29040" windowHeight="15720" activeTab="4" xr2:uid="{17DA1C3F-FD6A-4B79-B831-EB686E2F0888}"/>
  </bookViews>
  <sheets>
    <sheet name="10(2)管内保有車両数" sheetId="1" r:id="rId1"/>
    <sheet name="10(3)県別自動車数の推移" sheetId="2" r:id="rId2"/>
    <sheet name="10(4)用途別自動車数の推移" sheetId="3" r:id="rId3"/>
    <sheet name="10(5)燃料別自動車数" sheetId="4" r:id="rId4"/>
    <sheet name="10(6)自家用自動車の普及状況" sheetId="5" r:id="rId5"/>
  </sheets>
  <definedNames>
    <definedName name="_xlnm._FilterDatabase" localSheetId="0" hidden="1">'10(2)管内保有車両数'!$A$3:$AA$3</definedName>
    <definedName name="_xlnm.Print_Area" localSheetId="0">'10(2)管内保有車両数'!$A$1:$Z$73</definedName>
    <definedName name="_xlnm.Print_Area" localSheetId="1">'10(3)県別自動車数の推移'!$A$1:$P$16</definedName>
    <definedName name="_xlnm.Print_Area" localSheetId="2">'10(4)用途別自動車数の推移'!$A$1:$Q$22</definedName>
    <definedName name="_xlnm.Print_Area" localSheetId="4">'10(6)自家用自動車の普及状況'!$A$1:$Z$17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4" l="1"/>
  <c r="J11" i="4"/>
  <c r="I11" i="4" s="1"/>
  <c r="H11" i="4"/>
  <c r="G11" i="4"/>
  <c r="F11" i="4"/>
  <c r="E11" i="4"/>
  <c r="D11" i="4"/>
  <c r="C11" i="4"/>
  <c r="B11" i="4"/>
  <c r="I10" i="4"/>
  <c r="I9" i="4"/>
  <c r="I8" i="4"/>
  <c r="I7" i="4"/>
  <c r="I6" i="4"/>
  <c r="I5" i="4"/>
  <c r="I4" i="4"/>
  <c r="H18" i="3"/>
  <c r="I18" i="3" s="1"/>
  <c r="F18" i="3"/>
  <c r="G18" i="3" s="1"/>
  <c r="D18" i="3"/>
  <c r="E18" i="3" s="1"/>
  <c r="C18" i="3"/>
  <c r="P17" i="3"/>
  <c r="P18" i="3" s="1"/>
  <c r="Q18" i="3" s="1"/>
  <c r="N17" i="3"/>
  <c r="H17" i="3"/>
  <c r="F17" i="3"/>
  <c r="D17" i="3"/>
  <c r="E17" i="3" s="1"/>
  <c r="C17" i="3"/>
  <c r="O17" i="3" s="1"/>
  <c r="Q16" i="3"/>
  <c r="P16" i="3"/>
  <c r="N16" i="3"/>
  <c r="O16" i="3" s="1"/>
  <c r="H16" i="3"/>
  <c r="I16" i="3" s="1"/>
  <c r="F16" i="3"/>
  <c r="G16" i="3" s="1"/>
  <c r="D16" i="3"/>
  <c r="E16" i="3" s="1"/>
  <c r="C16" i="3"/>
  <c r="P15" i="3"/>
  <c r="Q15" i="3" s="1"/>
  <c r="N15" i="3"/>
  <c r="O15" i="3" s="1"/>
  <c r="H15" i="3"/>
  <c r="F15" i="3"/>
  <c r="D15" i="3"/>
  <c r="C15" i="3"/>
  <c r="I15" i="3" s="1"/>
  <c r="Q14" i="3"/>
  <c r="O14" i="3"/>
  <c r="I14" i="3"/>
  <c r="G14" i="3"/>
  <c r="E14" i="3"/>
  <c r="Q13" i="3"/>
  <c r="O13" i="3"/>
  <c r="I13" i="3"/>
  <c r="G13" i="3"/>
  <c r="E13" i="3"/>
  <c r="P12" i="3"/>
  <c r="Q12" i="3" s="1"/>
  <c r="N12" i="3"/>
  <c r="O12" i="3" s="1"/>
  <c r="I12" i="3"/>
  <c r="H12" i="3"/>
  <c r="F12" i="3"/>
  <c r="G12" i="3" s="1"/>
  <c r="D12" i="3"/>
  <c r="E12" i="3" s="1"/>
  <c r="C12" i="3"/>
  <c r="Q11" i="3"/>
  <c r="O11" i="3"/>
  <c r="I11" i="3"/>
  <c r="G11" i="3"/>
  <c r="E11" i="3"/>
  <c r="Q10" i="3"/>
  <c r="O10" i="3"/>
  <c r="I10" i="3"/>
  <c r="G10" i="3"/>
  <c r="E10" i="3"/>
  <c r="P9" i="3"/>
  <c r="N9" i="3"/>
  <c r="H9" i="3"/>
  <c r="I9" i="3" s="1"/>
  <c r="F9" i="3"/>
  <c r="G9" i="3" s="1"/>
  <c r="D9" i="3"/>
  <c r="E9" i="3" s="1"/>
  <c r="C9" i="3"/>
  <c r="Q9" i="3" s="1"/>
  <c r="Q8" i="3"/>
  <c r="O8" i="3"/>
  <c r="I8" i="3"/>
  <c r="G8" i="3"/>
  <c r="E8" i="3"/>
  <c r="Q7" i="3"/>
  <c r="O7" i="3"/>
  <c r="I7" i="3"/>
  <c r="G7" i="3"/>
  <c r="E7" i="3"/>
  <c r="P6" i="3"/>
  <c r="Q6" i="3" s="1"/>
  <c r="N6" i="3"/>
  <c r="O6" i="3" s="1"/>
  <c r="H6" i="3"/>
  <c r="I6" i="3" s="1"/>
  <c r="F6" i="3"/>
  <c r="G6" i="3" s="1"/>
  <c r="D6" i="3"/>
  <c r="E6" i="3" s="1"/>
  <c r="C6" i="3"/>
  <c r="Q5" i="3"/>
  <c r="O5" i="3"/>
  <c r="I5" i="3"/>
  <c r="G5" i="3"/>
  <c r="E5" i="3"/>
  <c r="Q4" i="3"/>
  <c r="O4" i="3"/>
  <c r="I4" i="3"/>
  <c r="G4" i="3"/>
  <c r="E4" i="3"/>
  <c r="G13" i="2"/>
  <c r="E13" i="2"/>
  <c r="C13" i="2"/>
  <c r="B13" i="2"/>
  <c r="P12" i="2"/>
  <c r="N12" i="2"/>
  <c r="L12" i="2"/>
  <c r="J12" i="2"/>
  <c r="H12" i="2"/>
  <c r="F12" i="2"/>
  <c r="D12" i="2"/>
  <c r="P11" i="2"/>
  <c r="O11" i="2"/>
  <c r="O13" i="2" s="1"/>
  <c r="M11" i="2"/>
  <c r="M13" i="2" s="1"/>
  <c r="K11" i="2"/>
  <c r="K13" i="2" s="1"/>
  <c r="I11" i="2"/>
  <c r="J11" i="2" s="1"/>
  <c r="H11" i="2"/>
  <c r="F11" i="2"/>
  <c r="D11" i="2"/>
  <c r="P10" i="2"/>
  <c r="N10" i="2"/>
  <c r="L10" i="2"/>
  <c r="H10" i="2"/>
  <c r="F10" i="2"/>
  <c r="D10" i="2"/>
  <c r="P9" i="2"/>
  <c r="N9" i="2"/>
  <c r="L9" i="2"/>
  <c r="H9" i="2"/>
  <c r="F9" i="2"/>
  <c r="D9" i="2"/>
  <c r="P8" i="2"/>
  <c r="N8" i="2"/>
  <c r="L8" i="2"/>
  <c r="H8" i="2"/>
  <c r="F8" i="2"/>
  <c r="D8" i="2"/>
  <c r="P7" i="2"/>
  <c r="N7" i="2"/>
  <c r="L7" i="2"/>
  <c r="H7" i="2"/>
  <c r="F7" i="2"/>
  <c r="D7" i="2"/>
  <c r="P6" i="2"/>
  <c r="N6" i="2"/>
  <c r="L6" i="2"/>
  <c r="H6" i="2"/>
  <c r="F6" i="2"/>
  <c r="D6" i="2"/>
  <c r="P5" i="2"/>
  <c r="N5" i="2"/>
  <c r="L5" i="2"/>
  <c r="H5" i="2"/>
  <c r="F5" i="2"/>
  <c r="D5" i="2"/>
  <c r="P4" i="2"/>
  <c r="N4" i="2"/>
  <c r="L4" i="2"/>
  <c r="J4" i="2"/>
  <c r="H4" i="2"/>
  <c r="F4" i="2"/>
  <c r="D4" i="2"/>
  <c r="Q17" i="3" l="1"/>
  <c r="G17" i="3"/>
  <c r="O9" i="3"/>
  <c r="E15" i="3"/>
  <c r="I17" i="3"/>
  <c r="N18" i="3"/>
  <c r="O18" i="3" s="1"/>
  <c r="G15" i="3"/>
  <c r="L11" i="2"/>
  <c r="N11" i="2"/>
  <c r="I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国土交通省</author>
  </authors>
  <commentList>
    <comment ref="D16" authorId="0" shapeId="0" xr:uid="{AD09A50E-A022-4ACC-B2A3-17172717F4C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検査対象軽自動車保有車両数
貨物車（四輪車）
</t>
        </r>
      </text>
    </comment>
    <comment ref="D19" authorId="0" shapeId="0" xr:uid="{F7691692-1847-4B34-A75B-A686B28A40D9}">
      <text>
        <r>
          <rPr>
            <b/>
            <sz val="9"/>
            <color indexed="81"/>
            <rFont val="ＭＳ Ｐゴシック"/>
            <family val="3"/>
            <charset val="128"/>
          </rPr>
          <t>検査対象軽自動車保有車両数
貨物車（三輪車）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0" authorId="0" shapeId="0" xr:uid="{9B14297C-3479-4919-926E-5CFCEB38334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検査対象軽自動車保有車両数
乗用車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2" authorId="0" shapeId="0" xr:uid="{C426D849-09C2-4E33-B897-E3F554827030}">
      <text>
        <r>
          <rPr>
            <b/>
            <sz val="9"/>
            <color indexed="81"/>
            <rFont val="ＭＳ Ｐゴシック"/>
            <family val="3"/>
            <charset val="128"/>
          </rPr>
          <t>検査対象軽自動車保有車両数
特種用途車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4" authorId="0" shapeId="0" xr:uid="{4E76C447-024F-43B1-AD04-1B6FCBB8CCFA}">
      <text>
        <r>
          <rPr>
            <b/>
            <sz val="9"/>
            <color indexed="81"/>
            <rFont val="ＭＳ Ｐゴシック"/>
            <family val="3"/>
            <charset val="128"/>
          </rPr>
          <t>軽二輪保有車両数報告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<sst xmlns="http://schemas.openxmlformats.org/spreadsheetml/2006/main" count="254" uniqueCount="122">
  <si>
    <t>管  　内　 　保　  有 　 車　　両　　数</t>
  </si>
  <si>
    <t>末現在</t>
  </si>
  <si>
    <t>用途</t>
    <rPh sb="0" eb="2">
      <t>ヨウト</t>
    </rPh>
    <phoneticPr fontId="2"/>
  </si>
  <si>
    <t>車種</t>
    <rPh sb="0" eb="2">
      <t>シャシュ</t>
    </rPh>
    <phoneticPr fontId="2"/>
  </si>
  <si>
    <t>業態</t>
    <rPh sb="0" eb="2">
      <t>ギョウタイ</t>
    </rPh>
    <phoneticPr fontId="2"/>
  </si>
  <si>
    <t>福　　　　　　　岡　　　　　　　県</t>
    <phoneticPr fontId="2"/>
  </si>
  <si>
    <t>佐 賀 県</t>
    <phoneticPr fontId="2"/>
  </si>
  <si>
    <t>長　　　崎　　　県</t>
    <phoneticPr fontId="2"/>
  </si>
  <si>
    <t>熊　本　県</t>
    <phoneticPr fontId="2"/>
  </si>
  <si>
    <t>大 分 県</t>
    <phoneticPr fontId="2"/>
  </si>
  <si>
    <t>宮 崎 県</t>
    <phoneticPr fontId="2"/>
  </si>
  <si>
    <t>鹿　　児　　島　　県</t>
    <phoneticPr fontId="2"/>
  </si>
  <si>
    <t>合　計</t>
    <phoneticPr fontId="2"/>
  </si>
  <si>
    <t>前年同月
の車両数</t>
    <phoneticPr fontId="2"/>
  </si>
  <si>
    <t>対 前 年
同 月 比</t>
    <phoneticPr fontId="2"/>
  </si>
  <si>
    <t>福 　 岡</t>
    <phoneticPr fontId="2"/>
  </si>
  <si>
    <t>北 九 州</t>
    <phoneticPr fontId="2"/>
  </si>
  <si>
    <t>久 留 米</t>
    <phoneticPr fontId="2"/>
  </si>
  <si>
    <t>筑　　豊</t>
    <phoneticPr fontId="2"/>
  </si>
  <si>
    <t>計</t>
    <phoneticPr fontId="2"/>
  </si>
  <si>
    <t>長　　崎</t>
    <phoneticPr fontId="2"/>
  </si>
  <si>
    <t>佐 世 保</t>
    <phoneticPr fontId="2"/>
  </si>
  <si>
    <t>厳 　原</t>
    <phoneticPr fontId="2"/>
  </si>
  <si>
    <t>鹿 児 島</t>
    <phoneticPr fontId="2"/>
  </si>
  <si>
    <t>奄 　美</t>
    <rPh sb="0" eb="1">
      <t>エン</t>
    </rPh>
    <rPh sb="3" eb="4">
      <t>ビ</t>
    </rPh>
    <phoneticPr fontId="2"/>
  </si>
  <si>
    <t>貨　　　　物</t>
    <rPh sb="0" eb="1">
      <t>カ</t>
    </rPh>
    <rPh sb="5" eb="6">
      <t>モノ</t>
    </rPh>
    <phoneticPr fontId="2"/>
  </si>
  <si>
    <t>普通車</t>
    <phoneticPr fontId="2"/>
  </si>
  <si>
    <t>自</t>
  </si>
  <si>
    <t>営</t>
  </si>
  <si>
    <t>計</t>
  </si>
  <si>
    <t>小　型　車</t>
    <rPh sb="0" eb="1">
      <t>ショウ</t>
    </rPh>
    <rPh sb="2" eb="3">
      <t>カタ</t>
    </rPh>
    <rPh sb="4" eb="5">
      <t>クルマ</t>
    </rPh>
    <phoneticPr fontId="2"/>
  </si>
  <si>
    <t>四  輪</t>
    <phoneticPr fontId="2"/>
  </si>
  <si>
    <t>三  輪</t>
    <phoneticPr fontId="2"/>
  </si>
  <si>
    <t>被けん引車</t>
    <phoneticPr fontId="2"/>
  </si>
  <si>
    <t>軽自動車</t>
    <rPh sb="0" eb="4">
      <t>ケイジドウシャ</t>
    </rPh>
    <phoneticPr fontId="2"/>
  </si>
  <si>
    <t>貨物計</t>
    <rPh sb="0" eb="1">
      <t>カ</t>
    </rPh>
    <rPh sb="1" eb="2">
      <t>ブツ</t>
    </rPh>
    <rPh sb="2" eb="3">
      <t>ケイ</t>
    </rPh>
    <phoneticPr fontId="2"/>
  </si>
  <si>
    <t>乗　　　合</t>
    <rPh sb="0" eb="1">
      <t>ジョウ</t>
    </rPh>
    <rPh sb="4" eb="5">
      <t>ゴウ</t>
    </rPh>
    <phoneticPr fontId="2"/>
  </si>
  <si>
    <t>小型車</t>
    <rPh sb="0" eb="3">
      <t>コガタシャ</t>
    </rPh>
    <phoneticPr fontId="2"/>
  </si>
  <si>
    <t>乗合計</t>
    <rPh sb="0" eb="2">
      <t>ノリアイ</t>
    </rPh>
    <rPh sb="2" eb="3">
      <t>ケイ</t>
    </rPh>
    <phoneticPr fontId="2"/>
  </si>
  <si>
    <t>乗　　　用</t>
    <rPh sb="0" eb="1">
      <t>ジョウ</t>
    </rPh>
    <rPh sb="4" eb="5">
      <t>ヨウ</t>
    </rPh>
    <phoneticPr fontId="2"/>
  </si>
  <si>
    <t>軽四輪車</t>
    <rPh sb="0" eb="1">
      <t>ケイ</t>
    </rPh>
    <rPh sb="1" eb="3">
      <t>ヨンリン</t>
    </rPh>
    <rPh sb="3" eb="4">
      <t>グルマ</t>
    </rPh>
    <phoneticPr fontId="2"/>
  </si>
  <si>
    <t>乗用計</t>
    <rPh sb="0" eb="2">
      <t>ジョウヨウ</t>
    </rPh>
    <rPh sb="2" eb="3">
      <t>ケイ</t>
    </rPh>
    <phoneticPr fontId="2"/>
  </si>
  <si>
    <t>特　種　（殊）　用　途</t>
    <rPh sb="0" eb="1">
      <t>トク</t>
    </rPh>
    <rPh sb="2" eb="3">
      <t>タネ</t>
    </rPh>
    <rPh sb="5" eb="6">
      <t>シュ</t>
    </rPh>
    <rPh sb="8" eb="9">
      <t>ヨウ</t>
    </rPh>
    <rPh sb="10" eb="11">
      <t>ト</t>
    </rPh>
    <phoneticPr fontId="2"/>
  </si>
  <si>
    <t>大型特殊車</t>
    <rPh sb="0" eb="2">
      <t>オオガタ</t>
    </rPh>
    <rPh sb="2" eb="5">
      <t>トクシュシャ</t>
    </rPh>
    <phoneticPr fontId="2"/>
  </si>
  <si>
    <t>特種(殊)用途計</t>
    <rPh sb="0" eb="2">
      <t>トクシュ</t>
    </rPh>
    <rPh sb="3" eb="4">
      <t>シュ</t>
    </rPh>
    <rPh sb="5" eb="7">
      <t>ヨウト</t>
    </rPh>
    <rPh sb="7" eb="8">
      <t>ケイ</t>
    </rPh>
    <phoneticPr fontId="2"/>
  </si>
  <si>
    <t>二 輪</t>
    <rPh sb="0" eb="1">
      <t>ニ</t>
    </rPh>
    <rPh sb="2" eb="3">
      <t>ワ</t>
    </rPh>
    <phoneticPr fontId="2"/>
  </si>
  <si>
    <t>小型二輪車</t>
    <rPh sb="0" eb="2">
      <t>コガタ</t>
    </rPh>
    <rPh sb="2" eb="5">
      <t>ニリンシャ</t>
    </rPh>
    <phoneticPr fontId="2"/>
  </si>
  <si>
    <t>軽二輪車</t>
    <rPh sb="0" eb="1">
      <t>ケイ</t>
    </rPh>
    <rPh sb="1" eb="4">
      <t>ニリンシャ</t>
    </rPh>
    <phoneticPr fontId="2"/>
  </si>
  <si>
    <t>二輪計</t>
    <rPh sb="0" eb="2">
      <t>ニリン</t>
    </rPh>
    <rPh sb="2" eb="3">
      <t>ケイ</t>
    </rPh>
    <phoneticPr fontId="2"/>
  </si>
  <si>
    <t>登録自動車数合計</t>
    <phoneticPr fontId="2"/>
  </si>
  <si>
    <t>検査自動車数合計</t>
    <phoneticPr fontId="2"/>
  </si>
  <si>
    <t>軽自動車数合計</t>
    <phoneticPr fontId="2"/>
  </si>
  <si>
    <t>合　       　　計</t>
  </si>
  <si>
    <t>前年同月車両数</t>
    <phoneticPr fontId="2"/>
  </si>
  <si>
    <t>-</t>
  </si>
  <si>
    <t>対前年同月比</t>
    <phoneticPr fontId="2"/>
  </si>
  <si>
    <t>軽自動車占有率</t>
    <rPh sb="0" eb="4">
      <t>ケイジドウシャ</t>
    </rPh>
    <rPh sb="4" eb="7">
      <t>センユウリツ</t>
    </rPh>
    <phoneticPr fontId="2"/>
  </si>
  <si>
    <t>(3)   県別自動車数の推移</t>
    <rPh sb="6" eb="8">
      <t>ケンベツ</t>
    </rPh>
    <rPh sb="8" eb="11">
      <t>ジドウシャ</t>
    </rPh>
    <rPh sb="11" eb="12">
      <t>スウ</t>
    </rPh>
    <rPh sb="13" eb="15">
      <t>スイイ</t>
    </rPh>
    <phoneticPr fontId="2"/>
  </si>
  <si>
    <t>　　　　年
 県別　　　　　　　　　　　　</t>
    <rPh sb="4" eb="5">
      <t>ネン</t>
    </rPh>
    <rPh sb="8" eb="10">
      <t>ケンベツ</t>
    </rPh>
    <phoneticPr fontId="2"/>
  </si>
  <si>
    <t>R3</t>
    <phoneticPr fontId="2"/>
  </si>
  <si>
    <t>R4</t>
    <phoneticPr fontId="2"/>
  </si>
  <si>
    <t>R5</t>
    <phoneticPr fontId="2"/>
  </si>
  <si>
    <t>対40
年比</t>
    <rPh sb="0" eb="1">
      <t>タイ</t>
    </rPh>
    <rPh sb="4" eb="5">
      <t>ネン</t>
    </rPh>
    <rPh sb="5" eb="6">
      <t>ヒ</t>
    </rPh>
    <phoneticPr fontId="2"/>
  </si>
  <si>
    <t>対40
年比</t>
  </si>
  <si>
    <t>福　岡</t>
    <rPh sb="0" eb="1">
      <t>フク</t>
    </rPh>
    <rPh sb="2" eb="3">
      <t>オカ</t>
    </rPh>
    <phoneticPr fontId="2"/>
  </si>
  <si>
    <t>佐　賀</t>
    <rPh sb="0" eb="1">
      <t>タスク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</si>
  <si>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</si>
  <si>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</si>
  <si>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</si>
  <si>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</si>
  <si>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鹿児島</t>
    <rPh sb="0" eb="3">
      <t>カゴシマ</t>
    </rPh>
    <phoneticPr fontId="2"/>
  </si>
  <si>
    <t>九　州</t>
    <rPh sb="0" eb="1">
      <t>キュウ</t>
    </rPh>
    <rPh sb="2" eb="3">
      <t>シュウ</t>
    </rPh>
    <phoneticPr fontId="2"/>
  </si>
  <si>
    <t>全　国</t>
    <rPh sb="0" eb="1">
      <t>ゼン</t>
    </rPh>
    <rPh sb="2" eb="3">
      <t>クニ</t>
    </rPh>
    <phoneticPr fontId="2"/>
  </si>
  <si>
    <t>九州/全国</t>
    <rPh sb="0" eb="2">
      <t>キュウシュウ</t>
    </rPh>
    <rPh sb="3" eb="5">
      <t>ゼンコク</t>
    </rPh>
    <phoneticPr fontId="2"/>
  </si>
  <si>
    <t>(注)　各年3月末現在の数値である。</t>
    <rPh sb="1" eb="2">
      <t>チュウ</t>
    </rPh>
    <rPh sb="4" eb="6">
      <t>カクネン</t>
    </rPh>
    <rPh sb="7" eb="9">
      <t>ガツマツ</t>
    </rPh>
    <rPh sb="9" eb="11">
      <t>ゲンザイ</t>
    </rPh>
    <rPh sb="12" eb="14">
      <t>スウチ</t>
    </rPh>
    <phoneticPr fontId="2"/>
  </si>
  <si>
    <t>(4)   用途別自動車数の推移</t>
    <rPh sb="6" eb="8">
      <t>ヨウト</t>
    </rPh>
    <rPh sb="8" eb="9">
      <t>ベツ</t>
    </rPh>
    <rPh sb="9" eb="12">
      <t>ジドウシャ</t>
    </rPh>
    <rPh sb="12" eb="13">
      <t>スウ</t>
    </rPh>
    <rPh sb="14" eb="16">
      <t>スイイ</t>
    </rPh>
    <phoneticPr fontId="2"/>
  </si>
  <si>
    <t>　　　　   年
 用途別　　　　　　　　　　　</t>
    <rPh sb="7" eb="8">
      <t>ネン</t>
    </rPh>
    <rPh sb="11" eb="13">
      <t>ヨウト</t>
    </rPh>
    <rPh sb="13" eb="14">
      <t>ベツ</t>
    </rPh>
    <phoneticPr fontId="2"/>
  </si>
  <si>
    <t>貨　物</t>
    <rPh sb="0" eb="1">
      <t>カ</t>
    </rPh>
    <rPh sb="2" eb="3">
      <t>モノ</t>
    </rPh>
    <phoneticPr fontId="2"/>
  </si>
  <si>
    <t>(営)</t>
    <rPh sb="1" eb="2">
      <t>エイ</t>
    </rPh>
    <phoneticPr fontId="2"/>
  </si>
  <si>
    <t>(自)</t>
    <rPh sb="1" eb="2">
      <t>ジ</t>
    </rPh>
    <phoneticPr fontId="2"/>
  </si>
  <si>
    <t>(計)</t>
    <rPh sb="1" eb="2">
      <t>ケイ</t>
    </rPh>
    <phoneticPr fontId="2"/>
  </si>
  <si>
    <t>乗　合</t>
    <rPh sb="0" eb="1">
      <t>ジョウ</t>
    </rPh>
    <rPh sb="2" eb="3">
      <t>ゴウ</t>
    </rPh>
    <phoneticPr fontId="2"/>
  </si>
  <si>
    <t>乗　用</t>
    <rPh sb="0" eb="1">
      <t>ジョウ</t>
    </rPh>
    <rPh sb="2" eb="3">
      <t>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</si>
  <si>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</si>
  <si>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</si>
  <si>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(注)　　1.　各年3月末現在の数値である。</t>
    <rPh sb="1" eb="2">
      <t>チュウ</t>
    </rPh>
    <rPh sb="8" eb="10">
      <t>カクネン</t>
    </rPh>
    <rPh sb="11" eb="13">
      <t>ガツマツ</t>
    </rPh>
    <rPh sb="13" eb="15">
      <t>ゲンザイ</t>
    </rPh>
    <rPh sb="16" eb="18">
      <t>スウチ</t>
    </rPh>
    <phoneticPr fontId="2"/>
  </si>
  <si>
    <t>　　　　2.  軽自動車は自家用として計上した。</t>
    <rPh sb="8" eb="12">
      <t>ケイジドウシャ</t>
    </rPh>
    <rPh sb="13" eb="16">
      <t>ジカヨウ</t>
    </rPh>
    <rPh sb="19" eb="21">
      <t>ケイジョウ</t>
    </rPh>
    <phoneticPr fontId="2"/>
  </si>
  <si>
    <t>（5）燃料別自動車数</t>
    <rPh sb="3" eb="5">
      <t>ネンリョウ</t>
    </rPh>
    <rPh sb="5" eb="6">
      <t>ベツ</t>
    </rPh>
    <rPh sb="6" eb="9">
      <t>ジドウシャ</t>
    </rPh>
    <rPh sb="9" eb="10">
      <t>カズ</t>
    </rPh>
    <phoneticPr fontId="2"/>
  </si>
  <si>
    <t>ガソリン</t>
    <phoneticPr fontId="2"/>
  </si>
  <si>
    <t>軽油</t>
    <rPh sb="0" eb="2">
      <t>ケイユ</t>
    </rPh>
    <phoneticPr fontId="2"/>
  </si>
  <si>
    <t>ＬＰＧ</t>
    <phoneticPr fontId="2"/>
  </si>
  <si>
    <t>電気</t>
    <rPh sb="0" eb="2">
      <t>デンキ</t>
    </rPh>
    <phoneticPr fontId="2"/>
  </si>
  <si>
    <t>燃料電池   （圧縮水素）</t>
    <rPh sb="8" eb="10">
      <t>アッシュク</t>
    </rPh>
    <rPh sb="10" eb="12">
      <t>スイソ</t>
    </rPh>
    <phoneticPr fontId="2"/>
  </si>
  <si>
    <t>CNG</t>
    <phoneticPr fontId="2"/>
  </si>
  <si>
    <t>ハイブリッド</t>
    <phoneticPr fontId="2"/>
  </si>
  <si>
    <t>合計</t>
    <rPh sb="0" eb="2">
      <t>ゴウケイ</t>
    </rPh>
    <phoneticPr fontId="2"/>
  </si>
  <si>
    <t>＊登録自動車のみ</t>
    <rPh sb="1" eb="3">
      <t>トウロク</t>
    </rPh>
    <rPh sb="3" eb="6">
      <t>ジドウシャ</t>
    </rPh>
    <phoneticPr fontId="2"/>
  </si>
  <si>
    <t>（6）自家用自動車の普及状況</t>
    <rPh sb="3" eb="6">
      <t>ジカヨウ</t>
    </rPh>
    <rPh sb="6" eb="9">
      <t>ジドウシャ</t>
    </rPh>
    <rPh sb="10" eb="12">
      <t>フキュウ</t>
    </rPh>
    <rPh sb="12" eb="14">
      <t>ジョウキョウ</t>
    </rPh>
    <phoneticPr fontId="2"/>
  </si>
  <si>
    <t>昭和40年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</si>
  <si>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</si>
  <si>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</si>
  <si>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</si>
  <si>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令和3年</t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</si>
  <si>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</si>
  <si>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</si>
  <si>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車両数</t>
    <rPh sb="0" eb="3">
      <t>シャリョウスウ</t>
    </rPh>
    <phoneticPr fontId="2"/>
  </si>
  <si>
    <t>世帯 / 両</t>
    <rPh sb="0" eb="2">
      <t>セタイ</t>
    </rPh>
    <rPh sb="5" eb="6">
      <t>リョウ</t>
    </rPh>
    <phoneticPr fontId="2"/>
  </si>
  <si>
    <t>人口 / 両</t>
    <rPh sb="0" eb="2">
      <t>ジンコウ</t>
    </rPh>
    <rPh sb="5" eb="6">
      <t>リョウ</t>
    </rPh>
    <phoneticPr fontId="2"/>
  </si>
  <si>
    <t>車両数</t>
  </si>
  <si>
    <t>世帯 / 両</t>
  </si>
  <si>
    <t>人口 / 両</t>
  </si>
  <si>
    <t>注１．各年３月末現在</t>
    <rPh sb="0" eb="1">
      <t>チュウ</t>
    </rPh>
    <rPh sb="3" eb="5">
      <t>カクネン</t>
    </rPh>
    <rPh sb="6" eb="8">
      <t>ガツマツ</t>
    </rPh>
    <rPh sb="8" eb="10">
      <t>ゲンザイ</t>
    </rPh>
    <phoneticPr fontId="2"/>
  </si>
  <si>
    <t>注２　車両は乗用車（軽自動車を含む）を対象とした</t>
    <rPh sb="0" eb="1">
      <t>チュウ</t>
    </rPh>
    <rPh sb="3" eb="5">
      <t>シャリョウ</t>
    </rPh>
    <rPh sb="6" eb="9">
      <t>ジョウヨウシャ</t>
    </rPh>
    <rPh sb="10" eb="14">
      <t>ケイジドウシャ</t>
    </rPh>
    <rPh sb="15" eb="16">
      <t>フク</t>
    </rPh>
    <rPh sb="19" eb="21">
      <t>タイショウ</t>
    </rPh>
    <phoneticPr fontId="2"/>
  </si>
  <si>
    <t>a+bのＣＫ</t>
  </si>
  <si>
    <t xml:space="preserve"> </t>
  </si>
  <si>
    <t>令和6年3月</t>
    <rPh sb="0" eb="2">
      <t>レイワ</t>
    </rPh>
    <rPh sb="3" eb="4">
      <t>ネン</t>
    </rPh>
    <rPh sb="5" eb="6">
      <t>ガツ</t>
    </rPh>
    <phoneticPr fontId="2"/>
  </si>
  <si>
    <t>R6</t>
    <phoneticPr fontId="2"/>
  </si>
  <si>
    <t>R3</t>
  </si>
  <si>
    <t>R4</t>
  </si>
  <si>
    <t>R5</t>
  </si>
  <si>
    <t>令和6年3月末現在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</si>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</sst>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0.0_)"/>
    <numFmt numFmtId="178" formatCode="0.0_ "/>
    <numFmt numFmtId="179" formatCode="0.0%"/>
    <numFmt numFmtId="180" formatCode="#,##0_);[Red]\(#,##0\)"/>
    <numFmt numFmtId="181" formatCode="#,##0.0_);[Red]\(#,##0.0\)"/>
    <numFmt numFmtId="182" formatCode="#,##0.0_ "/>
    <numFmt numFmtId="183" formatCode="#,##0.00_ "/>
  </numFmts>
  <fonts count="27" x14ac:knownFonts="1">
    <font>
      <sz val="11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rgb="FF0000FF"/>
      <name val="ＭＳ ゴシック"/>
      <family val="3"/>
      <charset val="128"/>
    </font>
    <font>
      <b/>
      <sz val="8"/>
      <color rgb="FF00206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Ｐ明朝"/>
      <family val="1"/>
      <charset val="128"/>
    </font>
    <font>
      <b/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9">
    <xf numFmtId="0" fontId="0" fillId="0" borderId="0" xfId="0"/>
    <xf numFmtId="0" fontId="1" fillId="0" borderId="1" xfId="0" applyFont="1" applyBorder="1"/>
    <xf numFmtId="0" fontId="3" fillId="0" borderId="1" xfId="0" quotePrefix="1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0" fontId="6" fillId="0" borderId="9" xfId="0" applyFont="1" applyBorder="1"/>
    <xf numFmtId="0" fontId="6" fillId="2" borderId="11" xfId="0" quotePrefix="1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2" borderId="14" xfId="0" quotePrefix="1" applyFont="1" applyFill="1" applyBorder="1" applyAlignment="1">
      <alignment horizontal="center"/>
    </xf>
    <xf numFmtId="0" fontId="6" fillId="2" borderId="15" xfId="0" quotePrefix="1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6" fillId="2" borderId="16" xfId="0" quotePrefix="1" applyFont="1" applyFill="1" applyBorder="1" applyAlignment="1">
      <alignment horizontal="center"/>
    </xf>
    <xf numFmtId="0" fontId="6" fillId="2" borderId="3" xfId="0" quotePrefix="1" applyFont="1" applyFill="1" applyBorder="1" applyAlignment="1">
      <alignment vertical="center"/>
    </xf>
    <xf numFmtId="0" fontId="0" fillId="2" borderId="5" xfId="0" applyFill="1" applyBorder="1"/>
    <xf numFmtId="0" fontId="6" fillId="2" borderId="9" xfId="0" applyFont="1" applyFill="1" applyBorder="1" applyAlignment="1">
      <alignment horizontal="center"/>
    </xf>
    <xf numFmtId="176" fontId="1" fillId="0" borderId="9" xfId="0" applyNumberFormat="1" applyFont="1" applyBorder="1"/>
    <xf numFmtId="176" fontId="1" fillId="0" borderId="17" xfId="0" applyNumberFormat="1" applyFont="1" applyBorder="1"/>
    <xf numFmtId="176" fontId="1" fillId="0" borderId="18" xfId="0" applyNumberFormat="1" applyFont="1" applyBorder="1"/>
    <xf numFmtId="176" fontId="1" fillId="0" borderId="19" xfId="0" applyNumberFormat="1" applyFont="1" applyBorder="1"/>
    <xf numFmtId="176" fontId="6" fillId="0" borderId="20" xfId="0" applyNumberFormat="1" applyFont="1" applyBorder="1"/>
    <xf numFmtId="176" fontId="1" fillId="0" borderId="0" xfId="0" applyNumberFormat="1" applyFont="1"/>
    <xf numFmtId="176" fontId="6" fillId="0" borderId="9" xfId="0" applyNumberFormat="1" applyFont="1" applyBorder="1"/>
    <xf numFmtId="176" fontId="1" fillId="0" borderId="21" xfId="0" applyNumberFormat="1" applyFont="1" applyBorder="1"/>
    <xf numFmtId="176" fontId="6" fillId="3" borderId="9" xfId="0" applyNumberFormat="1" applyFont="1" applyFill="1" applyBorder="1"/>
    <xf numFmtId="176" fontId="1" fillId="0" borderId="9" xfId="0" applyNumberFormat="1" applyFont="1" applyBorder="1" applyProtection="1">
      <protection locked="0"/>
    </xf>
    <xf numFmtId="177" fontId="6" fillId="0" borderId="20" xfId="0" applyNumberFormat="1" applyFont="1" applyBorder="1"/>
    <xf numFmtId="0" fontId="0" fillId="2" borderId="9" xfId="0" applyFill="1" applyBorder="1"/>
    <xf numFmtId="0" fontId="0" fillId="2" borderId="22" xfId="0" applyFill="1" applyBorder="1"/>
    <xf numFmtId="0" fontId="6" fillId="2" borderId="23" xfId="0" applyFont="1" applyFill="1" applyBorder="1" applyAlignment="1">
      <alignment horizontal="center"/>
    </xf>
    <xf numFmtId="176" fontId="1" fillId="0" borderId="23" xfId="0" applyNumberFormat="1" applyFont="1" applyBorder="1"/>
    <xf numFmtId="176" fontId="1" fillId="0" borderId="24" xfId="0" applyNumberFormat="1" applyFont="1" applyBorder="1"/>
    <xf numFmtId="176" fontId="1" fillId="0" borderId="25" xfId="0" applyNumberFormat="1" applyFont="1" applyBorder="1"/>
    <xf numFmtId="176" fontId="6" fillId="0" borderId="26" xfId="0" applyNumberFormat="1" applyFont="1" applyBorder="1"/>
    <xf numFmtId="176" fontId="1" fillId="0" borderId="27" xfId="0" applyNumberFormat="1" applyFont="1" applyBorder="1"/>
    <xf numFmtId="176" fontId="6" fillId="0" borderId="23" xfId="0" applyNumberFormat="1" applyFont="1" applyBorder="1"/>
    <xf numFmtId="176" fontId="6" fillId="3" borderId="23" xfId="0" applyNumberFormat="1" applyFont="1" applyFill="1" applyBorder="1"/>
    <xf numFmtId="176" fontId="1" fillId="0" borderId="23" xfId="0" applyNumberFormat="1" applyFont="1" applyBorder="1" applyProtection="1">
      <protection locked="0"/>
    </xf>
    <xf numFmtId="177" fontId="6" fillId="0" borderId="26" xfId="0" applyNumberFormat="1" applyFont="1" applyBorder="1"/>
    <xf numFmtId="0" fontId="0" fillId="2" borderId="11" xfId="0" applyFill="1" applyBorder="1"/>
    <xf numFmtId="0" fontId="0" fillId="2" borderId="12" xfId="0" applyFill="1" applyBorder="1"/>
    <xf numFmtId="0" fontId="6" fillId="2" borderId="11" xfId="0" applyFont="1" applyFill="1" applyBorder="1" applyAlignment="1">
      <alignment horizontal="center"/>
    </xf>
    <xf numFmtId="176" fontId="6" fillId="0" borderId="11" xfId="0" applyNumberFormat="1" applyFont="1" applyBorder="1"/>
    <xf numFmtId="176" fontId="6" fillId="0" borderId="28" xfId="0" applyNumberFormat="1" applyFont="1" applyBorder="1"/>
    <xf numFmtId="176" fontId="6" fillId="0" borderId="29" xfId="0" applyNumberFormat="1" applyFont="1" applyBorder="1"/>
    <xf numFmtId="176" fontId="6" fillId="0" borderId="10" xfId="0" applyNumberFormat="1" applyFont="1" applyBorder="1"/>
    <xf numFmtId="176" fontId="6" fillId="0" borderId="1" xfId="0" applyNumberFormat="1" applyFont="1" applyBorder="1"/>
    <xf numFmtId="176" fontId="6" fillId="3" borderId="11" xfId="0" applyNumberFormat="1" applyFont="1" applyFill="1" applyBorder="1"/>
    <xf numFmtId="177" fontId="6" fillId="0" borderId="10" xfId="0" applyNumberFormat="1" applyFont="1" applyBorder="1"/>
    <xf numFmtId="0" fontId="6" fillId="2" borderId="5" xfId="0" quotePrefix="1" applyFont="1" applyFill="1" applyBorder="1" applyAlignment="1">
      <alignment vertical="center"/>
    </xf>
    <xf numFmtId="176" fontId="7" fillId="0" borderId="17" xfId="0" applyNumberFormat="1" applyFont="1" applyBorder="1"/>
    <xf numFmtId="0" fontId="6" fillId="2" borderId="9" xfId="0" quotePrefix="1" applyFont="1" applyFill="1" applyBorder="1" applyAlignment="1">
      <alignment vertical="center"/>
    </xf>
    <xf numFmtId="0" fontId="6" fillId="2" borderId="22" xfId="0" quotePrefix="1" applyFont="1" applyFill="1" applyBorder="1" applyAlignment="1">
      <alignment vertical="center"/>
    </xf>
    <xf numFmtId="0" fontId="6" fillId="2" borderId="11" xfId="0" quotePrefix="1" applyFont="1" applyFill="1" applyBorder="1" applyAlignment="1">
      <alignment vertical="center"/>
    </xf>
    <xf numFmtId="0" fontId="6" fillId="2" borderId="12" xfId="0" quotePrefix="1" applyFont="1" applyFill="1" applyBorder="1" applyAlignment="1">
      <alignment vertical="center"/>
    </xf>
    <xf numFmtId="176" fontId="7" fillId="4" borderId="9" xfId="0" applyNumberFormat="1" applyFont="1" applyFill="1" applyBorder="1" applyProtection="1">
      <protection locked="0"/>
    </xf>
    <xf numFmtId="176" fontId="7" fillId="4" borderId="17" xfId="0" applyNumberFormat="1" applyFont="1" applyFill="1" applyBorder="1" applyProtection="1">
      <protection locked="0"/>
    </xf>
    <xf numFmtId="176" fontId="7" fillId="4" borderId="21" xfId="0" applyNumberFormat="1" applyFont="1" applyFill="1" applyBorder="1" applyProtection="1">
      <protection locked="0"/>
    </xf>
    <xf numFmtId="176" fontId="6" fillId="4" borderId="20" xfId="0" applyNumberFormat="1" applyFont="1" applyFill="1" applyBorder="1"/>
    <xf numFmtId="176" fontId="7" fillId="4" borderId="0" xfId="0" applyNumberFormat="1" applyFont="1" applyFill="1" applyProtection="1">
      <protection locked="0"/>
    </xf>
    <xf numFmtId="176" fontId="6" fillId="4" borderId="9" xfId="0" applyNumberFormat="1" applyFont="1" applyFill="1" applyBorder="1"/>
    <xf numFmtId="176" fontId="6" fillId="4" borderId="26" xfId="0" applyNumberFormat="1" applyFont="1" applyFill="1" applyBorder="1"/>
    <xf numFmtId="176" fontId="6" fillId="4" borderId="23" xfId="0" applyNumberFormat="1" applyFont="1" applyFill="1" applyBorder="1"/>
    <xf numFmtId="176" fontId="6" fillId="4" borderId="30" xfId="0" applyNumberFormat="1" applyFont="1" applyFill="1" applyBorder="1"/>
    <xf numFmtId="176" fontId="6" fillId="4" borderId="31" xfId="0" applyNumberFormat="1" applyFont="1" applyFill="1" applyBorder="1"/>
    <xf numFmtId="176" fontId="6" fillId="4" borderId="32" xfId="0" applyNumberFormat="1" applyFont="1" applyFill="1" applyBorder="1"/>
    <xf numFmtId="176" fontId="6" fillId="4" borderId="10" xfId="0" applyNumberFormat="1" applyFont="1" applyFill="1" applyBorder="1"/>
    <xf numFmtId="176" fontId="6" fillId="4" borderId="33" xfId="0" applyNumberFormat="1" applyFont="1" applyFill="1" applyBorder="1"/>
    <xf numFmtId="176" fontId="6" fillId="4" borderId="34" xfId="0" applyNumberFormat="1" applyFont="1" applyFill="1" applyBorder="1"/>
    <xf numFmtId="176" fontId="6" fillId="4" borderId="11" xfId="0" applyNumberFormat="1" applyFont="1" applyFill="1" applyBorder="1"/>
    <xf numFmtId="176" fontId="7" fillId="4" borderId="19" xfId="0" applyNumberFormat="1" applyFont="1" applyFill="1" applyBorder="1" applyProtection="1">
      <protection locked="0"/>
    </xf>
    <xf numFmtId="0" fontId="6" fillId="2" borderId="30" xfId="0" applyFont="1" applyFill="1" applyBorder="1" applyAlignment="1">
      <alignment horizontal="center"/>
    </xf>
    <xf numFmtId="0" fontId="6" fillId="5" borderId="3" xfId="0" quotePrefix="1" applyFont="1" applyFill="1" applyBorder="1" applyAlignment="1">
      <alignment vertical="center"/>
    </xf>
    <xf numFmtId="0" fontId="0" fillId="5" borderId="5" xfId="0" applyFill="1" applyBorder="1"/>
    <xf numFmtId="0" fontId="6" fillId="5" borderId="9" xfId="0" applyFont="1" applyFill="1" applyBorder="1" applyAlignment="1">
      <alignment horizontal="center"/>
    </xf>
    <xf numFmtId="176" fontId="6" fillId="5" borderId="9" xfId="0" applyNumberFormat="1" applyFont="1" applyFill="1" applyBorder="1"/>
    <xf numFmtId="176" fontId="6" fillId="5" borderId="17" xfId="0" applyNumberFormat="1" applyFont="1" applyFill="1" applyBorder="1"/>
    <xf numFmtId="176" fontId="6" fillId="5" borderId="21" xfId="0" applyNumberFormat="1" applyFont="1" applyFill="1" applyBorder="1"/>
    <xf numFmtId="176" fontId="6" fillId="5" borderId="0" xfId="0" applyNumberFormat="1" applyFont="1" applyFill="1"/>
    <xf numFmtId="177" fontId="6" fillId="5" borderId="20" xfId="0" applyNumberFormat="1" applyFont="1" applyFill="1" applyBorder="1"/>
    <xf numFmtId="0" fontId="0" fillId="5" borderId="9" xfId="0" applyFill="1" applyBorder="1"/>
    <xf numFmtId="0" fontId="0" fillId="5" borderId="22" xfId="0" applyFill="1" applyBorder="1"/>
    <xf numFmtId="0" fontId="6" fillId="5" borderId="23" xfId="0" applyFont="1" applyFill="1" applyBorder="1" applyAlignment="1">
      <alignment horizontal="center"/>
    </xf>
    <xf numFmtId="176" fontId="6" fillId="5" borderId="23" xfId="0" applyNumberFormat="1" applyFont="1" applyFill="1" applyBorder="1"/>
    <xf numFmtId="176" fontId="6" fillId="5" borderId="24" xfId="0" applyNumberFormat="1" applyFont="1" applyFill="1" applyBorder="1"/>
    <xf numFmtId="176" fontId="6" fillId="5" borderId="25" xfId="0" applyNumberFormat="1" applyFont="1" applyFill="1" applyBorder="1"/>
    <xf numFmtId="176" fontId="6" fillId="5" borderId="27" xfId="0" applyNumberFormat="1" applyFont="1" applyFill="1" applyBorder="1"/>
    <xf numFmtId="177" fontId="6" fillId="5" borderId="26" xfId="0" applyNumberFormat="1" applyFont="1" applyFill="1" applyBorder="1"/>
    <xf numFmtId="0" fontId="0" fillId="5" borderId="11" xfId="0" applyFill="1" applyBorder="1"/>
    <xf numFmtId="0" fontId="0" fillId="5" borderId="12" xfId="0" applyFill="1" applyBorder="1"/>
    <xf numFmtId="0" fontId="6" fillId="5" borderId="11" xfId="0" applyFont="1" applyFill="1" applyBorder="1" applyAlignment="1">
      <alignment horizontal="center"/>
    </xf>
    <xf numFmtId="176" fontId="6" fillId="5" borderId="11" xfId="0" applyNumberFormat="1" applyFont="1" applyFill="1" applyBorder="1"/>
    <xf numFmtId="176" fontId="6" fillId="5" borderId="28" xfId="0" applyNumberFormat="1" applyFont="1" applyFill="1" applyBorder="1"/>
    <xf numFmtId="176" fontId="6" fillId="5" borderId="29" xfId="0" applyNumberFormat="1" applyFont="1" applyFill="1" applyBorder="1"/>
    <xf numFmtId="176" fontId="6" fillId="5" borderId="10" xfId="0" applyNumberFormat="1" applyFont="1" applyFill="1" applyBorder="1"/>
    <xf numFmtId="176" fontId="6" fillId="5" borderId="1" xfId="0" applyNumberFormat="1" applyFont="1" applyFill="1" applyBorder="1"/>
    <xf numFmtId="177" fontId="6" fillId="5" borderId="10" xfId="0" applyNumberFormat="1" applyFont="1" applyFill="1" applyBorder="1"/>
    <xf numFmtId="176" fontId="6" fillId="0" borderId="30" xfId="0" applyNumberFormat="1" applyFont="1" applyBorder="1"/>
    <xf numFmtId="176" fontId="6" fillId="0" borderId="31" xfId="0" applyNumberFormat="1" applyFont="1" applyBorder="1"/>
    <xf numFmtId="176" fontId="6" fillId="0" borderId="32" xfId="0" applyNumberFormat="1" applyFont="1" applyBorder="1"/>
    <xf numFmtId="176" fontId="6" fillId="0" borderId="33" xfId="0" applyNumberFormat="1" applyFont="1" applyBorder="1"/>
    <xf numFmtId="176" fontId="6" fillId="0" borderId="34" xfId="0" applyNumberFormat="1" applyFont="1" applyBorder="1"/>
    <xf numFmtId="176" fontId="7" fillId="4" borderId="23" xfId="0" applyNumberFormat="1" applyFont="1" applyFill="1" applyBorder="1" applyProtection="1">
      <protection locked="0"/>
    </xf>
    <xf numFmtId="176" fontId="7" fillId="4" borderId="24" xfId="0" applyNumberFormat="1" applyFont="1" applyFill="1" applyBorder="1" applyProtection="1">
      <protection locked="0"/>
    </xf>
    <xf numFmtId="176" fontId="7" fillId="4" borderId="25" xfId="0" applyNumberFormat="1" applyFont="1" applyFill="1" applyBorder="1" applyProtection="1">
      <protection locked="0"/>
    </xf>
    <xf numFmtId="176" fontId="7" fillId="4" borderId="27" xfId="0" applyNumberFormat="1" applyFont="1" applyFill="1" applyBorder="1" applyProtection="1">
      <protection locked="0"/>
    </xf>
    <xf numFmtId="176" fontId="1" fillId="0" borderId="35" xfId="0" applyNumberFormat="1" applyFont="1" applyBorder="1"/>
    <xf numFmtId="176" fontId="1" fillId="0" borderId="3" xfId="0" applyNumberFormat="1" applyFont="1" applyBorder="1"/>
    <xf numFmtId="176" fontId="1" fillId="0" borderId="36" xfId="0" applyNumberFormat="1" applyFont="1" applyBorder="1"/>
    <xf numFmtId="176" fontId="1" fillId="0" borderId="37" xfId="0" applyNumberFormat="1" applyFont="1" applyBorder="1"/>
    <xf numFmtId="176" fontId="7" fillId="0" borderId="9" xfId="0" applyNumberFormat="1" applyFont="1" applyBorder="1" applyProtection="1">
      <protection locked="0"/>
    </xf>
    <xf numFmtId="0" fontId="6" fillId="2" borderId="6" xfId="0" applyFont="1" applyFill="1" applyBorder="1" applyAlignment="1">
      <alignment vertical="center"/>
    </xf>
    <xf numFmtId="0" fontId="6" fillId="2" borderId="7" xfId="0" quotePrefix="1" applyFont="1" applyFill="1" applyBorder="1" applyAlignment="1">
      <alignment vertical="center"/>
    </xf>
    <xf numFmtId="0" fontId="6" fillId="2" borderId="8" xfId="0" quotePrefix="1" applyFont="1" applyFill="1" applyBorder="1" applyAlignment="1">
      <alignment vertical="center"/>
    </xf>
    <xf numFmtId="176" fontId="7" fillId="0" borderId="6" xfId="0" applyNumberFormat="1" applyFont="1" applyBorder="1" applyProtection="1">
      <protection locked="0"/>
    </xf>
    <xf numFmtId="176" fontId="7" fillId="0" borderId="13" xfId="0" applyNumberFormat="1" applyFont="1" applyBorder="1" applyProtection="1">
      <protection locked="0"/>
    </xf>
    <xf numFmtId="176" fontId="7" fillId="0" borderId="7" xfId="0" applyNumberFormat="1" applyFont="1" applyBorder="1" applyProtection="1">
      <protection locked="0"/>
    </xf>
    <xf numFmtId="176" fontId="7" fillId="0" borderId="15" xfId="0" applyNumberFormat="1" applyFont="1" applyBorder="1" applyProtection="1">
      <protection locked="0"/>
    </xf>
    <xf numFmtId="176" fontId="7" fillId="0" borderId="38" xfId="0" applyNumberFormat="1" applyFont="1" applyBorder="1" applyProtection="1">
      <protection locked="0"/>
    </xf>
    <xf numFmtId="176" fontId="7" fillId="0" borderId="16" xfId="0" applyNumberFormat="1" applyFont="1" applyBorder="1" applyProtection="1">
      <protection locked="0"/>
    </xf>
    <xf numFmtId="176" fontId="7" fillId="3" borderId="7" xfId="0" applyNumberFormat="1" applyFont="1" applyFill="1" applyBorder="1" applyProtection="1">
      <protection locked="0"/>
    </xf>
    <xf numFmtId="0" fontId="6" fillId="5" borderId="6" xfId="0" applyFont="1" applyFill="1" applyBorder="1" applyAlignment="1">
      <alignment vertical="center"/>
    </xf>
    <xf numFmtId="0" fontId="6" fillId="5" borderId="7" xfId="0" quotePrefix="1" applyFont="1" applyFill="1" applyBorder="1" applyAlignment="1">
      <alignment vertical="center"/>
    </xf>
    <xf numFmtId="0" fontId="6" fillId="5" borderId="8" xfId="0" quotePrefix="1" applyFont="1" applyFill="1" applyBorder="1" applyAlignment="1">
      <alignment vertical="center"/>
    </xf>
    <xf numFmtId="0" fontId="6" fillId="6" borderId="6" xfId="0" quotePrefix="1" applyFont="1" applyFill="1" applyBorder="1" applyAlignment="1">
      <alignment vertical="center"/>
    </xf>
    <xf numFmtId="0" fontId="6" fillId="6" borderId="8" xfId="0" quotePrefix="1" applyFont="1" applyFill="1" applyBorder="1" applyAlignment="1">
      <alignment vertical="center"/>
    </xf>
    <xf numFmtId="176" fontId="6" fillId="6" borderId="11" xfId="0" applyNumberFormat="1" applyFont="1" applyFill="1" applyBorder="1"/>
    <xf numFmtId="176" fontId="6" fillId="6" borderId="13" xfId="0" applyNumberFormat="1" applyFont="1" applyFill="1" applyBorder="1"/>
    <xf numFmtId="176" fontId="6" fillId="6" borderId="1" xfId="0" applyNumberFormat="1" applyFont="1" applyFill="1" applyBorder="1"/>
    <xf numFmtId="176" fontId="6" fillId="6" borderId="16" xfId="0" applyNumberFormat="1" applyFont="1" applyFill="1" applyBorder="1"/>
    <xf numFmtId="177" fontId="6" fillId="6" borderId="10" xfId="0" applyNumberFormat="1" applyFont="1" applyFill="1" applyBorder="1"/>
    <xf numFmtId="176" fontId="6" fillId="6" borderId="28" xfId="0" applyNumberFormat="1" applyFont="1" applyFill="1" applyBorder="1"/>
    <xf numFmtId="176" fontId="6" fillId="6" borderId="29" xfId="0" applyNumberFormat="1" applyFont="1" applyFill="1" applyBorder="1"/>
    <xf numFmtId="176" fontId="6" fillId="3" borderId="28" xfId="0" applyNumberFormat="1" applyFont="1" applyFill="1" applyBorder="1"/>
    <xf numFmtId="176" fontId="6" fillId="3" borderId="1" xfId="0" applyNumberFormat="1" applyFont="1" applyFill="1" applyBorder="1"/>
    <xf numFmtId="176" fontId="6" fillId="3" borderId="29" xfId="0" applyNumberFormat="1" applyFont="1" applyFill="1" applyBorder="1"/>
    <xf numFmtId="177" fontId="6" fillId="3" borderId="10" xfId="0" applyNumberFormat="1" applyFont="1" applyFill="1" applyBorder="1"/>
    <xf numFmtId="0" fontId="6" fillId="2" borderId="6" xfId="0" quotePrefix="1" applyFont="1" applyFill="1" applyBorder="1" applyAlignment="1">
      <alignment vertical="center"/>
    </xf>
    <xf numFmtId="176" fontId="1" fillId="0" borderId="11" xfId="0" applyNumberFormat="1" applyFont="1" applyBorder="1" applyProtection="1">
      <protection locked="0"/>
    </xf>
    <xf numFmtId="176" fontId="1" fillId="0" borderId="28" xfId="0" applyNumberFormat="1" applyFont="1" applyBorder="1" applyProtection="1">
      <protection locked="0"/>
    </xf>
    <xf numFmtId="176" fontId="1" fillId="0" borderId="39" xfId="0" applyNumberFormat="1" applyFont="1" applyBorder="1" applyProtection="1">
      <protection locked="0"/>
    </xf>
    <xf numFmtId="176" fontId="1" fillId="0" borderId="1" xfId="0" applyNumberFormat="1" applyFont="1" applyBorder="1" applyProtection="1">
      <protection locked="0"/>
    </xf>
    <xf numFmtId="176" fontId="1" fillId="0" borderId="29" xfId="0" applyNumberFormat="1" applyFont="1" applyBorder="1" applyProtection="1">
      <protection locked="0"/>
    </xf>
    <xf numFmtId="177" fontId="6" fillId="0" borderId="15" xfId="0" applyNumberFormat="1" applyFont="1" applyBorder="1" applyAlignment="1">
      <alignment horizontal="center"/>
    </xf>
    <xf numFmtId="177" fontId="6" fillId="0" borderId="11" xfId="0" applyNumberFormat="1" applyFont="1" applyBorder="1"/>
    <xf numFmtId="177" fontId="6" fillId="0" borderId="13" xfId="0" applyNumberFormat="1" applyFont="1" applyBorder="1"/>
    <xf numFmtId="177" fontId="6" fillId="0" borderId="1" xfId="0" applyNumberFormat="1" applyFont="1" applyBorder="1"/>
    <xf numFmtId="177" fontId="6" fillId="0" borderId="16" xfId="0" applyNumberFormat="1" applyFont="1" applyBorder="1"/>
    <xf numFmtId="177" fontId="6" fillId="3" borderId="11" xfId="0" applyNumberFormat="1" applyFont="1" applyFill="1" applyBorder="1"/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0" fontId="6" fillId="7" borderId="40" xfId="0" applyNumberFormat="1" applyFont="1" applyFill="1" applyBorder="1"/>
    <xf numFmtId="10" fontId="6" fillId="7" borderId="43" xfId="0" applyNumberFormat="1" applyFont="1" applyFill="1" applyBorder="1"/>
    <xf numFmtId="10" fontId="6" fillId="7" borderId="42" xfId="0" applyNumberFormat="1" applyFont="1" applyFill="1" applyBorder="1"/>
    <xf numFmtId="10" fontId="6" fillId="7" borderId="44" xfId="0" applyNumberFormat="1" applyFont="1" applyFill="1" applyBorder="1"/>
    <xf numFmtId="10" fontId="6" fillId="7" borderId="45" xfId="0" applyNumberFormat="1" applyFont="1" applyFill="1" applyBorder="1"/>
    <xf numFmtId="10" fontId="6" fillId="3" borderId="44" xfId="0" applyNumberFormat="1" applyFont="1" applyFill="1" applyBorder="1"/>
    <xf numFmtId="10" fontId="6" fillId="0" borderId="0" xfId="0" applyNumberFormat="1" applyFont="1"/>
    <xf numFmtId="0" fontId="8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4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176" fontId="16" fillId="0" borderId="15" xfId="0" applyNumberFormat="1" applyFont="1" applyBorder="1" applyAlignment="1">
      <alignment vertical="center"/>
    </xf>
    <xf numFmtId="178" fontId="16" fillId="0" borderId="15" xfId="0" applyNumberFormat="1" applyFont="1" applyBorder="1" applyAlignment="1">
      <alignment vertical="center"/>
    </xf>
    <xf numFmtId="176" fontId="16" fillId="0" borderId="15" xfId="0" applyNumberFormat="1" applyFont="1" applyBorder="1" applyAlignment="1" applyProtection="1">
      <alignment horizontal="right" vertical="center"/>
      <protection locked="0"/>
    </xf>
    <xf numFmtId="0" fontId="17" fillId="0" borderId="15" xfId="0" applyFont="1" applyBorder="1" applyAlignment="1">
      <alignment horizontal="center" vertical="center"/>
    </xf>
    <xf numFmtId="176" fontId="17" fillId="0" borderId="15" xfId="0" applyNumberFormat="1" applyFont="1" applyBorder="1" applyAlignment="1">
      <alignment vertical="center"/>
    </xf>
    <xf numFmtId="178" fontId="17" fillId="0" borderId="15" xfId="0" applyNumberFormat="1" applyFont="1" applyBorder="1" applyAlignment="1">
      <alignment vertical="center"/>
    </xf>
    <xf numFmtId="176" fontId="17" fillId="0" borderId="15" xfId="0" applyNumberFormat="1" applyFont="1" applyBorder="1" applyAlignment="1">
      <alignment horizontal="right" vertical="center"/>
    </xf>
    <xf numFmtId="176" fontId="17" fillId="0" borderId="15" xfId="0" applyNumberFormat="1" applyFont="1" applyBorder="1" applyAlignment="1" applyProtection="1">
      <alignment horizontal="right" vertical="center"/>
      <protection locked="0"/>
    </xf>
    <xf numFmtId="179" fontId="15" fillId="0" borderId="15" xfId="0" applyNumberFormat="1" applyFont="1" applyBorder="1" applyAlignment="1">
      <alignment horizontal="center" vertical="center"/>
    </xf>
    <xf numFmtId="0" fontId="18" fillId="0" borderId="0" xfId="0" applyFont="1"/>
    <xf numFmtId="0" fontId="15" fillId="0" borderId="4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180" fontId="16" fillId="0" borderId="3" xfId="0" applyNumberFormat="1" applyFont="1" applyBorder="1" applyAlignment="1">
      <alignment vertical="center"/>
    </xf>
    <xf numFmtId="181" fontId="16" fillId="0" borderId="3" xfId="0" applyNumberFormat="1" applyFont="1" applyBorder="1" applyAlignment="1">
      <alignment vertical="center"/>
    </xf>
    <xf numFmtId="180" fontId="16" fillId="0" borderId="9" xfId="0" applyNumberFormat="1" applyFont="1" applyBorder="1" applyAlignment="1" applyProtection="1">
      <alignment horizontal="right" vertical="center"/>
      <protection locked="0"/>
    </xf>
    <xf numFmtId="181" fontId="16" fillId="0" borderId="2" xfId="0" applyNumberFormat="1" applyFont="1" applyBorder="1" applyAlignment="1">
      <alignment vertical="center"/>
    </xf>
    <xf numFmtId="180" fontId="16" fillId="0" borderId="9" xfId="0" applyNumberFormat="1" applyFont="1" applyBorder="1" applyAlignment="1">
      <alignment vertical="center"/>
    </xf>
    <xf numFmtId="181" fontId="16" fillId="0" borderId="9" xfId="0" applyNumberFormat="1" applyFont="1" applyBorder="1" applyAlignment="1">
      <alignment vertical="center"/>
    </xf>
    <xf numFmtId="181" fontId="16" fillId="0" borderId="20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80" fontId="17" fillId="0" borderId="11" xfId="0" applyNumberFormat="1" applyFont="1" applyBorder="1" applyAlignment="1">
      <alignment vertical="center"/>
    </xf>
    <xf numFmtId="181" fontId="17" fillId="0" borderId="11" xfId="0" applyNumberFormat="1" applyFont="1" applyBorder="1" applyAlignment="1">
      <alignment vertical="center"/>
    </xf>
    <xf numFmtId="180" fontId="17" fillId="0" borderId="11" xfId="0" applyNumberFormat="1" applyFont="1" applyBorder="1" applyAlignment="1" applyProtection="1">
      <alignment vertical="center"/>
      <protection locked="0"/>
    </xf>
    <xf numFmtId="181" fontId="17" fillId="0" borderId="10" xfId="0" applyNumberFormat="1" applyFont="1" applyBorder="1" applyAlignment="1">
      <alignment vertical="center"/>
    </xf>
    <xf numFmtId="180" fontId="16" fillId="0" borderId="9" xfId="0" applyNumberFormat="1" applyFont="1" applyBorder="1" applyAlignment="1" applyProtection="1">
      <alignment vertical="center"/>
      <protection locked="0"/>
    </xf>
    <xf numFmtId="0" fontId="19" fillId="0" borderId="0" xfId="0" applyFont="1" applyAlignment="1">
      <alignment horizontal="center" vertical="center"/>
    </xf>
    <xf numFmtId="180" fontId="17" fillId="0" borderId="9" xfId="0" applyNumberFormat="1" applyFont="1" applyBorder="1" applyAlignment="1">
      <alignment vertical="center"/>
    </xf>
    <xf numFmtId="181" fontId="17" fillId="0" borderId="9" xfId="0" applyNumberFormat="1" applyFont="1" applyBorder="1" applyAlignment="1">
      <alignment vertical="center"/>
    </xf>
    <xf numFmtId="180" fontId="17" fillId="0" borderId="9" xfId="0" applyNumberFormat="1" applyFont="1" applyBorder="1" applyAlignment="1" applyProtection="1">
      <alignment vertical="center"/>
      <protection locked="0"/>
    </xf>
    <xf numFmtId="181" fontId="17" fillId="0" borderId="20" xfId="0" applyNumberFormat="1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180" fontId="16" fillId="0" borderId="52" xfId="0" applyNumberFormat="1" applyFont="1" applyBorder="1" applyAlignment="1">
      <alignment vertical="center"/>
    </xf>
    <xf numFmtId="181" fontId="16" fillId="0" borderId="52" xfId="0" applyNumberFormat="1" applyFont="1" applyBorder="1" applyAlignment="1">
      <alignment vertical="center"/>
    </xf>
    <xf numFmtId="181" fontId="16" fillId="0" borderId="54" xfId="0" applyNumberFormat="1" applyFont="1" applyBorder="1" applyAlignment="1">
      <alignment vertical="center"/>
    </xf>
    <xf numFmtId="180" fontId="13" fillId="0" borderId="0" xfId="0" applyNumberFormat="1" applyFont="1"/>
    <xf numFmtId="0" fontId="20" fillId="0" borderId="0" xfId="0" applyFont="1"/>
    <xf numFmtId="0" fontId="11" fillId="0" borderId="0" xfId="0" applyFont="1"/>
    <xf numFmtId="0" fontId="11" fillId="0" borderId="55" xfId="0" applyFont="1" applyBorder="1" applyAlignment="1">
      <alignment horizontal="center"/>
    </xf>
    <xf numFmtId="0" fontId="11" fillId="8" borderId="15" xfId="0" applyFont="1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22" fillId="8" borderId="15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180" fontId="23" fillId="0" borderId="15" xfId="0" applyNumberFormat="1" applyFont="1" applyBorder="1" applyAlignment="1" applyProtection="1">
      <alignment vertical="center"/>
      <protection locked="0"/>
    </xf>
    <xf numFmtId="176" fontId="24" fillId="0" borderId="15" xfId="0" applyNumberFormat="1" applyFont="1" applyBorder="1" applyAlignment="1">
      <alignment vertical="center"/>
    </xf>
    <xf numFmtId="180" fontId="23" fillId="0" borderId="6" xfId="0" applyNumberFormat="1" applyFont="1" applyBorder="1" applyAlignment="1">
      <alignment vertical="center"/>
    </xf>
    <xf numFmtId="180" fontId="23" fillId="9" borderId="56" xfId="0" applyNumberFormat="1" applyFont="1" applyFill="1" applyBorder="1" applyAlignment="1" applyProtection="1">
      <alignment vertical="center"/>
      <protection locked="0"/>
    </xf>
    <xf numFmtId="180" fontId="0" fillId="0" borderId="0" xfId="0" applyNumberFormat="1"/>
    <xf numFmtId="0" fontId="11" fillId="8" borderId="2" xfId="0" applyFont="1" applyFill="1" applyBorder="1" applyAlignment="1">
      <alignment horizontal="center" vertical="center"/>
    </xf>
    <xf numFmtId="180" fontId="23" fillId="0" borderId="2" xfId="0" applyNumberFormat="1" applyFont="1" applyBorder="1" applyAlignment="1" applyProtection="1">
      <alignment vertical="center"/>
      <protection locked="0"/>
    </xf>
    <xf numFmtId="180" fontId="23" fillId="9" borderId="57" xfId="0" applyNumberFormat="1" applyFont="1" applyFill="1" applyBorder="1" applyAlignment="1" applyProtection="1">
      <alignment vertical="center"/>
      <protection locked="0"/>
    </xf>
    <xf numFmtId="0" fontId="0" fillId="8" borderId="58" xfId="0" applyFill="1" applyBorder="1" applyAlignment="1">
      <alignment horizontal="center" vertical="center"/>
    </xf>
    <xf numFmtId="180" fontId="23" fillId="0" borderId="58" xfId="0" applyNumberFormat="1" applyFont="1" applyBorder="1" applyAlignment="1">
      <alignment vertical="center"/>
    </xf>
    <xf numFmtId="180" fontId="23" fillId="0" borderId="59" xfId="0" applyNumberFormat="1" applyFont="1" applyBorder="1" applyAlignment="1">
      <alignment vertical="center"/>
    </xf>
    <xf numFmtId="180" fontId="23" fillId="9" borderId="60" xfId="0" applyNumberFormat="1" applyFont="1" applyFill="1" applyBorder="1" applyAlignment="1">
      <alignment vertical="center"/>
    </xf>
    <xf numFmtId="180" fontId="25" fillId="0" borderId="0" xfId="0" applyNumberFormat="1" applyFont="1"/>
    <xf numFmtId="0" fontId="0" fillId="8" borderId="10" xfId="0" applyFill="1" applyBorder="1" applyAlignment="1">
      <alignment horizontal="center" vertical="center"/>
    </xf>
    <xf numFmtId="180" fontId="23" fillId="0" borderId="10" xfId="0" applyNumberFormat="1" applyFont="1" applyBorder="1" applyAlignment="1" applyProtection="1">
      <alignment vertical="center"/>
      <protection locked="0"/>
    </xf>
    <xf numFmtId="180" fontId="23" fillId="9" borderId="61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80" fontId="26" fillId="0" borderId="6" xfId="0" applyNumberFormat="1" applyFont="1" applyBorder="1" applyAlignment="1">
      <alignment vertical="center"/>
    </xf>
    <xf numFmtId="181" fontId="26" fillId="0" borderId="13" xfId="0" applyNumberFormat="1" applyFont="1" applyBorder="1" applyAlignment="1">
      <alignment vertical="center"/>
    </xf>
    <xf numFmtId="181" fontId="26" fillId="0" borderId="14" xfId="0" applyNumberFormat="1" applyFont="1" applyBorder="1" applyAlignment="1">
      <alignment vertical="center"/>
    </xf>
    <xf numFmtId="180" fontId="26" fillId="0" borderId="38" xfId="0" applyNumberFormat="1" applyFont="1" applyBorder="1" applyAlignment="1">
      <alignment vertical="center"/>
    </xf>
    <xf numFmtId="181" fontId="26" fillId="0" borderId="16" xfId="0" applyNumberFormat="1" applyFont="1" applyBorder="1" applyAlignment="1">
      <alignment vertical="center"/>
    </xf>
    <xf numFmtId="180" fontId="26" fillId="0" borderId="62" xfId="0" applyNumberFormat="1" applyFont="1" applyBorder="1" applyAlignment="1">
      <alignment vertical="center"/>
    </xf>
    <xf numFmtId="182" fontId="26" fillId="0" borderId="13" xfId="0" applyNumberFormat="1" applyFont="1" applyBorder="1" applyAlignment="1">
      <alignment vertical="center"/>
    </xf>
    <xf numFmtId="182" fontId="26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shrinkToFit="1"/>
    </xf>
    <xf numFmtId="180" fontId="26" fillId="0" borderId="3" xfId="0" applyNumberFormat="1" applyFont="1" applyBorder="1" applyAlignment="1">
      <alignment vertical="center"/>
    </xf>
    <xf numFmtId="181" fontId="26" fillId="0" borderId="18" xfId="0" applyNumberFormat="1" applyFont="1" applyBorder="1" applyAlignment="1">
      <alignment vertical="center"/>
    </xf>
    <xf numFmtId="181" fontId="26" fillId="0" borderId="63" xfId="0" applyNumberFormat="1" applyFont="1" applyBorder="1" applyAlignment="1">
      <alignment vertical="center"/>
    </xf>
    <xf numFmtId="180" fontId="26" fillId="0" borderId="35" xfId="0" applyNumberFormat="1" applyFont="1" applyBorder="1" applyAlignment="1">
      <alignment vertical="center"/>
    </xf>
    <xf numFmtId="181" fontId="26" fillId="0" borderId="19" xfId="0" applyNumberFormat="1" applyFont="1" applyBorder="1" applyAlignment="1">
      <alignment vertical="center"/>
    </xf>
    <xf numFmtId="180" fontId="26" fillId="0" borderId="36" xfId="0" applyNumberFormat="1" applyFont="1" applyBorder="1" applyAlignment="1">
      <alignment vertical="center"/>
    </xf>
    <xf numFmtId="182" fontId="26" fillId="0" borderId="18" xfId="0" applyNumberFormat="1" applyFont="1" applyBorder="1" applyAlignment="1">
      <alignment vertical="center"/>
    </xf>
    <xf numFmtId="182" fontId="26" fillId="0" borderId="5" xfId="0" applyNumberFormat="1" applyFont="1" applyBorder="1" applyAlignment="1">
      <alignment vertical="center"/>
    </xf>
    <xf numFmtId="0" fontId="0" fillId="0" borderId="58" xfId="0" applyBorder="1" applyAlignment="1">
      <alignment horizontal="center" vertical="center" shrinkToFit="1"/>
    </xf>
    <xf numFmtId="180" fontId="26" fillId="0" borderId="59" xfId="0" applyNumberFormat="1" applyFont="1" applyBorder="1" applyAlignment="1">
      <alignment vertical="center"/>
    </xf>
    <xf numFmtId="181" fontId="26" fillId="0" borderId="64" xfId="0" applyNumberFormat="1" applyFont="1" applyBorder="1" applyAlignment="1">
      <alignment vertical="center"/>
    </xf>
    <xf numFmtId="181" fontId="26" fillId="0" borderId="65" xfId="0" applyNumberFormat="1" applyFont="1" applyBorder="1" applyAlignment="1">
      <alignment vertical="center"/>
    </xf>
    <xf numFmtId="180" fontId="26" fillId="0" borderId="66" xfId="0" applyNumberFormat="1" applyFont="1" applyBorder="1" applyAlignment="1">
      <alignment vertical="center"/>
    </xf>
    <xf numFmtId="181" fontId="26" fillId="0" borderId="67" xfId="0" applyNumberFormat="1" applyFont="1" applyBorder="1" applyAlignment="1">
      <alignment vertical="center"/>
    </xf>
    <xf numFmtId="180" fontId="26" fillId="0" borderId="68" xfId="0" applyNumberFormat="1" applyFont="1" applyBorder="1" applyAlignment="1">
      <alignment vertical="center"/>
    </xf>
    <xf numFmtId="183" fontId="26" fillId="0" borderId="64" xfId="0" applyNumberFormat="1" applyFont="1" applyBorder="1" applyAlignment="1">
      <alignment vertical="center"/>
    </xf>
    <xf numFmtId="183" fontId="26" fillId="0" borderId="69" xfId="0" applyNumberFormat="1" applyFont="1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180" fontId="26" fillId="0" borderId="11" xfId="0" applyNumberFormat="1" applyFont="1" applyBorder="1" applyAlignment="1">
      <alignment vertical="center"/>
    </xf>
    <xf numFmtId="181" fontId="26" fillId="0" borderId="28" xfId="0" applyNumberFormat="1" applyFont="1" applyBorder="1" applyAlignment="1">
      <alignment vertical="center"/>
    </xf>
    <xf numFmtId="181" fontId="26" fillId="0" borderId="39" xfId="0" applyNumberFormat="1" applyFont="1" applyBorder="1" applyAlignment="1">
      <alignment vertical="center"/>
    </xf>
    <xf numFmtId="180" fontId="26" fillId="0" borderId="70" xfId="0" applyNumberFormat="1" applyFont="1" applyBorder="1" applyAlignment="1">
      <alignment vertical="center"/>
    </xf>
    <xf numFmtId="181" fontId="26" fillId="0" borderId="29" xfId="0" applyNumberFormat="1" applyFont="1" applyBorder="1" applyAlignment="1">
      <alignment vertical="center"/>
    </xf>
    <xf numFmtId="180" fontId="26" fillId="0" borderId="71" xfId="0" applyNumberFormat="1" applyFont="1" applyBorder="1" applyAlignment="1">
      <alignment vertical="center"/>
    </xf>
    <xf numFmtId="182" fontId="26" fillId="0" borderId="28" xfId="0" applyNumberFormat="1" applyFont="1" applyBorder="1" applyAlignment="1">
      <alignment vertical="center"/>
    </xf>
    <xf numFmtId="182" fontId="26" fillId="0" borderId="12" xfId="0" applyNumberFormat="1" applyFont="1" applyBorder="1" applyAlignment="1">
      <alignment vertical="center"/>
    </xf>
    <xf numFmtId="0" fontId="6" fillId="2" borderId="6" xfId="0" quotePrefix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2" xfId="0" quotePrefix="1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3" xfId="0" quotePrefix="1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7" xfId="0" quotePrefix="1" applyFont="1" applyFill="1" applyBorder="1" applyAlignment="1">
      <alignment horizontal="center"/>
    </xf>
    <xf numFmtId="0" fontId="6" fillId="2" borderId="8" xfId="0" quotePrefix="1" applyFont="1" applyFill="1" applyBorder="1" applyAlignment="1">
      <alignment horizontal="center"/>
    </xf>
    <xf numFmtId="0" fontId="6" fillId="2" borderId="2" xfId="0" quotePrefix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" xfId="0" quotePrefix="1" applyFont="1" applyFill="1" applyBorder="1" applyAlignment="1">
      <alignment horizontal="center" wrapText="1"/>
    </xf>
    <xf numFmtId="0" fontId="6" fillId="2" borderId="10" xfId="0" quotePrefix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20" xfId="0" applyFont="1" applyFill="1" applyBorder="1" applyAlignment="1">
      <alignment horizontal="center" vertical="center" textRotation="255"/>
    </xf>
    <xf numFmtId="0" fontId="6" fillId="2" borderId="4" xfId="0" quotePrefix="1" applyFont="1" applyFill="1" applyBorder="1" applyAlignment="1">
      <alignment horizontal="distributed" vertical="center"/>
    </xf>
    <xf numFmtId="0" fontId="6" fillId="2" borderId="0" xfId="0" quotePrefix="1" applyFont="1" applyFill="1" applyAlignment="1">
      <alignment horizontal="distributed" vertical="center"/>
    </xf>
    <xf numFmtId="0" fontId="6" fillId="2" borderId="1" xfId="0" quotePrefix="1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22" xfId="0" applyFont="1" applyFill="1" applyBorder="1" applyAlignment="1">
      <alignment horizontal="center" vertical="center" textRotation="255"/>
    </xf>
    <xf numFmtId="0" fontId="6" fillId="2" borderId="3" xfId="0" quotePrefix="1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0" xfId="0" quotePrefix="1" applyFont="1" applyFill="1" applyAlignment="1">
      <alignment horizontal="center" vertical="center"/>
    </xf>
    <xf numFmtId="0" fontId="6" fillId="2" borderId="22" xfId="0" quotePrefix="1" applyFont="1" applyFill="1" applyBorder="1" applyAlignment="1">
      <alignment horizontal="center" vertical="center"/>
    </xf>
    <xf numFmtId="0" fontId="6" fillId="2" borderId="1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2" xfId="0" quotePrefix="1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2" borderId="10" xfId="0" quotePrefix="1" applyFont="1" applyFill="1" applyBorder="1" applyAlignment="1">
      <alignment horizontal="center"/>
    </xf>
    <xf numFmtId="0" fontId="6" fillId="5" borderId="4" xfId="0" quotePrefix="1" applyFont="1" applyFill="1" applyBorder="1" applyAlignment="1">
      <alignment horizontal="distributed" vertical="center"/>
    </xf>
    <xf numFmtId="0" fontId="6" fillId="5" borderId="0" xfId="0" quotePrefix="1" applyFont="1" applyFill="1" applyAlignment="1">
      <alignment horizontal="distributed" vertical="center"/>
    </xf>
    <xf numFmtId="0" fontId="6" fillId="5" borderId="1" xfId="0" quotePrefix="1" applyFont="1" applyFill="1" applyBorder="1" applyAlignment="1">
      <alignment horizontal="distributed" vertical="center"/>
    </xf>
    <xf numFmtId="0" fontId="6" fillId="6" borderId="7" xfId="0" quotePrefix="1" applyFont="1" applyFill="1" applyBorder="1" applyAlignment="1">
      <alignment horizontal="distributed" vertical="center"/>
    </xf>
    <xf numFmtId="0" fontId="0" fillId="0" borderId="20" xfId="0" applyBorder="1"/>
    <xf numFmtId="0" fontId="0" fillId="0" borderId="10" xfId="0" applyBorder="1"/>
    <xf numFmtId="0" fontId="6" fillId="5" borderId="3" xfId="0" quotePrefix="1" applyFont="1" applyFill="1" applyBorder="1" applyAlignment="1">
      <alignment horizontal="center" vertical="center"/>
    </xf>
    <xf numFmtId="0" fontId="6" fillId="5" borderId="4" xfId="0" quotePrefix="1" applyFont="1" applyFill="1" applyBorder="1" applyAlignment="1">
      <alignment horizontal="center" vertical="center"/>
    </xf>
    <xf numFmtId="0" fontId="6" fillId="5" borderId="5" xfId="0" quotePrefix="1" applyFont="1" applyFill="1" applyBorder="1" applyAlignment="1">
      <alignment horizontal="center" vertical="center"/>
    </xf>
    <xf numFmtId="0" fontId="6" fillId="5" borderId="9" xfId="0" quotePrefix="1" applyFont="1" applyFill="1" applyBorder="1" applyAlignment="1">
      <alignment horizontal="center" vertical="center"/>
    </xf>
    <xf numFmtId="0" fontId="6" fillId="5" borderId="0" xfId="0" quotePrefix="1" applyFont="1" applyFill="1" applyAlignment="1">
      <alignment horizontal="center" vertical="center"/>
    </xf>
    <xf numFmtId="0" fontId="6" fillId="5" borderId="22" xfId="0" quotePrefix="1" applyFont="1" applyFill="1" applyBorder="1" applyAlignment="1">
      <alignment horizontal="center" vertical="center"/>
    </xf>
    <xf numFmtId="0" fontId="6" fillId="5" borderId="11" xfId="0" quotePrefix="1" applyFont="1" applyFill="1" applyBorder="1" applyAlignment="1">
      <alignment horizontal="center" vertical="center"/>
    </xf>
    <xf numFmtId="0" fontId="6" fillId="5" borderId="1" xfId="0" quotePrefix="1" applyFont="1" applyFill="1" applyBorder="1" applyAlignment="1">
      <alignment horizontal="center" vertical="center"/>
    </xf>
    <xf numFmtId="0" fontId="6" fillId="5" borderId="12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5" borderId="7" xfId="0" quotePrefix="1" applyFont="1" applyFill="1" applyBorder="1" applyAlignment="1">
      <alignment horizontal="distributed" vertical="center"/>
    </xf>
    <xf numFmtId="0" fontId="6" fillId="5" borderId="7" xfId="0" applyFont="1" applyFill="1" applyBorder="1" applyAlignment="1">
      <alignment horizontal="distributed" vertical="center"/>
    </xf>
    <xf numFmtId="0" fontId="6" fillId="3" borderId="6" xfId="0" quotePrefix="1" applyFont="1" applyFill="1" applyBorder="1" applyAlignment="1">
      <alignment horizontal="center" vertical="center"/>
    </xf>
    <xf numFmtId="0" fontId="6" fillId="3" borderId="7" xfId="0" quotePrefix="1" applyFont="1" applyFill="1" applyBorder="1" applyAlignment="1">
      <alignment horizontal="center" vertical="center"/>
    </xf>
    <xf numFmtId="0" fontId="6" fillId="3" borderId="8" xfId="0" quotePrefix="1" applyFont="1" applyFill="1" applyBorder="1" applyAlignment="1">
      <alignment horizontal="center" vertical="center"/>
    </xf>
    <xf numFmtId="10" fontId="6" fillId="7" borderId="40" xfId="0" applyNumberFormat="1" applyFont="1" applyFill="1" applyBorder="1" applyAlignment="1">
      <alignment horizontal="distributed" indent="1"/>
    </xf>
    <xf numFmtId="0" fontId="0" fillId="0" borderId="41" xfId="0" applyBorder="1"/>
    <xf numFmtId="0" fontId="0" fillId="0" borderId="42" xfId="0" applyBorder="1"/>
    <xf numFmtId="0" fontId="14" fillId="0" borderId="46" xfId="0" applyFont="1" applyBorder="1" applyAlignment="1">
      <alignment horizontal="left" vertical="center" wrapText="1"/>
    </xf>
    <xf numFmtId="0" fontId="14" fillId="0" borderId="4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179" fontId="15" fillId="0" borderId="6" xfId="0" applyNumberFormat="1" applyFont="1" applyBorder="1" applyAlignment="1">
      <alignment horizontal="center" vertical="center"/>
    </xf>
    <xf numFmtId="179" fontId="15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48" xfId="0" applyFont="1" applyBorder="1" applyAlignment="1">
      <alignment horizontal="left" vertical="center" wrapText="1"/>
    </xf>
    <xf numFmtId="0" fontId="14" fillId="0" borderId="49" xfId="0" applyFont="1" applyBorder="1" applyAlignment="1">
      <alignment horizontal="left" vertical="center" wrapText="1"/>
    </xf>
    <xf numFmtId="0" fontId="14" fillId="0" borderId="50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35207-C2EE-4C15-A0B3-EB5CF60D7E08}">
  <dimension ref="A1:AA73"/>
  <sheetViews>
    <sheetView view="pageBreakPreview" zoomScale="120" zoomScaleNormal="118" zoomScaleSheetLayoutView="120" workbookViewId="0">
      <pane xSplit="7" ySplit="3" topLeftCell="J4" activePane="bottomRight" state="frozen"/>
      <selection pane="topRight" activeCell="H1" sqref="H1"/>
      <selection pane="bottomLeft" activeCell="A5" sqref="A5"/>
      <selection pane="bottomRight" activeCell="S42" sqref="S42"/>
    </sheetView>
  </sheetViews>
  <sheetFormatPr defaultColWidth="10.625" defaultRowHeight="10.5" x14ac:dyDescent="0.15"/>
  <cols>
    <col min="1" max="6" width="3.625" style="5" customWidth="1"/>
    <col min="7" max="7" width="2.625" style="5" customWidth="1"/>
    <col min="8" max="23" width="9.625" style="5" customWidth="1"/>
    <col min="24" max="25" width="10.625" style="5" customWidth="1"/>
    <col min="26" max="26" width="9.375" style="5" customWidth="1"/>
    <col min="27" max="256" width="10.625" style="5"/>
    <col min="257" max="262" width="3.625" style="5" customWidth="1"/>
    <col min="263" max="263" width="2.625" style="5" customWidth="1"/>
    <col min="264" max="279" width="9.625" style="5" customWidth="1"/>
    <col min="280" max="281" width="10.625" style="5"/>
    <col min="282" max="282" width="9.375" style="5" customWidth="1"/>
    <col min="283" max="512" width="10.625" style="5"/>
    <col min="513" max="518" width="3.625" style="5" customWidth="1"/>
    <col min="519" max="519" width="2.625" style="5" customWidth="1"/>
    <col min="520" max="535" width="9.625" style="5" customWidth="1"/>
    <col min="536" max="537" width="10.625" style="5"/>
    <col min="538" max="538" width="9.375" style="5" customWidth="1"/>
    <col min="539" max="768" width="10.625" style="5"/>
    <col min="769" max="774" width="3.625" style="5" customWidth="1"/>
    <col min="775" max="775" width="2.625" style="5" customWidth="1"/>
    <col min="776" max="791" width="9.625" style="5" customWidth="1"/>
    <col min="792" max="793" width="10.625" style="5"/>
    <col min="794" max="794" width="9.375" style="5" customWidth="1"/>
    <col min="795" max="1024" width="10.625" style="5"/>
    <col min="1025" max="1030" width="3.625" style="5" customWidth="1"/>
    <col min="1031" max="1031" width="2.625" style="5" customWidth="1"/>
    <col min="1032" max="1047" width="9.625" style="5" customWidth="1"/>
    <col min="1048" max="1049" width="10.625" style="5"/>
    <col min="1050" max="1050" width="9.375" style="5" customWidth="1"/>
    <col min="1051" max="1280" width="10.625" style="5"/>
    <col min="1281" max="1286" width="3.625" style="5" customWidth="1"/>
    <col min="1287" max="1287" width="2.625" style="5" customWidth="1"/>
    <col min="1288" max="1303" width="9.625" style="5" customWidth="1"/>
    <col min="1304" max="1305" width="10.625" style="5"/>
    <col min="1306" max="1306" width="9.375" style="5" customWidth="1"/>
    <col min="1307" max="1536" width="10.625" style="5"/>
    <col min="1537" max="1542" width="3.625" style="5" customWidth="1"/>
    <col min="1543" max="1543" width="2.625" style="5" customWidth="1"/>
    <col min="1544" max="1559" width="9.625" style="5" customWidth="1"/>
    <col min="1560" max="1561" width="10.625" style="5"/>
    <col min="1562" max="1562" width="9.375" style="5" customWidth="1"/>
    <col min="1563" max="1792" width="10.625" style="5"/>
    <col min="1793" max="1798" width="3.625" style="5" customWidth="1"/>
    <col min="1799" max="1799" width="2.625" style="5" customWidth="1"/>
    <col min="1800" max="1815" width="9.625" style="5" customWidth="1"/>
    <col min="1816" max="1817" width="10.625" style="5"/>
    <col min="1818" max="1818" width="9.375" style="5" customWidth="1"/>
    <col min="1819" max="2048" width="10.625" style="5"/>
    <col min="2049" max="2054" width="3.625" style="5" customWidth="1"/>
    <col min="2055" max="2055" width="2.625" style="5" customWidth="1"/>
    <col min="2056" max="2071" width="9.625" style="5" customWidth="1"/>
    <col min="2072" max="2073" width="10.625" style="5"/>
    <col min="2074" max="2074" width="9.375" style="5" customWidth="1"/>
    <col min="2075" max="2304" width="10.625" style="5"/>
    <col min="2305" max="2310" width="3.625" style="5" customWidth="1"/>
    <col min="2311" max="2311" width="2.625" style="5" customWidth="1"/>
    <col min="2312" max="2327" width="9.625" style="5" customWidth="1"/>
    <col min="2328" max="2329" width="10.625" style="5"/>
    <col min="2330" max="2330" width="9.375" style="5" customWidth="1"/>
    <col min="2331" max="2560" width="10.625" style="5"/>
    <col min="2561" max="2566" width="3.625" style="5" customWidth="1"/>
    <col min="2567" max="2567" width="2.625" style="5" customWidth="1"/>
    <col min="2568" max="2583" width="9.625" style="5" customWidth="1"/>
    <col min="2584" max="2585" width="10.625" style="5"/>
    <col min="2586" max="2586" width="9.375" style="5" customWidth="1"/>
    <col min="2587" max="2816" width="10.625" style="5"/>
    <col min="2817" max="2822" width="3.625" style="5" customWidth="1"/>
    <col min="2823" max="2823" width="2.625" style="5" customWidth="1"/>
    <col min="2824" max="2839" width="9.625" style="5" customWidth="1"/>
    <col min="2840" max="2841" width="10.625" style="5"/>
    <col min="2842" max="2842" width="9.375" style="5" customWidth="1"/>
    <col min="2843" max="3072" width="10.625" style="5"/>
    <col min="3073" max="3078" width="3.625" style="5" customWidth="1"/>
    <col min="3079" max="3079" width="2.625" style="5" customWidth="1"/>
    <col min="3080" max="3095" width="9.625" style="5" customWidth="1"/>
    <col min="3096" max="3097" width="10.625" style="5"/>
    <col min="3098" max="3098" width="9.375" style="5" customWidth="1"/>
    <col min="3099" max="3328" width="10.625" style="5"/>
    <col min="3329" max="3334" width="3.625" style="5" customWidth="1"/>
    <col min="3335" max="3335" width="2.625" style="5" customWidth="1"/>
    <col min="3336" max="3351" width="9.625" style="5" customWidth="1"/>
    <col min="3352" max="3353" width="10.625" style="5"/>
    <col min="3354" max="3354" width="9.375" style="5" customWidth="1"/>
    <col min="3355" max="3584" width="10.625" style="5"/>
    <col min="3585" max="3590" width="3.625" style="5" customWidth="1"/>
    <col min="3591" max="3591" width="2.625" style="5" customWidth="1"/>
    <col min="3592" max="3607" width="9.625" style="5" customWidth="1"/>
    <col min="3608" max="3609" width="10.625" style="5"/>
    <col min="3610" max="3610" width="9.375" style="5" customWidth="1"/>
    <col min="3611" max="3840" width="10.625" style="5"/>
    <col min="3841" max="3846" width="3.625" style="5" customWidth="1"/>
    <col min="3847" max="3847" width="2.625" style="5" customWidth="1"/>
    <col min="3848" max="3863" width="9.625" style="5" customWidth="1"/>
    <col min="3864" max="3865" width="10.625" style="5"/>
    <col min="3866" max="3866" width="9.375" style="5" customWidth="1"/>
    <col min="3867" max="4096" width="10.625" style="5"/>
    <col min="4097" max="4102" width="3.625" style="5" customWidth="1"/>
    <col min="4103" max="4103" width="2.625" style="5" customWidth="1"/>
    <col min="4104" max="4119" width="9.625" style="5" customWidth="1"/>
    <col min="4120" max="4121" width="10.625" style="5"/>
    <col min="4122" max="4122" width="9.375" style="5" customWidth="1"/>
    <col min="4123" max="4352" width="10.625" style="5"/>
    <col min="4353" max="4358" width="3.625" style="5" customWidth="1"/>
    <col min="4359" max="4359" width="2.625" style="5" customWidth="1"/>
    <col min="4360" max="4375" width="9.625" style="5" customWidth="1"/>
    <col min="4376" max="4377" width="10.625" style="5"/>
    <col min="4378" max="4378" width="9.375" style="5" customWidth="1"/>
    <col min="4379" max="4608" width="10.625" style="5"/>
    <col min="4609" max="4614" width="3.625" style="5" customWidth="1"/>
    <col min="4615" max="4615" width="2.625" style="5" customWidth="1"/>
    <col min="4616" max="4631" width="9.625" style="5" customWidth="1"/>
    <col min="4632" max="4633" width="10.625" style="5"/>
    <col min="4634" max="4634" width="9.375" style="5" customWidth="1"/>
    <col min="4635" max="4864" width="10.625" style="5"/>
    <col min="4865" max="4870" width="3.625" style="5" customWidth="1"/>
    <col min="4871" max="4871" width="2.625" style="5" customWidth="1"/>
    <col min="4872" max="4887" width="9.625" style="5" customWidth="1"/>
    <col min="4888" max="4889" width="10.625" style="5"/>
    <col min="4890" max="4890" width="9.375" style="5" customWidth="1"/>
    <col min="4891" max="5120" width="10.625" style="5"/>
    <col min="5121" max="5126" width="3.625" style="5" customWidth="1"/>
    <col min="5127" max="5127" width="2.625" style="5" customWidth="1"/>
    <col min="5128" max="5143" width="9.625" style="5" customWidth="1"/>
    <col min="5144" max="5145" width="10.625" style="5"/>
    <col min="5146" max="5146" width="9.375" style="5" customWidth="1"/>
    <col min="5147" max="5376" width="10.625" style="5"/>
    <col min="5377" max="5382" width="3.625" style="5" customWidth="1"/>
    <col min="5383" max="5383" width="2.625" style="5" customWidth="1"/>
    <col min="5384" max="5399" width="9.625" style="5" customWidth="1"/>
    <col min="5400" max="5401" width="10.625" style="5"/>
    <col min="5402" max="5402" width="9.375" style="5" customWidth="1"/>
    <col min="5403" max="5632" width="10.625" style="5"/>
    <col min="5633" max="5638" width="3.625" style="5" customWidth="1"/>
    <col min="5639" max="5639" width="2.625" style="5" customWidth="1"/>
    <col min="5640" max="5655" width="9.625" style="5" customWidth="1"/>
    <col min="5656" max="5657" width="10.625" style="5"/>
    <col min="5658" max="5658" width="9.375" style="5" customWidth="1"/>
    <col min="5659" max="5888" width="10.625" style="5"/>
    <col min="5889" max="5894" width="3.625" style="5" customWidth="1"/>
    <col min="5895" max="5895" width="2.625" style="5" customWidth="1"/>
    <col min="5896" max="5911" width="9.625" style="5" customWidth="1"/>
    <col min="5912" max="5913" width="10.625" style="5"/>
    <col min="5914" max="5914" width="9.375" style="5" customWidth="1"/>
    <col min="5915" max="6144" width="10.625" style="5"/>
    <col min="6145" max="6150" width="3.625" style="5" customWidth="1"/>
    <col min="6151" max="6151" width="2.625" style="5" customWidth="1"/>
    <col min="6152" max="6167" width="9.625" style="5" customWidth="1"/>
    <col min="6168" max="6169" width="10.625" style="5"/>
    <col min="6170" max="6170" width="9.375" style="5" customWidth="1"/>
    <col min="6171" max="6400" width="10.625" style="5"/>
    <col min="6401" max="6406" width="3.625" style="5" customWidth="1"/>
    <col min="6407" max="6407" width="2.625" style="5" customWidth="1"/>
    <col min="6408" max="6423" width="9.625" style="5" customWidth="1"/>
    <col min="6424" max="6425" width="10.625" style="5"/>
    <col min="6426" max="6426" width="9.375" style="5" customWidth="1"/>
    <col min="6427" max="6656" width="10.625" style="5"/>
    <col min="6657" max="6662" width="3.625" style="5" customWidth="1"/>
    <col min="6663" max="6663" width="2.625" style="5" customWidth="1"/>
    <col min="6664" max="6679" width="9.625" style="5" customWidth="1"/>
    <col min="6680" max="6681" width="10.625" style="5"/>
    <col min="6682" max="6682" width="9.375" style="5" customWidth="1"/>
    <col min="6683" max="6912" width="10.625" style="5"/>
    <col min="6913" max="6918" width="3.625" style="5" customWidth="1"/>
    <col min="6919" max="6919" width="2.625" style="5" customWidth="1"/>
    <col min="6920" max="6935" width="9.625" style="5" customWidth="1"/>
    <col min="6936" max="6937" width="10.625" style="5"/>
    <col min="6938" max="6938" width="9.375" style="5" customWidth="1"/>
    <col min="6939" max="7168" width="10.625" style="5"/>
    <col min="7169" max="7174" width="3.625" style="5" customWidth="1"/>
    <col min="7175" max="7175" width="2.625" style="5" customWidth="1"/>
    <col min="7176" max="7191" width="9.625" style="5" customWidth="1"/>
    <col min="7192" max="7193" width="10.625" style="5"/>
    <col min="7194" max="7194" width="9.375" style="5" customWidth="1"/>
    <col min="7195" max="7424" width="10.625" style="5"/>
    <col min="7425" max="7430" width="3.625" style="5" customWidth="1"/>
    <col min="7431" max="7431" width="2.625" style="5" customWidth="1"/>
    <col min="7432" max="7447" width="9.625" style="5" customWidth="1"/>
    <col min="7448" max="7449" width="10.625" style="5"/>
    <col min="7450" max="7450" width="9.375" style="5" customWidth="1"/>
    <col min="7451" max="7680" width="10.625" style="5"/>
    <col min="7681" max="7686" width="3.625" style="5" customWidth="1"/>
    <col min="7687" max="7687" width="2.625" style="5" customWidth="1"/>
    <col min="7688" max="7703" width="9.625" style="5" customWidth="1"/>
    <col min="7704" max="7705" width="10.625" style="5"/>
    <col min="7706" max="7706" width="9.375" style="5" customWidth="1"/>
    <col min="7707" max="7936" width="10.625" style="5"/>
    <col min="7937" max="7942" width="3.625" style="5" customWidth="1"/>
    <col min="7943" max="7943" width="2.625" style="5" customWidth="1"/>
    <col min="7944" max="7959" width="9.625" style="5" customWidth="1"/>
    <col min="7960" max="7961" width="10.625" style="5"/>
    <col min="7962" max="7962" width="9.375" style="5" customWidth="1"/>
    <col min="7963" max="8192" width="10.625" style="5"/>
    <col min="8193" max="8198" width="3.625" style="5" customWidth="1"/>
    <col min="8199" max="8199" width="2.625" style="5" customWidth="1"/>
    <col min="8200" max="8215" width="9.625" style="5" customWidth="1"/>
    <col min="8216" max="8217" width="10.625" style="5"/>
    <col min="8218" max="8218" width="9.375" style="5" customWidth="1"/>
    <col min="8219" max="8448" width="10.625" style="5"/>
    <col min="8449" max="8454" width="3.625" style="5" customWidth="1"/>
    <col min="8455" max="8455" width="2.625" style="5" customWidth="1"/>
    <col min="8456" max="8471" width="9.625" style="5" customWidth="1"/>
    <col min="8472" max="8473" width="10.625" style="5"/>
    <col min="8474" max="8474" width="9.375" style="5" customWidth="1"/>
    <col min="8475" max="8704" width="10.625" style="5"/>
    <col min="8705" max="8710" width="3.625" style="5" customWidth="1"/>
    <col min="8711" max="8711" width="2.625" style="5" customWidth="1"/>
    <col min="8712" max="8727" width="9.625" style="5" customWidth="1"/>
    <col min="8728" max="8729" width="10.625" style="5"/>
    <col min="8730" max="8730" width="9.375" style="5" customWidth="1"/>
    <col min="8731" max="8960" width="10.625" style="5"/>
    <col min="8961" max="8966" width="3.625" style="5" customWidth="1"/>
    <col min="8967" max="8967" width="2.625" style="5" customWidth="1"/>
    <col min="8968" max="8983" width="9.625" style="5" customWidth="1"/>
    <col min="8984" max="8985" width="10.625" style="5"/>
    <col min="8986" max="8986" width="9.375" style="5" customWidth="1"/>
    <col min="8987" max="9216" width="10.625" style="5"/>
    <col min="9217" max="9222" width="3.625" style="5" customWidth="1"/>
    <col min="9223" max="9223" width="2.625" style="5" customWidth="1"/>
    <col min="9224" max="9239" width="9.625" style="5" customWidth="1"/>
    <col min="9240" max="9241" width="10.625" style="5"/>
    <col min="9242" max="9242" width="9.375" style="5" customWidth="1"/>
    <col min="9243" max="9472" width="10.625" style="5"/>
    <col min="9473" max="9478" width="3.625" style="5" customWidth="1"/>
    <col min="9479" max="9479" width="2.625" style="5" customWidth="1"/>
    <col min="9480" max="9495" width="9.625" style="5" customWidth="1"/>
    <col min="9496" max="9497" width="10.625" style="5"/>
    <col min="9498" max="9498" width="9.375" style="5" customWidth="1"/>
    <col min="9499" max="9728" width="10.625" style="5"/>
    <col min="9729" max="9734" width="3.625" style="5" customWidth="1"/>
    <col min="9735" max="9735" width="2.625" style="5" customWidth="1"/>
    <col min="9736" max="9751" width="9.625" style="5" customWidth="1"/>
    <col min="9752" max="9753" width="10.625" style="5"/>
    <col min="9754" max="9754" width="9.375" style="5" customWidth="1"/>
    <col min="9755" max="9984" width="10.625" style="5"/>
    <col min="9985" max="9990" width="3.625" style="5" customWidth="1"/>
    <col min="9991" max="9991" width="2.625" style="5" customWidth="1"/>
    <col min="9992" max="10007" width="9.625" style="5" customWidth="1"/>
    <col min="10008" max="10009" width="10.625" style="5"/>
    <col min="10010" max="10010" width="9.375" style="5" customWidth="1"/>
    <col min="10011" max="10240" width="10.625" style="5"/>
    <col min="10241" max="10246" width="3.625" style="5" customWidth="1"/>
    <col min="10247" max="10247" width="2.625" style="5" customWidth="1"/>
    <col min="10248" max="10263" width="9.625" style="5" customWidth="1"/>
    <col min="10264" max="10265" width="10.625" style="5"/>
    <col min="10266" max="10266" width="9.375" style="5" customWidth="1"/>
    <col min="10267" max="10496" width="10.625" style="5"/>
    <col min="10497" max="10502" width="3.625" style="5" customWidth="1"/>
    <col min="10503" max="10503" width="2.625" style="5" customWidth="1"/>
    <col min="10504" max="10519" width="9.625" style="5" customWidth="1"/>
    <col min="10520" max="10521" width="10.625" style="5"/>
    <col min="10522" max="10522" width="9.375" style="5" customWidth="1"/>
    <col min="10523" max="10752" width="10.625" style="5"/>
    <col min="10753" max="10758" width="3.625" style="5" customWidth="1"/>
    <col min="10759" max="10759" width="2.625" style="5" customWidth="1"/>
    <col min="10760" max="10775" width="9.625" style="5" customWidth="1"/>
    <col min="10776" max="10777" width="10.625" style="5"/>
    <col min="10778" max="10778" width="9.375" style="5" customWidth="1"/>
    <col min="10779" max="11008" width="10.625" style="5"/>
    <col min="11009" max="11014" width="3.625" style="5" customWidth="1"/>
    <col min="11015" max="11015" width="2.625" style="5" customWidth="1"/>
    <col min="11016" max="11031" width="9.625" style="5" customWidth="1"/>
    <col min="11032" max="11033" width="10.625" style="5"/>
    <col min="11034" max="11034" width="9.375" style="5" customWidth="1"/>
    <col min="11035" max="11264" width="10.625" style="5"/>
    <col min="11265" max="11270" width="3.625" style="5" customWidth="1"/>
    <col min="11271" max="11271" width="2.625" style="5" customWidth="1"/>
    <col min="11272" max="11287" width="9.625" style="5" customWidth="1"/>
    <col min="11288" max="11289" width="10.625" style="5"/>
    <col min="11290" max="11290" width="9.375" style="5" customWidth="1"/>
    <col min="11291" max="11520" width="10.625" style="5"/>
    <col min="11521" max="11526" width="3.625" style="5" customWidth="1"/>
    <col min="11527" max="11527" width="2.625" style="5" customWidth="1"/>
    <col min="11528" max="11543" width="9.625" style="5" customWidth="1"/>
    <col min="11544" max="11545" width="10.625" style="5"/>
    <col min="11546" max="11546" width="9.375" style="5" customWidth="1"/>
    <col min="11547" max="11776" width="10.625" style="5"/>
    <col min="11777" max="11782" width="3.625" style="5" customWidth="1"/>
    <col min="11783" max="11783" width="2.625" style="5" customWidth="1"/>
    <col min="11784" max="11799" width="9.625" style="5" customWidth="1"/>
    <col min="11800" max="11801" width="10.625" style="5"/>
    <col min="11802" max="11802" width="9.375" style="5" customWidth="1"/>
    <col min="11803" max="12032" width="10.625" style="5"/>
    <col min="12033" max="12038" width="3.625" style="5" customWidth="1"/>
    <col min="12039" max="12039" width="2.625" style="5" customWidth="1"/>
    <col min="12040" max="12055" width="9.625" style="5" customWidth="1"/>
    <col min="12056" max="12057" width="10.625" style="5"/>
    <col min="12058" max="12058" width="9.375" style="5" customWidth="1"/>
    <col min="12059" max="12288" width="10.625" style="5"/>
    <col min="12289" max="12294" width="3.625" style="5" customWidth="1"/>
    <col min="12295" max="12295" width="2.625" style="5" customWidth="1"/>
    <col min="12296" max="12311" width="9.625" style="5" customWidth="1"/>
    <col min="12312" max="12313" width="10.625" style="5"/>
    <col min="12314" max="12314" width="9.375" style="5" customWidth="1"/>
    <col min="12315" max="12544" width="10.625" style="5"/>
    <col min="12545" max="12550" width="3.625" style="5" customWidth="1"/>
    <col min="12551" max="12551" width="2.625" style="5" customWidth="1"/>
    <col min="12552" max="12567" width="9.625" style="5" customWidth="1"/>
    <col min="12568" max="12569" width="10.625" style="5"/>
    <col min="12570" max="12570" width="9.375" style="5" customWidth="1"/>
    <col min="12571" max="12800" width="10.625" style="5"/>
    <col min="12801" max="12806" width="3.625" style="5" customWidth="1"/>
    <col min="12807" max="12807" width="2.625" style="5" customWidth="1"/>
    <col min="12808" max="12823" width="9.625" style="5" customWidth="1"/>
    <col min="12824" max="12825" width="10.625" style="5"/>
    <col min="12826" max="12826" width="9.375" style="5" customWidth="1"/>
    <col min="12827" max="13056" width="10.625" style="5"/>
    <col min="13057" max="13062" width="3.625" style="5" customWidth="1"/>
    <col min="13063" max="13063" width="2.625" style="5" customWidth="1"/>
    <col min="13064" max="13079" width="9.625" style="5" customWidth="1"/>
    <col min="13080" max="13081" width="10.625" style="5"/>
    <col min="13082" max="13082" width="9.375" style="5" customWidth="1"/>
    <col min="13083" max="13312" width="10.625" style="5"/>
    <col min="13313" max="13318" width="3.625" style="5" customWidth="1"/>
    <col min="13319" max="13319" width="2.625" style="5" customWidth="1"/>
    <col min="13320" max="13335" width="9.625" style="5" customWidth="1"/>
    <col min="13336" max="13337" width="10.625" style="5"/>
    <col min="13338" max="13338" width="9.375" style="5" customWidth="1"/>
    <col min="13339" max="13568" width="10.625" style="5"/>
    <col min="13569" max="13574" width="3.625" style="5" customWidth="1"/>
    <col min="13575" max="13575" width="2.625" style="5" customWidth="1"/>
    <col min="13576" max="13591" width="9.625" style="5" customWidth="1"/>
    <col min="13592" max="13593" width="10.625" style="5"/>
    <col min="13594" max="13594" width="9.375" style="5" customWidth="1"/>
    <col min="13595" max="13824" width="10.625" style="5"/>
    <col min="13825" max="13830" width="3.625" style="5" customWidth="1"/>
    <col min="13831" max="13831" width="2.625" style="5" customWidth="1"/>
    <col min="13832" max="13847" width="9.625" style="5" customWidth="1"/>
    <col min="13848" max="13849" width="10.625" style="5"/>
    <col min="13850" max="13850" width="9.375" style="5" customWidth="1"/>
    <col min="13851" max="14080" width="10.625" style="5"/>
    <col min="14081" max="14086" width="3.625" style="5" customWidth="1"/>
    <col min="14087" max="14087" width="2.625" style="5" customWidth="1"/>
    <col min="14088" max="14103" width="9.625" style="5" customWidth="1"/>
    <col min="14104" max="14105" width="10.625" style="5"/>
    <col min="14106" max="14106" width="9.375" style="5" customWidth="1"/>
    <col min="14107" max="14336" width="10.625" style="5"/>
    <col min="14337" max="14342" width="3.625" style="5" customWidth="1"/>
    <col min="14343" max="14343" width="2.625" style="5" customWidth="1"/>
    <col min="14344" max="14359" width="9.625" style="5" customWidth="1"/>
    <col min="14360" max="14361" width="10.625" style="5"/>
    <col min="14362" max="14362" width="9.375" style="5" customWidth="1"/>
    <col min="14363" max="14592" width="10.625" style="5"/>
    <col min="14593" max="14598" width="3.625" style="5" customWidth="1"/>
    <col min="14599" max="14599" width="2.625" style="5" customWidth="1"/>
    <col min="14600" max="14615" width="9.625" style="5" customWidth="1"/>
    <col min="14616" max="14617" width="10.625" style="5"/>
    <col min="14618" max="14618" width="9.375" style="5" customWidth="1"/>
    <col min="14619" max="14848" width="10.625" style="5"/>
    <col min="14849" max="14854" width="3.625" style="5" customWidth="1"/>
    <col min="14855" max="14855" width="2.625" style="5" customWidth="1"/>
    <col min="14856" max="14871" width="9.625" style="5" customWidth="1"/>
    <col min="14872" max="14873" width="10.625" style="5"/>
    <col min="14874" max="14874" width="9.375" style="5" customWidth="1"/>
    <col min="14875" max="15104" width="10.625" style="5"/>
    <col min="15105" max="15110" width="3.625" style="5" customWidth="1"/>
    <col min="15111" max="15111" width="2.625" style="5" customWidth="1"/>
    <col min="15112" max="15127" width="9.625" style="5" customWidth="1"/>
    <col min="15128" max="15129" width="10.625" style="5"/>
    <col min="15130" max="15130" width="9.375" style="5" customWidth="1"/>
    <col min="15131" max="15360" width="10.625" style="5"/>
    <col min="15361" max="15366" width="3.625" style="5" customWidth="1"/>
    <col min="15367" max="15367" width="2.625" style="5" customWidth="1"/>
    <col min="15368" max="15383" width="9.625" style="5" customWidth="1"/>
    <col min="15384" max="15385" width="10.625" style="5"/>
    <col min="15386" max="15386" width="9.375" style="5" customWidth="1"/>
    <col min="15387" max="15616" width="10.625" style="5"/>
    <col min="15617" max="15622" width="3.625" style="5" customWidth="1"/>
    <col min="15623" max="15623" width="2.625" style="5" customWidth="1"/>
    <col min="15624" max="15639" width="9.625" style="5" customWidth="1"/>
    <col min="15640" max="15641" width="10.625" style="5"/>
    <col min="15642" max="15642" width="9.375" style="5" customWidth="1"/>
    <col min="15643" max="15872" width="10.625" style="5"/>
    <col min="15873" max="15878" width="3.625" style="5" customWidth="1"/>
    <col min="15879" max="15879" width="2.625" style="5" customWidth="1"/>
    <col min="15880" max="15895" width="9.625" style="5" customWidth="1"/>
    <col min="15896" max="15897" width="10.625" style="5"/>
    <col min="15898" max="15898" width="9.375" style="5" customWidth="1"/>
    <col min="15899" max="16128" width="10.625" style="5"/>
    <col min="16129" max="16134" width="3.625" style="5" customWidth="1"/>
    <col min="16135" max="16135" width="2.625" style="5" customWidth="1"/>
    <col min="16136" max="16151" width="9.625" style="5" customWidth="1"/>
    <col min="16152" max="16153" width="10.625" style="5"/>
    <col min="16154" max="16154" width="9.375" style="5" customWidth="1"/>
    <col min="16155" max="16384" width="10.625" style="5"/>
  </cols>
  <sheetData>
    <row r="1" spans="1:27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3"/>
      <c r="O1" s="4"/>
      <c r="P1" s="4"/>
      <c r="Q1" s="1"/>
      <c r="R1" s="1"/>
      <c r="S1" s="1"/>
      <c r="T1" s="1"/>
      <c r="U1" s="1"/>
      <c r="V1" s="1"/>
      <c r="W1" s="1"/>
      <c r="Y1" s="6" t="s">
        <v>115</v>
      </c>
      <c r="Z1" s="7" t="s">
        <v>1</v>
      </c>
    </row>
    <row r="2" spans="1:27" ht="12" customHeight="1" x14ac:dyDescent="0.15">
      <c r="A2" s="273" t="s">
        <v>2</v>
      </c>
      <c r="B2" s="275" t="s">
        <v>3</v>
      </c>
      <c r="C2" s="276"/>
      <c r="D2" s="276"/>
      <c r="E2" s="276"/>
      <c r="F2" s="277"/>
      <c r="G2" s="273" t="s">
        <v>4</v>
      </c>
      <c r="H2" s="270" t="s">
        <v>5</v>
      </c>
      <c r="I2" s="281"/>
      <c r="J2" s="281"/>
      <c r="K2" s="281"/>
      <c r="L2" s="282"/>
      <c r="M2" s="283" t="s">
        <v>6</v>
      </c>
      <c r="N2" s="270" t="s">
        <v>7</v>
      </c>
      <c r="O2" s="271"/>
      <c r="P2" s="271"/>
      <c r="Q2" s="272"/>
      <c r="R2" s="283" t="s">
        <v>8</v>
      </c>
      <c r="S2" s="283" t="s">
        <v>9</v>
      </c>
      <c r="T2" s="283" t="s">
        <v>10</v>
      </c>
      <c r="U2" s="270" t="s">
        <v>11</v>
      </c>
      <c r="V2" s="281"/>
      <c r="W2" s="282"/>
      <c r="X2" s="304" t="s">
        <v>12</v>
      </c>
      <c r="Y2" s="285" t="s">
        <v>13</v>
      </c>
      <c r="Z2" s="285" t="s">
        <v>14</v>
      </c>
      <c r="AA2" s="8"/>
    </row>
    <row r="3" spans="1:27" ht="12" customHeight="1" x14ac:dyDescent="0.15">
      <c r="A3" s="274"/>
      <c r="B3" s="278"/>
      <c r="C3" s="279"/>
      <c r="D3" s="279"/>
      <c r="E3" s="279"/>
      <c r="F3" s="280"/>
      <c r="G3" s="274"/>
      <c r="H3" s="9" t="s">
        <v>15</v>
      </c>
      <c r="I3" s="10" t="s">
        <v>16</v>
      </c>
      <c r="J3" s="10" t="s">
        <v>17</v>
      </c>
      <c r="K3" s="11" t="s">
        <v>18</v>
      </c>
      <c r="L3" s="12" t="s">
        <v>19</v>
      </c>
      <c r="M3" s="284"/>
      <c r="N3" s="9" t="s">
        <v>20</v>
      </c>
      <c r="O3" s="10" t="s">
        <v>21</v>
      </c>
      <c r="P3" s="13" t="s">
        <v>22</v>
      </c>
      <c r="Q3" s="9" t="s">
        <v>19</v>
      </c>
      <c r="R3" s="284"/>
      <c r="S3" s="284"/>
      <c r="T3" s="284"/>
      <c r="U3" s="9" t="s">
        <v>23</v>
      </c>
      <c r="V3" s="14" t="s">
        <v>24</v>
      </c>
      <c r="W3" s="9" t="s">
        <v>19</v>
      </c>
      <c r="X3" s="305"/>
      <c r="Y3" s="306"/>
      <c r="Z3" s="286"/>
      <c r="AA3" s="8"/>
    </row>
    <row r="4" spans="1:27" ht="13.5" customHeight="1" x14ac:dyDescent="0.15">
      <c r="A4" s="287" t="s">
        <v>25</v>
      </c>
      <c r="B4" s="15"/>
      <c r="C4" s="289" t="s">
        <v>26</v>
      </c>
      <c r="D4" s="289"/>
      <c r="E4" s="289"/>
      <c r="F4" s="16"/>
      <c r="G4" s="17" t="s">
        <v>27</v>
      </c>
      <c r="H4" s="18">
        <v>21207</v>
      </c>
      <c r="I4" s="19">
        <v>14737</v>
      </c>
      <c r="J4" s="20">
        <v>14228</v>
      </c>
      <c r="K4" s="21">
        <v>7605</v>
      </c>
      <c r="L4" s="22">
        <v>57777</v>
      </c>
      <c r="M4" s="18">
        <v>12031</v>
      </c>
      <c r="N4" s="18">
        <v>8810</v>
      </c>
      <c r="O4" s="19">
        <v>4280</v>
      </c>
      <c r="P4" s="23">
        <v>1067</v>
      </c>
      <c r="Q4" s="24">
        <v>14157</v>
      </c>
      <c r="R4" s="18">
        <v>26956</v>
      </c>
      <c r="S4" s="18">
        <v>16292</v>
      </c>
      <c r="T4" s="18">
        <v>21449</v>
      </c>
      <c r="U4" s="18">
        <v>25190</v>
      </c>
      <c r="V4" s="25">
        <v>2140</v>
      </c>
      <c r="W4" s="24">
        <v>27330</v>
      </c>
      <c r="X4" s="26">
        <v>175992</v>
      </c>
      <c r="Y4" s="27">
        <v>174917</v>
      </c>
      <c r="Z4" s="28">
        <v>100.6</v>
      </c>
      <c r="AA4" s="8"/>
    </row>
    <row r="5" spans="1:27" ht="14.25" customHeight="1" x14ac:dyDescent="0.15">
      <c r="A5" s="288"/>
      <c r="B5" s="29"/>
      <c r="C5" s="290"/>
      <c r="D5" s="290"/>
      <c r="E5" s="290"/>
      <c r="F5" s="30"/>
      <c r="G5" s="31" t="s">
        <v>28</v>
      </c>
      <c r="H5" s="32">
        <v>18072</v>
      </c>
      <c r="I5" s="33">
        <v>10569</v>
      </c>
      <c r="J5" s="33">
        <v>7473</v>
      </c>
      <c r="K5" s="34">
        <v>4322</v>
      </c>
      <c r="L5" s="35">
        <v>40436</v>
      </c>
      <c r="M5" s="32">
        <v>7173</v>
      </c>
      <c r="N5" s="32">
        <v>3895</v>
      </c>
      <c r="O5" s="33">
        <v>1547</v>
      </c>
      <c r="P5" s="36">
        <v>228</v>
      </c>
      <c r="Q5" s="37">
        <v>5670</v>
      </c>
      <c r="R5" s="32">
        <v>10960</v>
      </c>
      <c r="S5" s="32">
        <v>7642</v>
      </c>
      <c r="T5" s="32">
        <v>7574</v>
      </c>
      <c r="U5" s="32">
        <v>10065</v>
      </c>
      <c r="V5" s="34">
        <v>672</v>
      </c>
      <c r="W5" s="37">
        <v>10737</v>
      </c>
      <c r="X5" s="38">
        <v>90192</v>
      </c>
      <c r="Y5" s="39">
        <v>90076</v>
      </c>
      <c r="Z5" s="40">
        <v>100.1</v>
      </c>
      <c r="AA5" s="8"/>
    </row>
    <row r="6" spans="1:27" ht="13.5" customHeight="1" x14ac:dyDescent="0.15">
      <c r="A6" s="288"/>
      <c r="B6" s="41"/>
      <c r="C6" s="291"/>
      <c r="D6" s="291"/>
      <c r="E6" s="291"/>
      <c r="F6" s="42"/>
      <c r="G6" s="43" t="s">
        <v>29</v>
      </c>
      <c r="H6" s="44">
        <v>39279</v>
      </c>
      <c r="I6" s="45">
        <v>25306</v>
      </c>
      <c r="J6" s="45">
        <v>21701</v>
      </c>
      <c r="K6" s="46">
        <v>11927</v>
      </c>
      <c r="L6" s="47">
        <v>98213</v>
      </c>
      <c r="M6" s="44">
        <v>19204</v>
      </c>
      <c r="N6" s="44">
        <v>12705</v>
      </c>
      <c r="O6" s="45">
        <v>5827</v>
      </c>
      <c r="P6" s="48">
        <v>1295</v>
      </c>
      <c r="Q6" s="44">
        <v>19827</v>
      </c>
      <c r="R6" s="44">
        <v>37916</v>
      </c>
      <c r="S6" s="44">
        <v>23934</v>
      </c>
      <c r="T6" s="44">
        <v>29023</v>
      </c>
      <c r="U6" s="44">
        <v>35255</v>
      </c>
      <c r="V6" s="46">
        <v>2812</v>
      </c>
      <c r="W6" s="44">
        <v>38067</v>
      </c>
      <c r="X6" s="49">
        <v>266184</v>
      </c>
      <c r="Y6" s="44">
        <v>264993</v>
      </c>
      <c r="Z6" s="50">
        <v>100.4</v>
      </c>
      <c r="AA6" s="8"/>
    </row>
    <row r="7" spans="1:27" ht="13.5" customHeight="1" x14ac:dyDescent="0.15">
      <c r="A7" s="288"/>
      <c r="B7" s="292" t="s">
        <v>30</v>
      </c>
      <c r="C7" s="277"/>
      <c r="D7" s="295" t="s">
        <v>31</v>
      </c>
      <c r="E7" s="296"/>
      <c r="F7" s="297"/>
      <c r="G7" s="17" t="s">
        <v>27</v>
      </c>
      <c r="H7" s="18">
        <v>66254</v>
      </c>
      <c r="I7" s="19">
        <v>38552</v>
      </c>
      <c r="J7" s="19">
        <v>29109</v>
      </c>
      <c r="K7" s="25">
        <v>14227</v>
      </c>
      <c r="L7" s="22">
        <v>148142</v>
      </c>
      <c r="M7" s="18">
        <v>26255</v>
      </c>
      <c r="N7" s="18">
        <v>18303</v>
      </c>
      <c r="O7" s="19">
        <v>8037</v>
      </c>
      <c r="P7" s="23">
        <v>1559</v>
      </c>
      <c r="Q7" s="24">
        <v>27899</v>
      </c>
      <c r="R7" s="18">
        <v>60838</v>
      </c>
      <c r="S7" s="18">
        <v>34198</v>
      </c>
      <c r="T7" s="18">
        <v>34946</v>
      </c>
      <c r="U7" s="18">
        <v>47711</v>
      </c>
      <c r="V7" s="25">
        <v>3362</v>
      </c>
      <c r="W7" s="24">
        <v>51073</v>
      </c>
      <c r="X7" s="26">
        <v>383351</v>
      </c>
      <c r="Y7" s="27">
        <v>383574</v>
      </c>
      <c r="Z7" s="28">
        <v>99.9</v>
      </c>
      <c r="AA7" s="8"/>
    </row>
    <row r="8" spans="1:27" ht="13.5" customHeight="1" x14ac:dyDescent="0.15">
      <c r="A8" s="288"/>
      <c r="B8" s="293"/>
      <c r="C8" s="294"/>
      <c r="D8" s="298"/>
      <c r="E8" s="299"/>
      <c r="F8" s="300"/>
      <c r="G8" s="31" t="s">
        <v>28</v>
      </c>
      <c r="H8" s="32">
        <v>1139</v>
      </c>
      <c r="I8" s="33">
        <v>632</v>
      </c>
      <c r="J8" s="33">
        <v>367</v>
      </c>
      <c r="K8" s="34">
        <v>193</v>
      </c>
      <c r="L8" s="35">
        <v>2331</v>
      </c>
      <c r="M8" s="32">
        <v>372</v>
      </c>
      <c r="N8" s="32">
        <v>298</v>
      </c>
      <c r="O8" s="33">
        <v>120</v>
      </c>
      <c r="P8" s="36">
        <v>33</v>
      </c>
      <c r="Q8" s="37">
        <v>451</v>
      </c>
      <c r="R8" s="32">
        <v>629</v>
      </c>
      <c r="S8" s="32">
        <v>421</v>
      </c>
      <c r="T8" s="32">
        <v>334</v>
      </c>
      <c r="U8" s="32">
        <v>823</v>
      </c>
      <c r="V8" s="34">
        <v>112</v>
      </c>
      <c r="W8" s="37">
        <v>935</v>
      </c>
      <c r="X8" s="38">
        <v>5473</v>
      </c>
      <c r="Y8" s="39">
        <v>5464</v>
      </c>
      <c r="Z8" s="40">
        <v>100.2</v>
      </c>
      <c r="AA8" s="8"/>
    </row>
    <row r="9" spans="1:27" ht="13.5" customHeight="1" x14ac:dyDescent="0.15">
      <c r="A9" s="288"/>
      <c r="B9" s="293"/>
      <c r="C9" s="294"/>
      <c r="D9" s="301"/>
      <c r="E9" s="302"/>
      <c r="F9" s="303"/>
      <c r="G9" s="43" t="s">
        <v>29</v>
      </c>
      <c r="H9" s="44">
        <v>67393</v>
      </c>
      <c r="I9" s="45">
        <v>39184</v>
      </c>
      <c r="J9" s="45">
        <v>29476</v>
      </c>
      <c r="K9" s="46">
        <v>14420</v>
      </c>
      <c r="L9" s="47">
        <v>150473</v>
      </c>
      <c r="M9" s="44">
        <v>26627</v>
      </c>
      <c r="N9" s="44">
        <v>18601</v>
      </c>
      <c r="O9" s="45">
        <v>8157</v>
      </c>
      <c r="P9" s="48">
        <v>1592</v>
      </c>
      <c r="Q9" s="44">
        <v>28350</v>
      </c>
      <c r="R9" s="44">
        <v>61467</v>
      </c>
      <c r="S9" s="44">
        <v>34619</v>
      </c>
      <c r="T9" s="44">
        <v>35280</v>
      </c>
      <c r="U9" s="44">
        <v>48534</v>
      </c>
      <c r="V9" s="46">
        <v>3474</v>
      </c>
      <c r="W9" s="44">
        <v>52008</v>
      </c>
      <c r="X9" s="49">
        <v>388824</v>
      </c>
      <c r="Y9" s="44">
        <v>389038</v>
      </c>
      <c r="Z9" s="50">
        <v>99.9</v>
      </c>
      <c r="AA9" s="8"/>
    </row>
    <row r="10" spans="1:27" ht="13.5" customHeight="1" x14ac:dyDescent="0.15">
      <c r="A10" s="288"/>
      <c r="B10" s="293"/>
      <c r="C10" s="294"/>
      <c r="D10" s="295" t="s">
        <v>32</v>
      </c>
      <c r="E10" s="296"/>
      <c r="F10" s="297"/>
      <c r="G10" s="17" t="s">
        <v>27</v>
      </c>
      <c r="H10" s="18">
        <v>14</v>
      </c>
      <c r="I10" s="19">
        <v>4</v>
      </c>
      <c r="J10" s="19">
        <v>62</v>
      </c>
      <c r="K10" s="25">
        <v>6</v>
      </c>
      <c r="L10" s="22">
        <v>86</v>
      </c>
      <c r="M10" s="18">
        <v>3</v>
      </c>
      <c r="N10" s="18">
        <v>4</v>
      </c>
      <c r="O10" s="19">
        <v>5</v>
      </c>
      <c r="P10" s="23">
        <v>2</v>
      </c>
      <c r="Q10" s="24">
        <v>11</v>
      </c>
      <c r="R10" s="18">
        <v>14</v>
      </c>
      <c r="S10" s="18">
        <v>13</v>
      </c>
      <c r="T10" s="18">
        <v>14</v>
      </c>
      <c r="U10" s="18">
        <v>12</v>
      </c>
      <c r="V10" s="25">
        <v>0</v>
      </c>
      <c r="W10" s="24">
        <v>12</v>
      </c>
      <c r="X10" s="26">
        <v>153</v>
      </c>
      <c r="Y10" s="27">
        <v>155</v>
      </c>
      <c r="Z10" s="28">
        <v>98.7</v>
      </c>
      <c r="AA10" s="8"/>
    </row>
    <row r="11" spans="1:27" ht="13.5" customHeight="1" x14ac:dyDescent="0.15">
      <c r="A11" s="288"/>
      <c r="B11" s="293"/>
      <c r="C11" s="294"/>
      <c r="D11" s="298"/>
      <c r="E11" s="299"/>
      <c r="F11" s="300"/>
      <c r="G11" s="31" t="s">
        <v>28</v>
      </c>
      <c r="H11" s="32">
        <v>2</v>
      </c>
      <c r="I11" s="33">
        <v>0</v>
      </c>
      <c r="J11" s="33">
        <v>0</v>
      </c>
      <c r="K11" s="34">
        <v>0</v>
      </c>
      <c r="L11" s="35">
        <v>2</v>
      </c>
      <c r="M11" s="32">
        <v>0</v>
      </c>
      <c r="N11" s="32">
        <v>0</v>
      </c>
      <c r="O11" s="33">
        <v>3</v>
      </c>
      <c r="P11" s="36">
        <v>0</v>
      </c>
      <c r="Q11" s="37">
        <v>3</v>
      </c>
      <c r="R11" s="32">
        <v>0</v>
      </c>
      <c r="S11" s="32">
        <v>0</v>
      </c>
      <c r="T11" s="32">
        <v>0</v>
      </c>
      <c r="U11" s="32">
        <v>0</v>
      </c>
      <c r="V11" s="34">
        <v>0</v>
      </c>
      <c r="W11" s="37">
        <v>0</v>
      </c>
      <c r="X11" s="38">
        <v>5</v>
      </c>
      <c r="Y11" s="39">
        <v>5</v>
      </c>
      <c r="Z11" s="40">
        <v>100</v>
      </c>
      <c r="AA11" s="8"/>
    </row>
    <row r="12" spans="1:27" ht="13.5" customHeight="1" x14ac:dyDescent="0.15">
      <c r="A12" s="288"/>
      <c r="B12" s="278"/>
      <c r="C12" s="280"/>
      <c r="D12" s="301"/>
      <c r="E12" s="302"/>
      <c r="F12" s="303"/>
      <c r="G12" s="43" t="s">
        <v>29</v>
      </c>
      <c r="H12" s="44">
        <v>16</v>
      </c>
      <c r="I12" s="45">
        <v>4</v>
      </c>
      <c r="J12" s="45">
        <v>62</v>
      </c>
      <c r="K12" s="46">
        <v>6</v>
      </c>
      <c r="L12" s="47">
        <v>88</v>
      </c>
      <c r="M12" s="44">
        <v>3</v>
      </c>
      <c r="N12" s="44">
        <v>4</v>
      </c>
      <c r="O12" s="45">
        <v>8</v>
      </c>
      <c r="P12" s="48">
        <v>2</v>
      </c>
      <c r="Q12" s="44">
        <v>14</v>
      </c>
      <c r="R12" s="44">
        <v>14</v>
      </c>
      <c r="S12" s="44">
        <v>13</v>
      </c>
      <c r="T12" s="44">
        <v>14</v>
      </c>
      <c r="U12" s="44">
        <v>12</v>
      </c>
      <c r="V12" s="46">
        <v>0</v>
      </c>
      <c r="W12" s="44">
        <v>12</v>
      </c>
      <c r="X12" s="49">
        <v>158</v>
      </c>
      <c r="Y12" s="44">
        <v>160</v>
      </c>
      <c r="Z12" s="50">
        <v>98.8</v>
      </c>
      <c r="AA12" s="8"/>
    </row>
    <row r="13" spans="1:27" ht="13.5" customHeight="1" x14ac:dyDescent="0.15">
      <c r="A13" s="288"/>
      <c r="B13" s="15"/>
      <c r="C13" s="289" t="s">
        <v>33</v>
      </c>
      <c r="D13" s="289"/>
      <c r="E13" s="289"/>
      <c r="F13" s="51"/>
      <c r="G13" s="17" t="s">
        <v>27</v>
      </c>
      <c r="H13" s="18">
        <v>230</v>
      </c>
      <c r="I13" s="19">
        <v>363</v>
      </c>
      <c r="J13" s="52">
        <v>206</v>
      </c>
      <c r="K13" s="25">
        <v>108</v>
      </c>
      <c r="L13" s="22">
        <v>907</v>
      </c>
      <c r="M13" s="18">
        <v>168</v>
      </c>
      <c r="N13" s="18">
        <v>133</v>
      </c>
      <c r="O13" s="20">
        <v>49</v>
      </c>
      <c r="P13" s="23">
        <v>5</v>
      </c>
      <c r="Q13" s="24">
        <v>187</v>
      </c>
      <c r="R13" s="18">
        <v>539</v>
      </c>
      <c r="S13" s="18">
        <v>235</v>
      </c>
      <c r="T13" s="18">
        <v>352</v>
      </c>
      <c r="U13" s="18">
        <v>975</v>
      </c>
      <c r="V13" s="25">
        <v>10</v>
      </c>
      <c r="W13" s="24">
        <v>985</v>
      </c>
      <c r="X13" s="26">
        <v>3373</v>
      </c>
      <c r="Y13" s="27">
        <v>3100</v>
      </c>
      <c r="Z13" s="28">
        <v>108.80000000000001</v>
      </c>
      <c r="AA13" s="8"/>
    </row>
    <row r="14" spans="1:27" ht="13.5" customHeight="1" x14ac:dyDescent="0.15">
      <c r="A14" s="288"/>
      <c r="B14" s="53"/>
      <c r="C14" s="290"/>
      <c r="D14" s="290"/>
      <c r="E14" s="290"/>
      <c r="F14" s="54"/>
      <c r="G14" s="31" t="s">
        <v>28</v>
      </c>
      <c r="H14" s="32">
        <v>2943</v>
      </c>
      <c r="I14" s="33">
        <v>6548</v>
      </c>
      <c r="J14" s="33">
        <v>682</v>
      </c>
      <c r="K14" s="34">
        <v>964</v>
      </c>
      <c r="L14" s="35">
        <v>11137</v>
      </c>
      <c r="M14" s="32">
        <v>1272</v>
      </c>
      <c r="N14" s="32">
        <v>390</v>
      </c>
      <c r="O14" s="33">
        <v>137</v>
      </c>
      <c r="P14" s="36">
        <v>22</v>
      </c>
      <c r="Q14" s="37">
        <v>549</v>
      </c>
      <c r="R14" s="32">
        <v>1888</v>
      </c>
      <c r="S14" s="32">
        <v>1795</v>
      </c>
      <c r="T14" s="32">
        <v>1801</v>
      </c>
      <c r="U14" s="32">
        <v>2909</v>
      </c>
      <c r="V14" s="34">
        <v>61</v>
      </c>
      <c r="W14" s="37">
        <v>2970</v>
      </c>
      <c r="X14" s="38">
        <v>21412</v>
      </c>
      <c r="Y14" s="39">
        <v>20908</v>
      </c>
      <c r="Z14" s="40">
        <v>102.4</v>
      </c>
      <c r="AA14" s="8"/>
    </row>
    <row r="15" spans="1:27" ht="13.5" customHeight="1" x14ac:dyDescent="0.15">
      <c r="A15" s="288"/>
      <c r="B15" s="55"/>
      <c r="C15" s="291"/>
      <c r="D15" s="291"/>
      <c r="E15" s="291"/>
      <c r="F15" s="56"/>
      <c r="G15" s="43" t="s">
        <v>29</v>
      </c>
      <c r="H15" s="44">
        <v>3173</v>
      </c>
      <c r="I15" s="45">
        <v>6911</v>
      </c>
      <c r="J15" s="45">
        <v>888</v>
      </c>
      <c r="K15" s="46">
        <v>1072</v>
      </c>
      <c r="L15" s="47">
        <v>12044</v>
      </c>
      <c r="M15" s="44">
        <v>1440</v>
      </c>
      <c r="N15" s="44">
        <v>523</v>
      </c>
      <c r="O15" s="45">
        <v>186</v>
      </c>
      <c r="P15" s="48">
        <v>27</v>
      </c>
      <c r="Q15" s="44">
        <v>736</v>
      </c>
      <c r="R15" s="44">
        <v>2427</v>
      </c>
      <c r="S15" s="44">
        <v>2030</v>
      </c>
      <c r="T15" s="44">
        <v>2153</v>
      </c>
      <c r="U15" s="44">
        <v>3884</v>
      </c>
      <c r="V15" s="46">
        <v>71</v>
      </c>
      <c r="W15" s="44">
        <v>3955</v>
      </c>
      <c r="X15" s="49">
        <v>24785</v>
      </c>
      <c r="Y15" s="44">
        <v>24008</v>
      </c>
      <c r="Z15" s="50">
        <v>103.2</v>
      </c>
      <c r="AA15" s="8"/>
    </row>
    <row r="16" spans="1:27" ht="13.5" customHeight="1" x14ac:dyDescent="0.15">
      <c r="A16" s="288"/>
      <c r="B16" s="292" t="s">
        <v>34</v>
      </c>
      <c r="C16" s="277"/>
      <c r="D16" s="295" t="s">
        <v>31</v>
      </c>
      <c r="E16" s="296"/>
      <c r="F16" s="297"/>
      <c r="G16" s="17" t="s">
        <v>27</v>
      </c>
      <c r="H16" s="57">
        <v>98004</v>
      </c>
      <c r="I16" s="58">
        <v>76886</v>
      </c>
      <c r="J16" s="58">
        <v>89513</v>
      </c>
      <c r="K16" s="59">
        <v>42411</v>
      </c>
      <c r="L16" s="60">
        <v>306814</v>
      </c>
      <c r="M16" s="57">
        <v>87575</v>
      </c>
      <c r="N16" s="57">
        <v>80769</v>
      </c>
      <c r="O16" s="58">
        <v>40588</v>
      </c>
      <c r="P16" s="61">
        <v>12253</v>
      </c>
      <c r="Q16" s="62">
        <v>133610</v>
      </c>
      <c r="R16" s="57">
        <v>180363</v>
      </c>
      <c r="S16" s="57">
        <v>121593</v>
      </c>
      <c r="T16" s="57">
        <v>141761</v>
      </c>
      <c r="U16" s="57">
        <v>190604</v>
      </c>
      <c r="V16" s="59">
        <v>24016</v>
      </c>
      <c r="W16" s="62">
        <v>214620</v>
      </c>
      <c r="X16" s="26">
        <v>1186336</v>
      </c>
      <c r="Y16" s="27">
        <v>1186676</v>
      </c>
      <c r="Z16" s="28">
        <v>100</v>
      </c>
      <c r="AA16" s="8"/>
    </row>
    <row r="17" spans="1:27" ht="13.5" customHeight="1" x14ac:dyDescent="0.15">
      <c r="A17" s="288"/>
      <c r="B17" s="293"/>
      <c r="C17" s="294"/>
      <c r="D17" s="298"/>
      <c r="E17" s="299"/>
      <c r="F17" s="300"/>
      <c r="G17" s="31" t="s">
        <v>28</v>
      </c>
      <c r="H17" s="57">
        <v>8142</v>
      </c>
      <c r="I17" s="58">
        <v>2805</v>
      </c>
      <c r="J17" s="58">
        <v>1826</v>
      </c>
      <c r="K17" s="59">
        <v>871</v>
      </c>
      <c r="L17" s="63">
        <v>13644</v>
      </c>
      <c r="M17" s="57">
        <v>1356</v>
      </c>
      <c r="N17" s="57">
        <v>2045</v>
      </c>
      <c r="O17" s="58">
        <v>745</v>
      </c>
      <c r="P17" s="61">
        <v>129</v>
      </c>
      <c r="Q17" s="64">
        <v>2919</v>
      </c>
      <c r="R17" s="57">
        <v>3558</v>
      </c>
      <c r="S17" s="57">
        <v>2255</v>
      </c>
      <c r="T17" s="57">
        <v>1841</v>
      </c>
      <c r="U17" s="57">
        <v>2953</v>
      </c>
      <c r="V17" s="59">
        <v>352</v>
      </c>
      <c r="W17" s="64">
        <v>3305</v>
      </c>
      <c r="X17" s="38">
        <v>28878</v>
      </c>
      <c r="Y17" s="39">
        <v>28260</v>
      </c>
      <c r="Z17" s="40">
        <v>102.2</v>
      </c>
      <c r="AA17" s="8"/>
    </row>
    <row r="18" spans="1:27" ht="13.5" customHeight="1" x14ac:dyDescent="0.15">
      <c r="A18" s="288"/>
      <c r="B18" s="293"/>
      <c r="C18" s="294"/>
      <c r="D18" s="301"/>
      <c r="E18" s="302"/>
      <c r="F18" s="303"/>
      <c r="G18" s="43" t="s">
        <v>29</v>
      </c>
      <c r="H18" s="65">
        <v>106146</v>
      </c>
      <c r="I18" s="66">
        <v>79691</v>
      </c>
      <c r="J18" s="66">
        <v>91339</v>
      </c>
      <c r="K18" s="67">
        <v>43282</v>
      </c>
      <c r="L18" s="68">
        <v>320458</v>
      </c>
      <c r="M18" s="69">
        <v>88931</v>
      </c>
      <c r="N18" s="65">
        <v>82814</v>
      </c>
      <c r="O18" s="66">
        <v>41333</v>
      </c>
      <c r="P18" s="70">
        <v>12382</v>
      </c>
      <c r="Q18" s="69">
        <v>136529</v>
      </c>
      <c r="R18" s="69">
        <v>183921</v>
      </c>
      <c r="S18" s="69">
        <v>123848</v>
      </c>
      <c r="T18" s="69">
        <v>143602</v>
      </c>
      <c r="U18" s="65">
        <v>193557</v>
      </c>
      <c r="V18" s="67">
        <v>24368</v>
      </c>
      <c r="W18" s="71">
        <v>217925</v>
      </c>
      <c r="X18" s="49">
        <v>1215214</v>
      </c>
      <c r="Y18" s="44">
        <v>1214936</v>
      </c>
      <c r="Z18" s="50">
        <v>100</v>
      </c>
      <c r="AA18" s="8"/>
    </row>
    <row r="19" spans="1:27" ht="13.5" customHeight="1" x14ac:dyDescent="0.15">
      <c r="A19" s="288"/>
      <c r="B19" s="293"/>
      <c r="C19" s="294"/>
      <c r="D19" s="295" t="s">
        <v>32</v>
      </c>
      <c r="E19" s="296"/>
      <c r="F19" s="297"/>
      <c r="G19" s="17" t="s">
        <v>27</v>
      </c>
      <c r="H19" s="57">
        <v>7</v>
      </c>
      <c r="I19" s="58">
        <v>8</v>
      </c>
      <c r="J19" s="58">
        <v>6</v>
      </c>
      <c r="K19" s="59">
        <v>4</v>
      </c>
      <c r="L19" s="60">
        <v>25</v>
      </c>
      <c r="M19" s="57">
        <v>14</v>
      </c>
      <c r="N19" s="57">
        <v>8</v>
      </c>
      <c r="O19" s="58">
        <v>4</v>
      </c>
      <c r="P19" s="61">
        <v>0</v>
      </c>
      <c r="Q19" s="62">
        <v>12</v>
      </c>
      <c r="R19" s="57">
        <v>13</v>
      </c>
      <c r="S19" s="57">
        <v>14</v>
      </c>
      <c r="T19" s="57">
        <v>7</v>
      </c>
      <c r="U19" s="57">
        <v>12</v>
      </c>
      <c r="V19" s="72">
        <v>0</v>
      </c>
      <c r="W19" s="62">
        <v>12</v>
      </c>
      <c r="X19" s="26">
        <v>97</v>
      </c>
      <c r="Y19" s="27">
        <v>100</v>
      </c>
      <c r="Z19" s="28">
        <v>97</v>
      </c>
      <c r="AA19" s="8"/>
    </row>
    <row r="20" spans="1:27" ht="13.5" customHeight="1" x14ac:dyDescent="0.15">
      <c r="A20" s="288"/>
      <c r="B20" s="293"/>
      <c r="C20" s="294"/>
      <c r="D20" s="298"/>
      <c r="E20" s="299"/>
      <c r="F20" s="300"/>
      <c r="G20" s="17" t="s">
        <v>28</v>
      </c>
      <c r="H20" s="57">
        <v>0</v>
      </c>
      <c r="I20" s="58">
        <v>0</v>
      </c>
      <c r="J20" s="58">
        <v>0</v>
      </c>
      <c r="K20" s="59">
        <v>0</v>
      </c>
      <c r="L20" s="63">
        <v>0</v>
      </c>
      <c r="M20" s="57">
        <v>1</v>
      </c>
      <c r="N20" s="57">
        <v>0</v>
      </c>
      <c r="O20" s="58">
        <v>0</v>
      </c>
      <c r="P20" s="61">
        <v>0</v>
      </c>
      <c r="Q20" s="64">
        <v>0</v>
      </c>
      <c r="R20" s="57">
        <v>0</v>
      </c>
      <c r="S20" s="57">
        <v>0</v>
      </c>
      <c r="T20" s="57">
        <v>0</v>
      </c>
      <c r="U20" s="57">
        <v>0</v>
      </c>
      <c r="V20" s="59">
        <v>0</v>
      </c>
      <c r="W20" s="64">
        <v>0</v>
      </c>
      <c r="X20" s="38">
        <v>1</v>
      </c>
      <c r="Y20" s="39">
        <v>0</v>
      </c>
      <c r="Z20" s="40">
        <v>0</v>
      </c>
      <c r="AA20" s="8"/>
    </row>
    <row r="21" spans="1:27" ht="13.5" customHeight="1" x14ac:dyDescent="0.15">
      <c r="A21" s="288"/>
      <c r="B21" s="278"/>
      <c r="C21" s="280"/>
      <c r="D21" s="301"/>
      <c r="E21" s="302"/>
      <c r="F21" s="303"/>
      <c r="G21" s="73" t="s">
        <v>29</v>
      </c>
      <c r="H21" s="65">
        <v>7</v>
      </c>
      <c r="I21" s="66">
        <v>8</v>
      </c>
      <c r="J21" s="66">
        <v>6</v>
      </c>
      <c r="K21" s="67">
        <v>4</v>
      </c>
      <c r="L21" s="68">
        <v>25</v>
      </c>
      <c r="M21" s="69">
        <v>15</v>
      </c>
      <c r="N21" s="65">
        <v>8</v>
      </c>
      <c r="O21" s="66">
        <v>4</v>
      </c>
      <c r="P21" s="70">
        <v>0</v>
      </c>
      <c r="Q21" s="71">
        <v>12</v>
      </c>
      <c r="R21" s="69">
        <v>13</v>
      </c>
      <c r="S21" s="69">
        <v>14</v>
      </c>
      <c r="T21" s="69">
        <v>7</v>
      </c>
      <c r="U21" s="65">
        <v>12</v>
      </c>
      <c r="V21" s="67">
        <v>0</v>
      </c>
      <c r="W21" s="71">
        <v>12</v>
      </c>
      <c r="X21" s="49">
        <v>98</v>
      </c>
      <c r="Y21" s="44">
        <v>100</v>
      </c>
      <c r="Z21" s="50">
        <v>98</v>
      </c>
      <c r="AA21" s="8"/>
    </row>
    <row r="22" spans="1:27" ht="13.5" customHeight="1" x14ac:dyDescent="0.15">
      <c r="A22" s="288"/>
      <c r="B22" s="74"/>
      <c r="C22" s="307" t="s">
        <v>35</v>
      </c>
      <c r="D22" s="307"/>
      <c r="E22" s="307"/>
      <c r="F22" s="75"/>
      <c r="G22" s="76" t="s">
        <v>27</v>
      </c>
      <c r="H22" s="77">
        <v>185716</v>
      </c>
      <c r="I22" s="78">
        <v>130550</v>
      </c>
      <c r="J22" s="78">
        <v>133124</v>
      </c>
      <c r="K22" s="79">
        <v>64361</v>
      </c>
      <c r="L22" s="77">
        <v>513751</v>
      </c>
      <c r="M22" s="77">
        <v>126046</v>
      </c>
      <c r="N22" s="77">
        <v>108027</v>
      </c>
      <c r="O22" s="78">
        <v>52963</v>
      </c>
      <c r="P22" s="80">
        <v>14886</v>
      </c>
      <c r="Q22" s="77">
        <v>175876</v>
      </c>
      <c r="R22" s="77">
        <v>268723</v>
      </c>
      <c r="S22" s="77">
        <v>172345</v>
      </c>
      <c r="T22" s="77">
        <v>198529</v>
      </c>
      <c r="U22" s="77">
        <v>264504</v>
      </c>
      <c r="V22" s="79">
        <v>29528</v>
      </c>
      <c r="W22" s="77">
        <v>294032</v>
      </c>
      <c r="X22" s="26">
        <v>1749302</v>
      </c>
      <c r="Y22" s="77">
        <v>1748522</v>
      </c>
      <c r="Z22" s="81">
        <v>100</v>
      </c>
      <c r="AA22" s="8"/>
    </row>
    <row r="23" spans="1:27" ht="13.5" customHeight="1" x14ac:dyDescent="0.15">
      <c r="A23" s="288"/>
      <c r="B23" s="82"/>
      <c r="C23" s="308"/>
      <c r="D23" s="308"/>
      <c r="E23" s="308"/>
      <c r="F23" s="83"/>
      <c r="G23" s="84" t="s">
        <v>28</v>
      </c>
      <c r="H23" s="85">
        <v>30298</v>
      </c>
      <c r="I23" s="86">
        <v>20554</v>
      </c>
      <c r="J23" s="86">
        <v>10348</v>
      </c>
      <c r="K23" s="87">
        <v>6350</v>
      </c>
      <c r="L23" s="85">
        <v>67550</v>
      </c>
      <c r="M23" s="85">
        <v>10174</v>
      </c>
      <c r="N23" s="85">
        <v>6628</v>
      </c>
      <c r="O23" s="86">
        <v>2552</v>
      </c>
      <c r="P23" s="88">
        <v>412</v>
      </c>
      <c r="Q23" s="85">
        <v>9592</v>
      </c>
      <c r="R23" s="85">
        <v>17035</v>
      </c>
      <c r="S23" s="85">
        <v>12113</v>
      </c>
      <c r="T23" s="85">
        <v>11550</v>
      </c>
      <c r="U23" s="85">
        <v>16750</v>
      </c>
      <c r="V23" s="87">
        <v>1197</v>
      </c>
      <c r="W23" s="85">
        <v>17947</v>
      </c>
      <c r="X23" s="38">
        <v>145961</v>
      </c>
      <c r="Y23" s="85">
        <v>144713</v>
      </c>
      <c r="Z23" s="89">
        <v>100.89999999999999</v>
      </c>
      <c r="AA23" s="8"/>
    </row>
    <row r="24" spans="1:27" ht="13.5" customHeight="1" x14ac:dyDescent="0.15">
      <c r="A24" s="274"/>
      <c r="B24" s="90"/>
      <c r="C24" s="309"/>
      <c r="D24" s="309"/>
      <c r="E24" s="309"/>
      <c r="F24" s="91"/>
      <c r="G24" s="92" t="s">
        <v>29</v>
      </c>
      <c r="H24" s="93">
        <v>216014</v>
      </c>
      <c r="I24" s="94">
        <v>151104</v>
      </c>
      <c r="J24" s="94">
        <v>143472</v>
      </c>
      <c r="K24" s="95">
        <v>70711</v>
      </c>
      <c r="L24" s="96">
        <v>581301</v>
      </c>
      <c r="M24" s="93">
        <v>136220</v>
      </c>
      <c r="N24" s="93">
        <v>114655</v>
      </c>
      <c r="O24" s="94">
        <v>55515</v>
      </c>
      <c r="P24" s="97">
        <v>15298</v>
      </c>
      <c r="Q24" s="93">
        <v>185468</v>
      </c>
      <c r="R24" s="93">
        <v>285758</v>
      </c>
      <c r="S24" s="93">
        <v>184458</v>
      </c>
      <c r="T24" s="93">
        <v>210079</v>
      </c>
      <c r="U24" s="93">
        <v>281254</v>
      </c>
      <c r="V24" s="95">
        <v>30725</v>
      </c>
      <c r="W24" s="93">
        <v>311979</v>
      </c>
      <c r="X24" s="49">
        <v>1895263</v>
      </c>
      <c r="Y24" s="93">
        <v>1893235</v>
      </c>
      <c r="Z24" s="98">
        <v>100.1</v>
      </c>
      <c r="AA24" s="8"/>
    </row>
    <row r="25" spans="1:27" ht="13.5" customHeight="1" x14ac:dyDescent="0.15">
      <c r="A25" s="287" t="s">
        <v>36</v>
      </c>
      <c r="B25" s="15"/>
      <c r="C25" s="289" t="s">
        <v>26</v>
      </c>
      <c r="D25" s="289"/>
      <c r="E25" s="289"/>
      <c r="F25" s="16"/>
      <c r="G25" s="17" t="s">
        <v>27</v>
      </c>
      <c r="H25" s="18">
        <v>358</v>
      </c>
      <c r="I25" s="19">
        <v>134</v>
      </c>
      <c r="J25" s="19">
        <v>78</v>
      </c>
      <c r="K25" s="25">
        <v>89</v>
      </c>
      <c r="L25" s="22">
        <v>659</v>
      </c>
      <c r="M25" s="18">
        <v>102</v>
      </c>
      <c r="N25" s="18">
        <v>164</v>
      </c>
      <c r="O25" s="19">
        <v>56</v>
      </c>
      <c r="P25" s="23">
        <v>14</v>
      </c>
      <c r="Q25" s="24">
        <v>234</v>
      </c>
      <c r="R25" s="18">
        <v>247</v>
      </c>
      <c r="S25" s="18">
        <v>134</v>
      </c>
      <c r="T25" s="18">
        <v>141</v>
      </c>
      <c r="U25" s="18">
        <v>232</v>
      </c>
      <c r="V25" s="25">
        <v>15</v>
      </c>
      <c r="W25" s="24">
        <v>247</v>
      </c>
      <c r="X25" s="26">
        <v>1764</v>
      </c>
      <c r="Y25" s="27">
        <v>1807</v>
      </c>
      <c r="Z25" s="28">
        <v>97.6</v>
      </c>
      <c r="AA25" s="8"/>
    </row>
    <row r="26" spans="1:27" ht="13.5" customHeight="1" x14ac:dyDescent="0.15">
      <c r="A26" s="288"/>
      <c r="B26" s="29"/>
      <c r="C26" s="290"/>
      <c r="D26" s="290"/>
      <c r="E26" s="290"/>
      <c r="F26" s="30"/>
      <c r="G26" s="31" t="s">
        <v>28</v>
      </c>
      <c r="H26" s="32">
        <v>2221</v>
      </c>
      <c r="I26" s="33">
        <v>790</v>
      </c>
      <c r="J26" s="33">
        <v>505</v>
      </c>
      <c r="K26" s="34">
        <v>264</v>
      </c>
      <c r="L26" s="35">
        <v>3780</v>
      </c>
      <c r="M26" s="32">
        <v>553</v>
      </c>
      <c r="N26" s="32">
        <v>1174</v>
      </c>
      <c r="O26" s="33">
        <v>379</v>
      </c>
      <c r="P26" s="36">
        <v>114</v>
      </c>
      <c r="Q26" s="37">
        <v>1667</v>
      </c>
      <c r="R26" s="32">
        <v>1186</v>
      </c>
      <c r="S26" s="32">
        <v>698</v>
      </c>
      <c r="T26" s="32">
        <v>549</v>
      </c>
      <c r="U26" s="32">
        <v>1634</v>
      </c>
      <c r="V26" s="34">
        <v>61</v>
      </c>
      <c r="W26" s="37">
        <v>1695</v>
      </c>
      <c r="X26" s="38">
        <v>10128</v>
      </c>
      <c r="Y26" s="39">
        <v>10211</v>
      </c>
      <c r="Z26" s="40">
        <v>99.2</v>
      </c>
      <c r="AA26" s="8"/>
    </row>
    <row r="27" spans="1:27" ht="13.5" customHeight="1" x14ac:dyDescent="0.15">
      <c r="A27" s="288"/>
      <c r="B27" s="41"/>
      <c r="C27" s="291"/>
      <c r="D27" s="291"/>
      <c r="E27" s="291"/>
      <c r="F27" s="42"/>
      <c r="G27" s="43" t="s">
        <v>29</v>
      </c>
      <c r="H27" s="44">
        <v>2579</v>
      </c>
      <c r="I27" s="45">
        <v>924</v>
      </c>
      <c r="J27" s="45">
        <v>583</v>
      </c>
      <c r="K27" s="46">
        <v>353</v>
      </c>
      <c r="L27" s="47">
        <v>4439</v>
      </c>
      <c r="M27" s="44">
        <v>655</v>
      </c>
      <c r="N27" s="44">
        <v>1338</v>
      </c>
      <c r="O27" s="45">
        <v>435</v>
      </c>
      <c r="P27" s="48">
        <v>128</v>
      </c>
      <c r="Q27" s="44">
        <v>1901</v>
      </c>
      <c r="R27" s="44">
        <v>1433</v>
      </c>
      <c r="S27" s="44">
        <v>832</v>
      </c>
      <c r="T27" s="44">
        <v>690</v>
      </c>
      <c r="U27" s="44">
        <v>1866</v>
      </c>
      <c r="V27" s="46">
        <v>76</v>
      </c>
      <c r="W27" s="44">
        <v>1942</v>
      </c>
      <c r="X27" s="49">
        <v>11892</v>
      </c>
      <c r="Y27" s="44">
        <v>12018</v>
      </c>
      <c r="Z27" s="50">
        <v>99</v>
      </c>
      <c r="AA27" s="8"/>
    </row>
    <row r="28" spans="1:27" ht="13.5" customHeight="1" x14ac:dyDescent="0.15">
      <c r="A28" s="288"/>
      <c r="B28" s="15"/>
      <c r="C28" s="289" t="s">
        <v>37</v>
      </c>
      <c r="D28" s="289"/>
      <c r="E28" s="289"/>
      <c r="F28" s="16"/>
      <c r="G28" s="17" t="s">
        <v>27</v>
      </c>
      <c r="H28" s="18">
        <v>1561</v>
      </c>
      <c r="I28" s="19">
        <v>1088</v>
      </c>
      <c r="J28" s="19">
        <v>906</v>
      </c>
      <c r="K28" s="25">
        <v>786</v>
      </c>
      <c r="L28" s="22">
        <v>4341</v>
      </c>
      <c r="M28" s="18">
        <v>990</v>
      </c>
      <c r="N28" s="18">
        <v>1068</v>
      </c>
      <c r="O28" s="19">
        <v>497</v>
      </c>
      <c r="P28" s="23">
        <v>97</v>
      </c>
      <c r="Q28" s="24">
        <v>1662</v>
      </c>
      <c r="R28" s="18">
        <v>1585</v>
      </c>
      <c r="S28" s="18">
        <v>1158</v>
      </c>
      <c r="T28" s="18">
        <v>982</v>
      </c>
      <c r="U28" s="18">
        <v>1451</v>
      </c>
      <c r="V28" s="25">
        <v>108</v>
      </c>
      <c r="W28" s="24">
        <v>1559</v>
      </c>
      <c r="X28" s="26">
        <v>12277</v>
      </c>
      <c r="Y28" s="27">
        <v>12507</v>
      </c>
      <c r="Z28" s="28">
        <v>98.2</v>
      </c>
      <c r="AA28" s="8"/>
    </row>
    <row r="29" spans="1:27" ht="13.5" customHeight="1" x14ac:dyDescent="0.15">
      <c r="A29" s="288"/>
      <c r="B29" s="29"/>
      <c r="C29" s="290"/>
      <c r="D29" s="290"/>
      <c r="E29" s="290"/>
      <c r="F29" s="30"/>
      <c r="G29" s="31" t="s">
        <v>28</v>
      </c>
      <c r="H29" s="32">
        <v>323</v>
      </c>
      <c r="I29" s="33">
        <v>128</v>
      </c>
      <c r="J29" s="33">
        <v>180</v>
      </c>
      <c r="K29" s="34">
        <v>110</v>
      </c>
      <c r="L29" s="35">
        <v>741</v>
      </c>
      <c r="M29" s="32">
        <v>165</v>
      </c>
      <c r="N29" s="32">
        <v>157</v>
      </c>
      <c r="O29" s="33">
        <v>77</v>
      </c>
      <c r="P29" s="36">
        <v>38</v>
      </c>
      <c r="Q29" s="37">
        <v>272</v>
      </c>
      <c r="R29" s="32">
        <v>336</v>
      </c>
      <c r="S29" s="32">
        <v>131</v>
      </c>
      <c r="T29" s="32">
        <v>174</v>
      </c>
      <c r="U29" s="32">
        <v>382</v>
      </c>
      <c r="V29" s="34">
        <v>50</v>
      </c>
      <c r="W29" s="37">
        <v>432</v>
      </c>
      <c r="X29" s="38">
        <v>2251</v>
      </c>
      <c r="Y29" s="39">
        <v>2237</v>
      </c>
      <c r="Z29" s="40">
        <v>100.6</v>
      </c>
      <c r="AA29" s="8"/>
    </row>
    <row r="30" spans="1:27" ht="13.5" customHeight="1" x14ac:dyDescent="0.15">
      <c r="A30" s="288"/>
      <c r="B30" s="41"/>
      <c r="C30" s="291"/>
      <c r="D30" s="291"/>
      <c r="E30" s="291"/>
      <c r="F30" s="42"/>
      <c r="G30" s="43" t="s">
        <v>29</v>
      </c>
      <c r="H30" s="99">
        <v>1884</v>
      </c>
      <c r="I30" s="100">
        <v>1216</v>
      </c>
      <c r="J30" s="100">
        <v>1086</v>
      </c>
      <c r="K30" s="101">
        <v>896</v>
      </c>
      <c r="L30" s="47">
        <v>5082</v>
      </c>
      <c r="M30" s="102">
        <v>1155</v>
      </c>
      <c r="N30" s="99">
        <v>1225</v>
      </c>
      <c r="O30" s="100">
        <v>574</v>
      </c>
      <c r="P30" s="103">
        <v>135</v>
      </c>
      <c r="Q30" s="44">
        <v>1934</v>
      </c>
      <c r="R30" s="102">
        <v>1921</v>
      </c>
      <c r="S30" s="102">
        <v>1289</v>
      </c>
      <c r="T30" s="102">
        <v>1156</v>
      </c>
      <c r="U30" s="99">
        <v>1833</v>
      </c>
      <c r="V30" s="101">
        <v>158</v>
      </c>
      <c r="W30" s="44">
        <v>1991</v>
      </c>
      <c r="X30" s="49">
        <v>14528</v>
      </c>
      <c r="Y30" s="44">
        <v>14744</v>
      </c>
      <c r="Z30" s="50">
        <v>98.5</v>
      </c>
      <c r="AA30" s="8"/>
    </row>
    <row r="31" spans="1:27" ht="13.5" customHeight="1" x14ac:dyDescent="0.15">
      <c r="A31" s="288"/>
      <c r="B31" s="74"/>
      <c r="C31" s="307" t="s">
        <v>38</v>
      </c>
      <c r="D31" s="307"/>
      <c r="E31" s="307"/>
      <c r="F31" s="75"/>
      <c r="G31" s="76" t="s">
        <v>27</v>
      </c>
      <c r="H31" s="77">
        <v>1919</v>
      </c>
      <c r="I31" s="78">
        <v>1222</v>
      </c>
      <c r="J31" s="78">
        <v>984</v>
      </c>
      <c r="K31" s="79">
        <v>875</v>
      </c>
      <c r="L31" s="77">
        <v>5000</v>
      </c>
      <c r="M31" s="77">
        <v>1092</v>
      </c>
      <c r="N31" s="77">
        <v>1232</v>
      </c>
      <c r="O31" s="78">
        <v>553</v>
      </c>
      <c r="P31" s="80">
        <v>111</v>
      </c>
      <c r="Q31" s="77">
        <v>1896</v>
      </c>
      <c r="R31" s="77">
        <v>1832</v>
      </c>
      <c r="S31" s="77">
        <v>1292</v>
      </c>
      <c r="T31" s="77">
        <v>1123</v>
      </c>
      <c r="U31" s="77">
        <v>1683</v>
      </c>
      <c r="V31" s="79">
        <v>123</v>
      </c>
      <c r="W31" s="77">
        <v>1806</v>
      </c>
      <c r="X31" s="26">
        <v>14041</v>
      </c>
      <c r="Y31" s="77">
        <v>14314</v>
      </c>
      <c r="Z31" s="81">
        <v>98.1</v>
      </c>
      <c r="AA31" s="8"/>
    </row>
    <row r="32" spans="1:27" ht="13.5" customHeight="1" x14ac:dyDescent="0.15">
      <c r="A32" s="288"/>
      <c r="B32" s="82"/>
      <c r="C32" s="308"/>
      <c r="D32" s="308"/>
      <c r="E32" s="308"/>
      <c r="F32" s="83"/>
      <c r="G32" s="84" t="s">
        <v>28</v>
      </c>
      <c r="H32" s="85">
        <v>2544</v>
      </c>
      <c r="I32" s="86">
        <v>918</v>
      </c>
      <c r="J32" s="86">
        <v>685</v>
      </c>
      <c r="K32" s="87">
        <v>374</v>
      </c>
      <c r="L32" s="85">
        <v>4521</v>
      </c>
      <c r="M32" s="85">
        <v>718</v>
      </c>
      <c r="N32" s="85">
        <v>1331</v>
      </c>
      <c r="O32" s="86">
        <v>456</v>
      </c>
      <c r="P32" s="88">
        <v>152</v>
      </c>
      <c r="Q32" s="85">
        <v>1939</v>
      </c>
      <c r="R32" s="85">
        <v>1522</v>
      </c>
      <c r="S32" s="85">
        <v>829</v>
      </c>
      <c r="T32" s="85">
        <v>723</v>
      </c>
      <c r="U32" s="85">
        <v>2016</v>
      </c>
      <c r="V32" s="87">
        <v>111</v>
      </c>
      <c r="W32" s="85">
        <v>2127</v>
      </c>
      <c r="X32" s="38">
        <v>12379</v>
      </c>
      <c r="Y32" s="85">
        <v>12448</v>
      </c>
      <c r="Z32" s="89">
        <v>99.4</v>
      </c>
      <c r="AA32" s="8"/>
    </row>
    <row r="33" spans="1:27" ht="13.5" customHeight="1" x14ac:dyDescent="0.15">
      <c r="A33" s="274"/>
      <c r="B33" s="90"/>
      <c r="C33" s="309"/>
      <c r="D33" s="309"/>
      <c r="E33" s="309"/>
      <c r="F33" s="91"/>
      <c r="G33" s="92" t="s">
        <v>29</v>
      </c>
      <c r="H33" s="93">
        <v>4463</v>
      </c>
      <c r="I33" s="94">
        <v>2140</v>
      </c>
      <c r="J33" s="94">
        <v>1669</v>
      </c>
      <c r="K33" s="95">
        <v>1249</v>
      </c>
      <c r="L33" s="93">
        <v>9521</v>
      </c>
      <c r="M33" s="93">
        <v>1810</v>
      </c>
      <c r="N33" s="93">
        <v>2563</v>
      </c>
      <c r="O33" s="94">
        <v>1009</v>
      </c>
      <c r="P33" s="97">
        <v>263</v>
      </c>
      <c r="Q33" s="93">
        <v>3835</v>
      </c>
      <c r="R33" s="93">
        <v>3354</v>
      </c>
      <c r="S33" s="93">
        <v>2121</v>
      </c>
      <c r="T33" s="93">
        <v>1846</v>
      </c>
      <c r="U33" s="93">
        <v>3699</v>
      </c>
      <c r="V33" s="95">
        <v>234</v>
      </c>
      <c r="W33" s="93">
        <v>3933</v>
      </c>
      <c r="X33" s="49">
        <v>26420</v>
      </c>
      <c r="Y33" s="93">
        <v>26762</v>
      </c>
      <c r="Z33" s="98">
        <v>98.7</v>
      </c>
      <c r="AA33" s="8"/>
    </row>
    <row r="34" spans="1:27" ht="13.5" customHeight="1" x14ac:dyDescent="0.15">
      <c r="A34" s="287" t="s">
        <v>39</v>
      </c>
      <c r="B34" s="15"/>
      <c r="C34" s="289" t="s">
        <v>26</v>
      </c>
      <c r="D34" s="289"/>
      <c r="E34" s="289"/>
      <c r="F34" s="16"/>
      <c r="G34" s="17" t="s">
        <v>27</v>
      </c>
      <c r="H34" s="18">
        <v>438579</v>
      </c>
      <c r="I34" s="19">
        <v>216156</v>
      </c>
      <c r="J34" s="19">
        <v>149387</v>
      </c>
      <c r="K34" s="25">
        <v>70868</v>
      </c>
      <c r="L34" s="22">
        <v>874990</v>
      </c>
      <c r="M34" s="18">
        <v>138935</v>
      </c>
      <c r="N34" s="18">
        <v>109759</v>
      </c>
      <c r="O34" s="19">
        <v>51783</v>
      </c>
      <c r="P34" s="23">
        <v>3993</v>
      </c>
      <c r="Q34" s="24">
        <v>165535</v>
      </c>
      <c r="R34" s="18">
        <v>297395</v>
      </c>
      <c r="S34" s="18">
        <v>191401</v>
      </c>
      <c r="T34" s="18">
        <v>181691</v>
      </c>
      <c r="U34" s="18">
        <v>221797</v>
      </c>
      <c r="V34" s="25">
        <v>5682</v>
      </c>
      <c r="W34" s="24">
        <v>227479</v>
      </c>
      <c r="X34" s="26">
        <v>2077426</v>
      </c>
      <c r="Y34" s="27">
        <v>2019382</v>
      </c>
      <c r="Z34" s="28">
        <v>102.89999999999999</v>
      </c>
      <c r="AA34" s="8"/>
    </row>
    <row r="35" spans="1:27" ht="13.5" customHeight="1" x14ac:dyDescent="0.15">
      <c r="A35" s="288"/>
      <c r="B35" s="29"/>
      <c r="C35" s="290"/>
      <c r="D35" s="290"/>
      <c r="E35" s="290"/>
      <c r="F35" s="30"/>
      <c r="G35" s="31" t="s">
        <v>28</v>
      </c>
      <c r="H35" s="32">
        <v>1794</v>
      </c>
      <c r="I35" s="33">
        <v>616</v>
      </c>
      <c r="J35" s="33">
        <v>275</v>
      </c>
      <c r="K35" s="34">
        <v>92</v>
      </c>
      <c r="L35" s="35">
        <v>2777</v>
      </c>
      <c r="M35" s="32">
        <v>247</v>
      </c>
      <c r="N35" s="32">
        <v>503</v>
      </c>
      <c r="O35" s="33">
        <v>143</v>
      </c>
      <c r="P35" s="36">
        <v>32</v>
      </c>
      <c r="Q35" s="37">
        <v>678</v>
      </c>
      <c r="R35" s="32">
        <v>1127</v>
      </c>
      <c r="S35" s="32">
        <v>415</v>
      </c>
      <c r="T35" s="32">
        <v>301</v>
      </c>
      <c r="U35" s="32">
        <v>599</v>
      </c>
      <c r="V35" s="34">
        <v>56</v>
      </c>
      <c r="W35" s="37">
        <v>655</v>
      </c>
      <c r="X35" s="38">
        <v>6200</v>
      </c>
      <c r="Y35" s="39">
        <v>6048</v>
      </c>
      <c r="Z35" s="40">
        <v>102.49999999999999</v>
      </c>
      <c r="AA35" s="8"/>
    </row>
    <row r="36" spans="1:27" ht="13.5" customHeight="1" x14ac:dyDescent="0.15">
      <c r="A36" s="288"/>
      <c r="B36" s="41"/>
      <c r="C36" s="291"/>
      <c r="D36" s="291"/>
      <c r="E36" s="291"/>
      <c r="F36" s="42"/>
      <c r="G36" s="43" t="s">
        <v>29</v>
      </c>
      <c r="H36" s="44">
        <v>440373</v>
      </c>
      <c r="I36" s="45">
        <v>216772</v>
      </c>
      <c r="J36" s="45">
        <v>149662</v>
      </c>
      <c r="K36" s="46">
        <v>70960</v>
      </c>
      <c r="L36" s="47">
        <v>877767</v>
      </c>
      <c r="M36" s="44">
        <v>139182</v>
      </c>
      <c r="N36" s="44">
        <v>110262</v>
      </c>
      <c r="O36" s="45">
        <v>51926</v>
      </c>
      <c r="P36" s="48">
        <v>4025</v>
      </c>
      <c r="Q36" s="44">
        <v>166213</v>
      </c>
      <c r="R36" s="44">
        <v>298522</v>
      </c>
      <c r="S36" s="44">
        <v>191816</v>
      </c>
      <c r="T36" s="44">
        <v>181992</v>
      </c>
      <c r="U36" s="44">
        <v>222396</v>
      </c>
      <c r="V36" s="46">
        <v>5738</v>
      </c>
      <c r="W36" s="44">
        <v>228134</v>
      </c>
      <c r="X36" s="49">
        <v>2083626</v>
      </c>
      <c r="Y36" s="44">
        <v>2025430</v>
      </c>
      <c r="Z36" s="50">
        <v>102.89999999999999</v>
      </c>
      <c r="AA36" s="8"/>
    </row>
    <row r="37" spans="1:27" ht="13.5" customHeight="1" x14ac:dyDescent="0.15">
      <c r="A37" s="288"/>
      <c r="B37" s="15"/>
      <c r="C37" s="289" t="s">
        <v>37</v>
      </c>
      <c r="D37" s="289"/>
      <c r="E37" s="289"/>
      <c r="F37" s="16"/>
      <c r="G37" s="17" t="s">
        <v>27</v>
      </c>
      <c r="H37" s="18">
        <v>336668</v>
      </c>
      <c r="I37" s="19">
        <v>188212</v>
      </c>
      <c r="J37" s="19">
        <v>129015</v>
      </c>
      <c r="K37" s="25">
        <v>67433</v>
      </c>
      <c r="L37" s="22">
        <v>721328</v>
      </c>
      <c r="M37" s="18">
        <v>123026</v>
      </c>
      <c r="N37" s="18">
        <v>109779</v>
      </c>
      <c r="O37" s="19">
        <v>49517</v>
      </c>
      <c r="P37" s="23">
        <v>5762</v>
      </c>
      <c r="Q37" s="24">
        <v>165058</v>
      </c>
      <c r="R37" s="18">
        <v>267496</v>
      </c>
      <c r="S37" s="18">
        <v>180965</v>
      </c>
      <c r="T37" s="18">
        <v>172502</v>
      </c>
      <c r="U37" s="18">
        <v>249776</v>
      </c>
      <c r="V37" s="25">
        <v>10436</v>
      </c>
      <c r="W37" s="24">
        <v>260212</v>
      </c>
      <c r="X37" s="26">
        <v>1890587</v>
      </c>
      <c r="Y37" s="27">
        <v>1942077</v>
      </c>
      <c r="Z37" s="28">
        <v>97.3</v>
      </c>
      <c r="AA37" s="8"/>
    </row>
    <row r="38" spans="1:27" ht="13.5" customHeight="1" x14ac:dyDescent="0.15">
      <c r="A38" s="288"/>
      <c r="B38" s="29"/>
      <c r="C38" s="290"/>
      <c r="D38" s="290"/>
      <c r="E38" s="290"/>
      <c r="F38" s="30"/>
      <c r="G38" s="31" t="s">
        <v>28</v>
      </c>
      <c r="H38" s="32">
        <v>4206</v>
      </c>
      <c r="I38" s="33">
        <v>2055</v>
      </c>
      <c r="J38" s="33">
        <v>809</v>
      </c>
      <c r="K38" s="34">
        <v>427</v>
      </c>
      <c r="L38" s="35">
        <v>7497</v>
      </c>
      <c r="M38" s="32">
        <v>776</v>
      </c>
      <c r="N38" s="32">
        <v>1369</v>
      </c>
      <c r="O38" s="33">
        <v>519</v>
      </c>
      <c r="P38" s="36">
        <v>51</v>
      </c>
      <c r="Q38" s="37">
        <v>1939</v>
      </c>
      <c r="R38" s="32">
        <v>1987</v>
      </c>
      <c r="S38" s="32">
        <v>1666</v>
      </c>
      <c r="T38" s="32">
        <v>1510</v>
      </c>
      <c r="U38" s="32">
        <v>2294</v>
      </c>
      <c r="V38" s="34">
        <v>171</v>
      </c>
      <c r="W38" s="37">
        <v>2465</v>
      </c>
      <c r="X38" s="38">
        <v>17840</v>
      </c>
      <c r="Y38" s="39">
        <v>18487</v>
      </c>
      <c r="Z38" s="40">
        <v>96.5</v>
      </c>
      <c r="AA38" s="8"/>
    </row>
    <row r="39" spans="1:27" ht="13.5" customHeight="1" x14ac:dyDescent="0.15">
      <c r="A39" s="288"/>
      <c r="B39" s="41"/>
      <c r="C39" s="291"/>
      <c r="D39" s="291"/>
      <c r="E39" s="291"/>
      <c r="F39" s="42"/>
      <c r="G39" s="43" t="s">
        <v>29</v>
      </c>
      <c r="H39" s="44">
        <v>340874</v>
      </c>
      <c r="I39" s="45">
        <v>190267</v>
      </c>
      <c r="J39" s="45">
        <v>129824</v>
      </c>
      <c r="K39" s="46">
        <v>67860</v>
      </c>
      <c r="L39" s="47">
        <v>728825</v>
      </c>
      <c r="M39" s="44">
        <v>123802</v>
      </c>
      <c r="N39" s="44">
        <v>111148</v>
      </c>
      <c r="O39" s="45">
        <v>50036</v>
      </c>
      <c r="P39" s="48">
        <v>5813</v>
      </c>
      <c r="Q39" s="44">
        <v>166997</v>
      </c>
      <c r="R39" s="44">
        <v>269483</v>
      </c>
      <c r="S39" s="44">
        <v>182631</v>
      </c>
      <c r="T39" s="44">
        <v>174012</v>
      </c>
      <c r="U39" s="44">
        <v>252070</v>
      </c>
      <c r="V39" s="46">
        <v>10607</v>
      </c>
      <c r="W39" s="44">
        <v>262677</v>
      </c>
      <c r="X39" s="49">
        <v>1908427</v>
      </c>
      <c r="Y39" s="44">
        <v>1960564</v>
      </c>
      <c r="Z39" s="50">
        <v>97.3</v>
      </c>
      <c r="AA39" s="8"/>
    </row>
    <row r="40" spans="1:27" ht="13.5" customHeight="1" x14ac:dyDescent="0.15">
      <c r="A40" s="288"/>
      <c r="B40" s="15"/>
      <c r="C40" s="289" t="s">
        <v>40</v>
      </c>
      <c r="D40" s="289"/>
      <c r="E40" s="289"/>
      <c r="F40" s="16"/>
      <c r="G40" s="17" t="s">
        <v>27</v>
      </c>
      <c r="H40" s="57">
        <v>386103</v>
      </c>
      <c r="I40" s="58">
        <v>285988</v>
      </c>
      <c r="J40" s="58">
        <v>248920</v>
      </c>
      <c r="K40" s="59">
        <v>125908</v>
      </c>
      <c r="L40" s="60">
        <v>1046919</v>
      </c>
      <c r="M40" s="57">
        <v>250339</v>
      </c>
      <c r="N40" s="57">
        <v>238042</v>
      </c>
      <c r="O40" s="58">
        <v>108939</v>
      </c>
      <c r="P40" s="61">
        <v>20523</v>
      </c>
      <c r="Q40" s="62">
        <v>367504</v>
      </c>
      <c r="R40" s="57">
        <v>480395</v>
      </c>
      <c r="S40" s="57">
        <v>322063</v>
      </c>
      <c r="T40" s="57">
        <v>324207</v>
      </c>
      <c r="U40" s="57">
        <v>437637</v>
      </c>
      <c r="V40" s="59">
        <v>35473</v>
      </c>
      <c r="W40" s="62">
        <v>473110</v>
      </c>
      <c r="X40" s="26">
        <v>3264537</v>
      </c>
      <c r="Y40" s="27">
        <v>3255670</v>
      </c>
      <c r="Z40" s="28">
        <v>100.29999999999998</v>
      </c>
      <c r="AA40" s="8"/>
    </row>
    <row r="41" spans="1:27" ht="13.5" customHeight="1" x14ac:dyDescent="0.15">
      <c r="A41" s="288"/>
      <c r="B41" s="29"/>
      <c r="C41" s="290"/>
      <c r="D41" s="290"/>
      <c r="E41" s="290"/>
      <c r="F41" s="30"/>
      <c r="G41" s="31" t="s">
        <v>28</v>
      </c>
      <c r="H41" s="104">
        <v>219</v>
      </c>
      <c r="I41" s="105">
        <v>110</v>
      </c>
      <c r="J41" s="105">
        <v>65</v>
      </c>
      <c r="K41" s="106">
        <v>49</v>
      </c>
      <c r="L41" s="63">
        <v>443</v>
      </c>
      <c r="M41" s="104">
        <v>44</v>
      </c>
      <c r="N41" s="104">
        <v>106</v>
      </c>
      <c r="O41" s="105">
        <v>41</v>
      </c>
      <c r="P41" s="107">
        <v>2</v>
      </c>
      <c r="Q41" s="64">
        <v>149</v>
      </c>
      <c r="R41" s="104">
        <v>141</v>
      </c>
      <c r="S41" s="104">
        <v>86</v>
      </c>
      <c r="T41" s="104">
        <v>81</v>
      </c>
      <c r="U41" s="104">
        <v>107</v>
      </c>
      <c r="V41" s="106">
        <v>7</v>
      </c>
      <c r="W41" s="64">
        <v>114</v>
      </c>
      <c r="X41" s="38">
        <v>1058</v>
      </c>
      <c r="Y41" s="39">
        <v>578</v>
      </c>
      <c r="Z41" s="40">
        <v>183</v>
      </c>
      <c r="AA41" s="8"/>
    </row>
    <row r="42" spans="1:27" ht="13.5" customHeight="1" x14ac:dyDescent="0.15">
      <c r="A42" s="288"/>
      <c r="B42" s="41"/>
      <c r="C42" s="291"/>
      <c r="D42" s="291"/>
      <c r="E42" s="291"/>
      <c r="F42" s="42"/>
      <c r="G42" s="43" t="s">
        <v>29</v>
      </c>
      <c r="H42" s="99">
        <v>386322</v>
      </c>
      <c r="I42" s="100">
        <v>286098</v>
      </c>
      <c r="J42" s="100">
        <v>248985</v>
      </c>
      <c r="K42" s="101">
        <v>125957</v>
      </c>
      <c r="L42" s="47">
        <v>1047362</v>
      </c>
      <c r="M42" s="102">
        <v>250383</v>
      </c>
      <c r="N42" s="99">
        <v>238148</v>
      </c>
      <c r="O42" s="100">
        <v>108980</v>
      </c>
      <c r="P42" s="103">
        <v>20525</v>
      </c>
      <c r="Q42" s="44">
        <v>367653</v>
      </c>
      <c r="R42" s="102">
        <v>480536</v>
      </c>
      <c r="S42" s="102">
        <v>322149</v>
      </c>
      <c r="T42" s="102">
        <v>324288</v>
      </c>
      <c r="U42" s="99">
        <v>437744</v>
      </c>
      <c r="V42" s="101">
        <v>35480</v>
      </c>
      <c r="W42" s="44">
        <v>473224</v>
      </c>
      <c r="X42" s="49">
        <v>3265595</v>
      </c>
      <c r="Y42" s="44">
        <v>3256248</v>
      </c>
      <c r="Z42" s="50">
        <v>100.29999999999998</v>
      </c>
      <c r="AA42" s="8"/>
    </row>
    <row r="43" spans="1:27" ht="13.5" customHeight="1" x14ac:dyDescent="0.15">
      <c r="A43" s="288"/>
      <c r="B43" s="74"/>
      <c r="C43" s="307" t="s">
        <v>41</v>
      </c>
      <c r="D43" s="307"/>
      <c r="E43" s="307"/>
      <c r="F43" s="75"/>
      <c r="G43" s="76" t="s">
        <v>27</v>
      </c>
      <c r="H43" s="77">
        <v>1161350</v>
      </c>
      <c r="I43" s="78">
        <v>690356</v>
      </c>
      <c r="J43" s="78">
        <v>527322</v>
      </c>
      <c r="K43" s="79">
        <v>264209</v>
      </c>
      <c r="L43" s="77">
        <v>2643237</v>
      </c>
      <c r="M43" s="77">
        <v>512300</v>
      </c>
      <c r="N43" s="77">
        <v>457580</v>
      </c>
      <c r="O43" s="78">
        <v>210239</v>
      </c>
      <c r="P43" s="80">
        <v>30278</v>
      </c>
      <c r="Q43" s="77">
        <v>698097</v>
      </c>
      <c r="R43" s="77">
        <v>1045286</v>
      </c>
      <c r="S43" s="77">
        <v>694429</v>
      </c>
      <c r="T43" s="77">
        <v>678400</v>
      </c>
      <c r="U43" s="77">
        <v>909210</v>
      </c>
      <c r="V43" s="79">
        <v>51591</v>
      </c>
      <c r="W43" s="77">
        <v>960801</v>
      </c>
      <c r="X43" s="26">
        <v>7232550</v>
      </c>
      <c r="Y43" s="77">
        <v>7217129</v>
      </c>
      <c r="Z43" s="81">
        <v>100.2</v>
      </c>
      <c r="AA43" s="8"/>
    </row>
    <row r="44" spans="1:27" ht="13.5" customHeight="1" x14ac:dyDescent="0.15">
      <c r="A44" s="288"/>
      <c r="B44" s="82"/>
      <c r="C44" s="308"/>
      <c r="D44" s="308"/>
      <c r="E44" s="308"/>
      <c r="F44" s="83"/>
      <c r="G44" s="84" t="s">
        <v>28</v>
      </c>
      <c r="H44" s="85">
        <v>6219</v>
      </c>
      <c r="I44" s="86">
        <v>2781</v>
      </c>
      <c r="J44" s="86">
        <v>1149</v>
      </c>
      <c r="K44" s="87">
        <v>568</v>
      </c>
      <c r="L44" s="85">
        <v>10717</v>
      </c>
      <c r="M44" s="85">
        <v>1067</v>
      </c>
      <c r="N44" s="85">
        <v>1978</v>
      </c>
      <c r="O44" s="86">
        <v>703</v>
      </c>
      <c r="P44" s="88">
        <v>85</v>
      </c>
      <c r="Q44" s="85">
        <v>2766</v>
      </c>
      <c r="R44" s="85">
        <v>3255</v>
      </c>
      <c r="S44" s="85">
        <v>2167</v>
      </c>
      <c r="T44" s="85">
        <v>1892</v>
      </c>
      <c r="U44" s="85">
        <v>3000</v>
      </c>
      <c r="V44" s="87">
        <v>234</v>
      </c>
      <c r="W44" s="85">
        <v>3234</v>
      </c>
      <c r="X44" s="38">
        <v>25098</v>
      </c>
      <c r="Y44" s="85">
        <v>25113</v>
      </c>
      <c r="Z44" s="89">
        <v>99.9</v>
      </c>
      <c r="AA44" s="8"/>
    </row>
    <row r="45" spans="1:27" ht="13.5" customHeight="1" x14ac:dyDescent="0.15">
      <c r="A45" s="274"/>
      <c r="B45" s="90"/>
      <c r="C45" s="309"/>
      <c r="D45" s="309"/>
      <c r="E45" s="309"/>
      <c r="F45" s="91"/>
      <c r="G45" s="92" t="s">
        <v>29</v>
      </c>
      <c r="H45" s="93">
        <v>1167569</v>
      </c>
      <c r="I45" s="94">
        <v>693137</v>
      </c>
      <c r="J45" s="94">
        <v>528471</v>
      </c>
      <c r="K45" s="95">
        <v>264777</v>
      </c>
      <c r="L45" s="93">
        <v>2653954</v>
      </c>
      <c r="M45" s="93">
        <v>513367</v>
      </c>
      <c r="N45" s="93">
        <v>459558</v>
      </c>
      <c r="O45" s="94">
        <v>210942</v>
      </c>
      <c r="P45" s="97">
        <v>30363</v>
      </c>
      <c r="Q45" s="93">
        <v>700863</v>
      </c>
      <c r="R45" s="93">
        <v>1048541</v>
      </c>
      <c r="S45" s="93">
        <v>696596</v>
      </c>
      <c r="T45" s="93">
        <v>680292</v>
      </c>
      <c r="U45" s="93">
        <v>912210</v>
      </c>
      <c r="V45" s="95">
        <v>51825</v>
      </c>
      <c r="W45" s="93">
        <v>964035</v>
      </c>
      <c r="X45" s="49">
        <v>7257648</v>
      </c>
      <c r="Y45" s="93">
        <v>7242242</v>
      </c>
      <c r="Z45" s="98">
        <v>100.2</v>
      </c>
      <c r="AA45" s="8"/>
    </row>
    <row r="46" spans="1:27" ht="13.5" customHeight="1" x14ac:dyDescent="0.15">
      <c r="A46" s="287" t="s">
        <v>42</v>
      </c>
      <c r="B46" s="15"/>
      <c r="C46" s="289" t="s">
        <v>26</v>
      </c>
      <c r="D46" s="289"/>
      <c r="E46" s="289"/>
      <c r="F46" s="16"/>
      <c r="G46" s="17" t="s">
        <v>27</v>
      </c>
      <c r="H46" s="18">
        <v>13411</v>
      </c>
      <c r="I46" s="19">
        <v>8708</v>
      </c>
      <c r="J46" s="19">
        <v>6997</v>
      </c>
      <c r="K46" s="25">
        <v>3647</v>
      </c>
      <c r="L46" s="22">
        <v>32763</v>
      </c>
      <c r="M46" s="18">
        <v>7514</v>
      </c>
      <c r="N46" s="18">
        <v>5985</v>
      </c>
      <c r="O46" s="19">
        <v>3100</v>
      </c>
      <c r="P46" s="23">
        <v>806</v>
      </c>
      <c r="Q46" s="24">
        <v>9891</v>
      </c>
      <c r="R46" s="18">
        <v>14226</v>
      </c>
      <c r="S46" s="18">
        <v>9342</v>
      </c>
      <c r="T46" s="18">
        <v>10136</v>
      </c>
      <c r="U46" s="18">
        <v>13347</v>
      </c>
      <c r="V46" s="25">
        <v>1311</v>
      </c>
      <c r="W46" s="24">
        <v>14658</v>
      </c>
      <c r="X46" s="26">
        <v>98530</v>
      </c>
      <c r="Y46" s="27">
        <v>97895</v>
      </c>
      <c r="Z46" s="28">
        <v>100.6</v>
      </c>
      <c r="AA46" s="8"/>
    </row>
    <row r="47" spans="1:27" ht="13.5" customHeight="1" x14ac:dyDescent="0.15">
      <c r="A47" s="311"/>
      <c r="B47" s="29"/>
      <c r="C47" s="290"/>
      <c r="D47" s="290"/>
      <c r="E47" s="290"/>
      <c r="F47" s="30"/>
      <c r="G47" s="31" t="s">
        <v>28</v>
      </c>
      <c r="H47" s="32">
        <v>6741</v>
      </c>
      <c r="I47" s="33">
        <v>2505</v>
      </c>
      <c r="J47" s="33">
        <v>2702</v>
      </c>
      <c r="K47" s="34">
        <v>1298</v>
      </c>
      <c r="L47" s="35">
        <v>13246</v>
      </c>
      <c r="M47" s="32">
        <v>2662</v>
      </c>
      <c r="N47" s="32">
        <v>1996</v>
      </c>
      <c r="O47" s="33">
        <v>879</v>
      </c>
      <c r="P47" s="36">
        <v>195</v>
      </c>
      <c r="Q47" s="37">
        <v>3070</v>
      </c>
      <c r="R47" s="32">
        <v>4578</v>
      </c>
      <c r="S47" s="32">
        <v>2215</v>
      </c>
      <c r="T47" s="32">
        <v>3159</v>
      </c>
      <c r="U47" s="32">
        <v>4933</v>
      </c>
      <c r="V47" s="34">
        <v>125</v>
      </c>
      <c r="W47" s="37">
        <v>5058</v>
      </c>
      <c r="X47" s="38">
        <v>33988</v>
      </c>
      <c r="Y47" s="39">
        <v>33950</v>
      </c>
      <c r="Z47" s="40">
        <v>100.1</v>
      </c>
      <c r="AA47" s="8"/>
    </row>
    <row r="48" spans="1:27" ht="13.5" customHeight="1" x14ac:dyDescent="0.15">
      <c r="A48" s="311"/>
      <c r="B48" s="41"/>
      <c r="C48" s="291"/>
      <c r="D48" s="291"/>
      <c r="E48" s="291"/>
      <c r="F48" s="42"/>
      <c r="G48" s="43" t="s">
        <v>29</v>
      </c>
      <c r="H48" s="44">
        <v>20152</v>
      </c>
      <c r="I48" s="45">
        <v>11213</v>
      </c>
      <c r="J48" s="45">
        <v>9699</v>
      </c>
      <c r="K48" s="46">
        <v>4945</v>
      </c>
      <c r="L48" s="47">
        <v>46009</v>
      </c>
      <c r="M48" s="44">
        <v>10176</v>
      </c>
      <c r="N48" s="44">
        <v>7981</v>
      </c>
      <c r="O48" s="45">
        <v>3979</v>
      </c>
      <c r="P48" s="48">
        <v>1001</v>
      </c>
      <c r="Q48" s="44">
        <v>12961</v>
      </c>
      <c r="R48" s="44">
        <v>18804</v>
      </c>
      <c r="S48" s="44">
        <v>11557</v>
      </c>
      <c r="T48" s="44">
        <v>13295</v>
      </c>
      <c r="U48" s="44">
        <v>18280</v>
      </c>
      <c r="V48" s="46">
        <v>1436</v>
      </c>
      <c r="W48" s="44">
        <v>19716</v>
      </c>
      <c r="X48" s="49">
        <v>132518</v>
      </c>
      <c r="Y48" s="44">
        <v>131845</v>
      </c>
      <c r="Z48" s="50">
        <v>100.49999999999999</v>
      </c>
      <c r="AA48" s="8"/>
    </row>
    <row r="49" spans="1:27" ht="13.5" customHeight="1" x14ac:dyDescent="0.15">
      <c r="A49" s="311"/>
      <c r="B49" s="15"/>
      <c r="C49" s="289" t="s">
        <v>37</v>
      </c>
      <c r="D49" s="289"/>
      <c r="E49" s="289"/>
      <c r="F49" s="16"/>
      <c r="G49" s="17" t="s">
        <v>27</v>
      </c>
      <c r="H49" s="108">
        <v>2487</v>
      </c>
      <c r="I49" s="20">
        <v>1439</v>
      </c>
      <c r="J49" s="20">
        <v>1154</v>
      </c>
      <c r="K49" s="21">
        <v>650</v>
      </c>
      <c r="L49" s="22">
        <v>5730</v>
      </c>
      <c r="M49" s="108">
        <v>1065</v>
      </c>
      <c r="N49" s="109">
        <v>994</v>
      </c>
      <c r="O49" s="20">
        <v>474</v>
      </c>
      <c r="P49" s="110">
        <v>136</v>
      </c>
      <c r="Q49" s="24">
        <v>1604</v>
      </c>
      <c r="R49" s="108">
        <v>2746</v>
      </c>
      <c r="S49" s="108">
        <v>1651</v>
      </c>
      <c r="T49" s="108">
        <v>1730</v>
      </c>
      <c r="U49" s="109">
        <v>2096</v>
      </c>
      <c r="V49" s="21">
        <v>183</v>
      </c>
      <c r="W49" s="24">
        <v>2279</v>
      </c>
      <c r="X49" s="26">
        <v>16805</v>
      </c>
      <c r="Y49" s="27">
        <v>16697</v>
      </c>
      <c r="Z49" s="28">
        <v>100.6</v>
      </c>
      <c r="AA49" s="8"/>
    </row>
    <row r="50" spans="1:27" ht="13.5" customHeight="1" x14ac:dyDescent="0.15">
      <c r="A50" s="311"/>
      <c r="B50" s="29"/>
      <c r="C50" s="290"/>
      <c r="D50" s="290"/>
      <c r="E50" s="290"/>
      <c r="F50" s="30"/>
      <c r="G50" s="31" t="s">
        <v>28</v>
      </c>
      <c r="H50" s="111">
        <v>265</v>
      </c>
      <c r="I50" s="33">
        <v>125</v>
      </c>
      <c r="J50" s="33">
        <v>116</v>
      </c>
      <c r="K50" s="34">
        <v>20</v>
      </c>
      <c r="L50" s="35">
        <v>526</v>
      </c>
      <c r="M50" s="111">
        <v>78</v>
      </c>
      <c r="N50" s="32">
        <v>84</v>
      </c>
      <c r="O50" s="33">
        <v>31</v>
      </c>
      <c r="P50" s="33">
        <v>5</v>
      </c>
      <c r="Q50" s="37">
        <v>120</v>
      </c>
      <c r="R50" s="111">
        <v>198</v>
      </c>
      <c r="S50" s="111">
        <v>155</v>
      </c>
      <c r="T50" s="111">
        <v>151</v>
      </c>
      <c r="U50" s="32">
        <v>207</v>
      </c>
      <c r="V50" s="34">
        <v>9</v>
      </c>
      <c r="W50" s="37">
        <v>216</v>
      </c>
      <c r="X50" s="38">
        <v>1444</v>
      </c>
      <c r="Y50" s="39">
        <v>1456</v>
      </c>
      <c r="Z50" s="40">
        <v>99.2</v>
      </c>
      <c r="AA50" s="8"/>
    </row>
    <row r="51" spans="1:27" ht="13.5" customHeight="1" x14ac:dyDescent="0.15">
      <c r="A51" s="311"/>
      <c r="B51" s="41"/>
      <c r="C51" s="291"/>
      <c r="D51" s="291"/>
      <c r="E51" s="291"/>
      <c r="F51" s="42"/>
      <c r="G51" s="43" t="s">
        <v>29</v>
      </c>
      <c r="H51" s="44">
        <v>2752</v>
      </c>
      <c r="I51" s="45">
        <v>1564</v>
      </c>
      <c r="J51" s="45">
        <v>1270</v>
      </c>
      <c r="K51" s="46">
        <v>670</v>
      </c>
      <c r="L51" s="47">
        <v>6256</v>
      </c>
      <c r="M51" s="44">
        <v>1143</v>
      </c>
      <c r="N51" s="44">
        <v>1078</v>
      </c>
      <c r="O51" s="45">
        <v>505</v>
      </c>
      <c r="P51" s="48">
        <v>141</v>
      </c>
      <c r="Q51" s="44">
        <v>1724</v>
      </c>
      <c r="R51" s="44">
        <v>2944</v>
      </c>
      <c r="S51" s="44">
        <v>1806</v>
      </c>
      <c r="T51" s="44">
        <v>1881</v>
      </c>
      <c r="U51" s="44">
        <v>2303</v>
      </c>
      <c r="V51" s="46">
        <v>192</v>
      </c>
      <c r="W51" s="44">
        <v>2495</v>
      </c>
      <c r="X51" s="49">
        <v>18249</v>
      </c>
      <c r="Y51" s="44">
        <v>18153</v>
      </c>
      <c r="Z51" s="50">
        <v>100.49999999999999</v>
      </c>
      <c r="AA51" s="8"/>
    </row>
    <row r="52" spans="1:27" ht="13.5" customHeight="1" x14ac:dyDescent="0.15">
      <c r="A52" s="311"/>
      <c r="B52" s="15"/>
      <c r="C52" s="289" t="s">
        <v>40</v>
      </c>
      <c r="D52" s="289"/>
      <c r="E52" s="289"/>
      <c r="F52" s="16"/>
      <c r="G52" s="17" t="s">
        <v>27</v>
      </c>
      <c r="H52" s="57">
        <v>1933</v>
      </c>
      <c r="I52" s="58">
        <v>1306</v>
      </c>
      <c r="J52" s="58">
        <v>1123</v>
      </c>
      <c r="K52" s="59">
        <v>485</v>
      </c>
      <c r="L52" s="60">
        <v>4847</v>
      </c>
      <c r="M52" s="57">
        <v>1223</v>
      </c>
      <c r="N52" s="57">
        <v>1170</v>
      </c>
      <c r="O52" s="58">
        <v>451</v>
      </c>
      <c r="P52" s="61">
        <v>177</v>
      </c>
      <c r="Q52" s="62">
        <v>1798</v>
      </c>
      <c r="R52" s="57">
        <v>3136</v>
      </c>
      <c r="S52" s="57">
        <v>1658</v>
      </c>
      <c r="T52" s="57">
        <v>1601</v>
      </c>
      <c r="U52" s="57">
        <v>2057</v>
      </c>
      <c r="V52" s="59">
        <v>259</v>
      </c>
      <c r="W52" s="62">
        <v>2316</v>
      </c>
      <c r="X52" s="26">
        <v>16579</v>
      </c>
      <c r="Y52" s="27">
        <v>16483</v>
      </c>
      <c r="Z52" s="28">
        <v>100.6</v>
      </c>
      <c r="AA52" s="8"/>
    </row>
    <row r="53" spans="1:27" ht="13.5" customHeight="1" x14ac:dyDescent="0.15">
      <c r="A53" s="311"/>
      <c r="B53" s="29"/>
      <c r="C53" s="290"/>
      <c r="D53" s="290"/>
      <c r="E53" s="290"/>
      <c r="F53" s="30"/>
      <c r="G53" s="31" t="s">
        <v>28</v>
      </c>
      <c r="H53" s="104">
        <v>507</v>
      </c>
      <c r="I53" s="105">
        <v>86</v>
      </c>
      <c r="J53" s="105">
        <v>107</v>
      </c>
      <c r="K53" s="106">
        <v>38</v>
      </c>
      <c r="L53" s="63">
        <v>738</v>
      </c>
      <c r="M53" s="104">
        <v>123</v>
      </c>
      <c r="N53" s="104">
        <v>112</v>
      </c>
      <c r="O53" s="105">
        <v>38</v>
      </c>
      <c r="P53" s="107">
        <v>11</v>
      </c>
      <c r="Q53" s="64">
        <v>161</v>
      </c>
      <c r="R53" s="104">
        <v>240</v>
      </c>
      <c r="S53" s="104">
        <v>125</v>
      </c>
      <c r="T53" s="104">
        <v>107</v>
      </c>
      <c r="U53" s="104">
        <v>147</v>
      </c>
      <c r="V53" s="106">
        <v>16</v>
      </c>
      <c r="W53" s="64">
        <v>163</v>
      </c>
      <c r="X53" s="38">
        <v>1657</v>
      </c>
      <c r="Y53" s="39">
        <v>1624</v>
      </c>
      <c r="Z53" s="40">
        <v>102</v>
      </c>
      <c r="AA53" s="8"/>
    </row>
    <row r="54" spans="1:27" ht="13.5" customHeight="1" x14ac:dyDescent="0.15">
      <c r="A54" s="311"/>
      <c r="B54" s="41"/>
      <c r="C54" s="291"/>
      <c r="D54" s="291"/>
      <c r="E54" s="291"/>
      <c r="F54" s="42"/>
      <c r="G54" s="43" t="s">
        <v>29</v>
      </c>
      <c r="H54" s="44">
        <v>2440</v>
      </c>
      <c r="I54" s="45">
        <v>1392</v>
      </c>
      <c r="J54" s="45">
        <v>1230</v>
      </c>
      <c r="K54" s="46">
        <v>523</v>
      </c>
      <c r="L54" s="47">
        <v>5585</v>
      </c>
      <c r="M54" s="44">
        <v>1346</v>
      </c>
      <c r="N54" s="44">
        <v>1282</v>
      </c>
      <c r="O54" s="45">
        <v>489</v>
      </c>
      <c r="P54" s="48">
        <v>188</v>
      </c>
      <c r="Q54" s="44">
        <v>1959</v>
      </c>
      <c r="R54" s="44">
        <v>3376</v>
      </c>
      <c r="S54" s="44">
        <v>1783</v>
      </c>
      <c r="T54" s="44">
        <v>1708</v>
      </c>
      <c r="U54" s="44">
        <v>2204</v>
      </c>
      <c r="V54" s="46">
        <v>275</v>
      </c>
      <c r="W54" s="44">
        <v>2479</v>
      </c>
      <c r="X54" s="49">
        <v>18236</v>
      </c>
      <c r="Y54" s="44">
        <v>18107</v>
      </c>
      <c r="Z54" s="50">
        <v>100.69999999999999</v>
      </c>
      <c r="AA54" s="8"/>
    </row>
    <row r="55" spans="1:27" ht="13.5" customHeight="1" x14ac:dyDescent="0.15">
      <c r="A55" s="311"/>
      <c r="B55" s="15"/>
      <c r="C55" s="289" t="s">
        <v>43</v>
      </c>
      <c r="D55" s="289"/>
      <c r="E55" s="289"/>
      <c r="F55" s="16"/>
      <c r="G55" s="17" t="s">
        <v>27</v>
      </c>
      <c r="H55" s="18">
        <v>2883</v>
      </c>
      <c r="I55" s="19">
        <v>2768</v>
      </c>
      <c r="J55" s="19">
        <v>1300</v>
      </c>
      <c r="K55" s="25">
        <v>687</v>
      </c>
      <c r="L55" s="22">
        <v>7638</v>
      </c>
      <c r="M55" s="18">
        <v>1141</v>
      </c>
      <c r="N55" s="18">
        <v>1535</v>
      </c>
      <c r="O55" s="19">
        <v>740</v>
      </c>
      <c r="P55" s="23">
        <v>377</v>
      </c>
      <c r="Q55" s="24">
        <v>2652</v>
      </c>
      <c r="R55" s="18">
        <v>4443</v>
      </c>
      <c r="S55" s="18">
        <v>2480</v>
      </c>
      <c r="T55" s="18">
        <v>3555</v>
      </c>
      <c r="U55" s="18">
        <v>7722</v>
      </c>
      <c r="V55" s="25">
        <v>1643</v>
      </c>
      <c r="W55" s="24">
        <v>9365</v>
      </c>
      <c r="X55" s="26">
        <v>31274</v>
      </c>
      <c r="Y55" s="27">
        <v>31179</v>
      </c>
      <c r="Z55" s="28">
        <v>100.29999999999998</v>
      </c>
      <c r="AA55" s="8"/>
    </row>
    <row r="56" spans="1:27" ht="13.5" customHeight="1" x14ac:dyDescent="0.15">
      <c r="A56" s="311"/>
      <c r="B56" s="29"/>
      <c r="C56" s="290"/>
      <c r="D56" s="290"/>
      <c r="E56" s="290"/>
      <c r="F56" s="30"/>
      <c r="G56" s="31" t="s">
        <v>28</v>
      </c>
      <c r="H56" s="32">
        <v>51</v>
      </c>
      <c r="I56" s="33">
        <v>39</v>
      </c>
      <c r="J56" s="33">
        <v>28</v>
      </c>
      <c r="K56" s="34">
        <v>1</v>
      </c>
      <c r="L56" s="35">
        <v>119</v>
      </c>
      <c r="M56" s="32">
        <v>22</v>
      </c>
      <c r="N56" s="32">
        <v>4</v>
      </c>
      <c r="O56" s="33">
        <v>8</v>
      </c>
      <c r="P56" s="36">
        <v>0</v>
      </c>
      <c r="Q56" s="37">
        <v>12</v>
      </c>
      <c r="R56" s="32">
        <v>12</v>
      </c>
      <c r="S56" s="32">
        <v>10</v>
      </c>
      <c r="T56" s="32">
        <v>4</v>
      </c>
      <c r="U56" s="32">
        <v>22</v>
      </c>
      <c r="V56" s="34">
        <v>0</v>
      </c>
      <c r="W56" s="37">
        <v>22</v>
      </c>
      <c r="X56" s="38">
        <v>201</v>
      </c>
      <c r="Y56" s="39">
        <v>206</v>
      </c>
      <c r="Z56" s="40">
        <v>97.6</v>
      </c>
      <c r="AA56" s="8"/>
    </row>
    <row r="57" spans="1:27" ht="13.5" customHeight="1" x14ac:dyDescent="0.15">
      <c r="A57" s="311"/>
      <c r="B57" s="41"/>
      <c r="C57" s="291"/>
      <c r="D57" s="291"/>
      <c r="E57" s="291"/>
      <c r="F57" s="42"/>
      <c r="G57" s="43" t="s">
        <v>29</v>
      </c>
      <c r="H57" s="99">
        <v>2934</v>
      </c>
      <c r="I57" s="100">
        <v>2807</v>
      </c>
      <c r="J57" s="100">
        <v>1328</v>
      </c>
      <c r="K57" s="101">
        <v>688</v>
      </c>
      <c r="L57" s="47">
        <v>7757</v>
      </c>
      <c r="M57" s="102">
        <v>1163</v>
      </c>
      <c r="N57" s="99">
        <v>1539</v>
      </c>
      <c r="O57" s="100">
        <v>748</v>
      </c>
      <c r="P57" s="103">
        <v>377</v>
      </c>
      <c r="Q57" s="44">
        <v>2664</v>
      </c>
      <c r="R57" s="102">
        <v>4455</v>
      </c>
      <c r="S57" s="102">
        <v>2490</v>
      </c>
      <c r="T57" s="102">
        <v>3559</v>
      </c>
      <c r="U57" s="99">
        <v>7744</v>
      </c>
      <c r="V57" s="101">
        <v>1643</v>
      </c>
      <c r="W57" s="44">
        <v>9387</v>
      </c>
      <c r="X57" s="49">
        <v>31475</v>
      </c>
      <c r="Y57" s="44">
        <v>31385</v>
      </c>
      <c r="Z57" s="50">
        <v>100.29999999999998</v>
      </c>
      <c r="AA57" s="8"/>
    </row>
    <row r="58" spans="1:27" ht="13.5" customHeight="1" x14ac:dyDescent="0.15">
      <c r="A58" s="311"/>
      <c r="B58" s="313" t="s">
        <v>44</v>
      </c>
      <c r="C58" s="314"/>
      <c r="D58" s="314"/>
      <c r="E58" s="314"/>
      <c r="F58" s="315"/>
      <c r="G58" s="76" t="s">
        <v>27</v>
      </c>
      <c r="H58" s="77">
        <v>20714</v>
      </c>
      <c r="I58" s="78">
        <v>14221</v>
      </c>
      <c r="J58" s="78">
        <v>10574</v>
      </c>
      <c r="K58" s="79">
        <v>5469</v>
      </c>
      <c r="L58" s="77">
        <v>50978</v>
      </c>
      <c r="M58" s="77">
        <v>10943</v>
      </c>
      <c r="N58" s="77">
        <v>9684</v>
      </c>
      <c r="O58" s="78">
        <v>4765</v>
      </c>
      <c r="P58" s="80">
        <v>1496</v>
      </c>
      <c r="Q58" s="77">
        <v>15945</v>
      </c>
      <c r="R58" s="77">
        <v>24551</v>
      </c>
      <c r="S58" s="77">
        <v>15131</v>
      </c>
      <c r="T58" s="77">
        <v>17022</v>
      </c>
      <c r="U58" s="77">
        <v>25222</v>
      </c>
      <c r="V58" s="79">
        <v>3396</v>
      </c>
      <c r="W58" s="77">
        <v>28618</v>
      </c>
      <c r="X58" s="26">
        <v>163188</v>
      </c>
      <c r="Y58" s="77">
        <v>162254</v>
      </c>
      <c r="Z58" s="81">
        <v>100.6</v>
      </c>
      <c r="AA58" s="8"/>
    </row>
    <row r="59" spans="1:27" ht="13.5" customHeight="1" x14ac:dyDescent="0.15">
      <c r="A59" s="311"/>
      <c r="B59" s="316"/>
      <c r="C59" s="317"/>
      <c r="D59" s="317"/>
      <c r="E59" s="317"/>
      <c r="F59" s="318"/>
      <c r="G59" s="84" t="s">
        <v>28</v>
      </c>
      <c r="H59" s="85">
        <v>7564</v>
      </c>
      <c r="I59" s="86">
        <v>2755</v>
      </c>
      <c r="J59" s="86">
        <v>2953</v>
      </c>
      <c r="K59" s="87">
        <v>1357</v>
      </c>
      <c r="L59" s="85">
        <v>14629</v>
      </c>
      <c r="M59" s="85">
        <v>2885</v>
      </c>
      <c r="N59" s="85">
        <v>2196</v>
      </c>
      <c r="O59" s="86">
        <v>956</v>
      </c>
      <c r="P59" s="88">
        <v>211</v>
      </c>
      <c r="Q59" s="85">
        <v>3363</v>
      </c>
      <c r="R59" s="85">
        <v>5028</v>
      </c>
      <c r="S59" s="85">
        <v>2505</v>
      </c>
      <c r="T59" s="85">
        <v>3421</v>
      </c>
      <c r="U59" s="85">
        <v>5309</v>
      </c>
      <c r="V59" s="87">
        <v>150</v>
      </c>
      <c r="W59" s="85">
        <v>5459</v>
      </c>
      <c r="X59" s="38">
        <v>37290</v>
      </c>
      <c r="Y59" s="85">
        <v>37236</v>
      </c>
      <c r="Z59" s="89">
        <v>100.1</v>
      </c>
      <c r="AA59" s="8"/>
    </row>
    <row r="60" spans="1:27" ht="13.5" customHeight="1" x14ac:dyDescent="0.15">
      <c r="A60" s="312"/>
      <c r="B60" s="319"/>
      <c r="C60" s="320"/>
      <c r="D60" s="320"/>
      <c r="E60" s="320"/>
      <c r="F60" s="321"/>
      <c r="G60" s="92" t="s">
        <v>29</v>
      </c>
      <c r="H60" s="93">
        <v>28278</v>
      </c>
      <c r="I60" s="94">
        <v>16976</v>
      </c>
      <c r="J60" s="94">
        <v>13527</v>
      </c>
      <c r="K60" s="95">
        <v>6826</v>
      </c>
      <c r="L60" s="93">
        <v>65607</v>
      </c>
      <c r="M60" s="93">
        <v>13828</v>
      </c>
      <c r="N60" s="93">
        <v>11880</v>
      </c>
      <c r="O60" s="94">
        <v>5721</v>
      </c>
      <c r="P60" s="97">
        <v>1707</v>
      </c>
      <c r="Q60" s="93">
        <v>19308</v>
      </c>
      <c r="R60" s="93">
        <v>29579</v>
      </c>
      <c r="S60" s="93">
        <v>17636</v>
      </c>
      <c r="T60" s="93">
        <v>20443</v>
      </c>
      <c r="U60" s="93">
        <v>30531</v>
      </c>
      <c r="V60" s="95">
        <v>3546</v>
      </c>
      <c r="W60" s="93">
        <v>34077</v>
      </c>
      <c r="X60" s="49">
        <v>200478</v>
      </c>
      <c r="Y60" s="93">
        <v>199490</v>
      </c>
      <c r="Z60" s="98">
        <v>100.49999999999999</v>
      </c>
      <c r="AA60" s="8"/>
    </row>
    <row r="61" spans="1:27" ht="13.5" customHeight="1" x14ac:dyDescent="0.15">
      <c r="A61" s="287" t="s">
        <v>45</v>
      </c>
      <c r="B61" s="15"/>
      <c r="C61" s="289" t="s">
        <v>46</v>
      </c>
      <c r="D61" s="289"/>
      <c r="E61" s="289"/>
      <c r="F61" s="16"/>
      <c r="G61" s="17" t="s">
        <v>27</v>
      </c>
      <c r="H61" s="18">
        <v>39856</v>
      </c>
      <c r="I61" s="19">
        <v>21529</v>
      </c>
      <c r="J61" s="19">
        <v>17673</v>
      </c>
      <c r="K61" s="25">
        <v>8342</v>
      </c>
      <c r="L61" s="22">
        <v>87400</v>
      </c>
      <c r="M61" s="18">
        <v>15447</v>
      </c>
      <c r="N61" s="18">
        <v>12599</v>
      </c>
      <c r="O61" s="19">
        <v>5698</v>
      </c>
      <c r="P61" s="23">
        <v>518</v>
      </c>
      <c r="Q61" s="24">
        <v>18815</v>
      </c>
      <c r="R61" s="18">
        <v>28535</v>
      </c>
      <c r="S61" s="18">
        <v>16110</v>
      </c>
      <c r="T61" s="18">
        <v>19217</v>
      </c>
      <c r="U61" s="18">
        <v>23413</v>
      </c>
      <c r="V61" s="25">
        <v>1207</v>
      </c>
      <c r="W61" s="24">
        <v>24620</v>
      </c>
      <c r="X61" s="26">
        <v>210144</v>
      </c>
      <c r="Y61" s="112">
        <v>204074</v>
      </c>
      <c r="Z61" s="28">
        <v>103</v>
      </c>
      <c r="AA61" s="8"/>
    </row>
    <row r="62" spans="1:27" ht="13.5" customHeight="1" x14ac:dyDescent="0.15">
      <c r="A62" s="288"/>
      <c r="B62" s="29"/>
      <c r="C62" s="290"/>
      <c r="D62" s="290"/>
      <c r="E62" s="290"/>
      <c r="F62" s="30"/>
      <c r="G62" s="31" t="s">
        <v>28</v>
      </c>
      <c r="H62" s="32">
        <v>10</v>
      </c>
      <c r="I62" s="33">
        <v>2</v>
      </c>
      <c r="J62" s="33">
        <v>2</v>
      </c>
      <c r="K62" s="34">
        <v>1</v>
      </c>
      <c r="L62" s="35">
        <v>15</v>
      </c>
      <c r="M62" s="32">
        <v>3</v>
      </c>
      <c r="N62" s="32">
        <v>1</v>
      </c>
      <c r="O62" s="33">
        <v>0</v>
      </c>
      <c r="P62" s="36">
        <v>0</v>
      </c>
      <c r="Q62" s="37">
        <v>1</v>
      </c>
      <c r="R62" s="32">
        <v>2</v>
      </c>
      <c r="S62" s="32">
        <v>1</v>
      </c>
      <c r="T62" s="32">
        <v>0</v>
      </c>
      <c r="U62" s="32">
        <v>9</v>
      </c>
      <c r="V62" s="34">
        <v>0</v>
      </c>
      <c r="W62" s="37">
        <v>9</v>
      </c>
      <c r="X62" s="38">
        <v>31</v>
      </c>
      <c r="Y62" s="39">
        <v>33</v>
      </c>
      <c r="Z62" s="40">
        <v>93.899999999999991</v>
      </c>
      <c r="AA62" s="8"/>
    </row>
    <row r="63" spans="1:27" ht="13.5" customHeight="1" x14ac:dyDescent="0.15">
      <c r="A63" s="288"/>
      <c r="B63" s="41"/>
      <c r="C63" s="291"/>
      <c r="D63" s="291"/>
      <c r="E63" s="291"/>
      <c r="F63" s="42"/>
      <c r="G63" s="43" t="s">
        <v>29</v>
      </c>
      <c r="H63" s="44">
        <v>39866</v>
      </c>
      <c r="I63" s="45">
        <v>21531</v>
      </c>
      <c r="J63" s="45">
        <v>17675</v>
      </c>
      <c r="K63" s="46">
        <v>8343</v>
      </c>
      <c r="L63" s="47">
        <v>87415</v>
      </c>
      <c r="M63" s="44">
        <v>15450</v>
      </c>
      <c r="N63" s="44">
        <v>12600</v>
      </c>
      <c r="O63" s="45">
        <v>5698</v>
      </c>
      <c r="P63" s="48">
        <v>518</v>
      </c>
      <c r="Q63" s="44">
        <v>18816</v>
      </c>
      <c r="R63" s="44">
        <v>28537</v>
      </c>
      <c r="S63" s="44">
        <v>16111</v>
      </c>
      <c r="T63" s="44">
        <v>19217</v>
      </c>
      <c r="U63" s="44">
        <v>23422</v>
      </c>
      <c r="V63" s="46">
        <v>1207</v>
      </c>
      <c r="W63" s="44">
        <v>24629</v>
      </c>
      <c r="X63" s="49">
        <v>210175</v>
      </c>
      <c r="Y63" s="44">
        <v>204107</v>
      </c>
      <c r="Z63" s="50">
        <v>103</v>
      </c>
      <c r="AA63" s="8"/>
    </row>
    <row r="64" spans="1:27" ht="13.5" customHeight="1" x14ac:dyDescent="0.15">
      <c r="A64" s="288"/>
      <c r="B64" s="113"/>
      <c r="C64" s="322" t="s">
        <v>47</v>
      </c>
      <c r="D64" s="323"/>
      <c r="E64" s="323"/>
      <c r="F64" s="114"/>
      <c r="G64" s="115"/>
      <c r="H64" s="116">
        <v>31078</v>
      </c>
      <c r="I64" s="117">
        <v>24108</v>
      </c>
      <c r="J64" s="117">
        <v>15077</v>
      </c>
      <c r="K64" s="118">
        <v>7696</v>
      </c>
      <c r="L64" s="119">
        <v>77959</v>
      </c>
      <c r="M64" s="118">
        <v>10901</v>
      </c>
      <c r="N64" s="120">
        <v>19605</v>
      </c>
      <c r="O64" s="118">
        <v>9586</v>
      </c>
      <c r="P64" s="121">
        <v>1065</v>
      </c>
      <c r="Q64" s="119">
        <v>30256</v>
      </c>
      <c r="R64" s="119">
        <v>16661</v>
      </c>
      <c r="S64" s="118">
        <v>15259</v>
      </c>
      <c r="T64" s="119">
        <v>24004</v>
      </c>
      <c r="U64" s="120">
        <v>25916</v>
      </c>
      <c r="V64" s="118">
        <v>2165</v>
      </c>
      <c r="W64" s="119">
        <v>28081</v>
      </c>
      <c r="X64" s="122">
        <v>203121</v>
      </c>
      <c r="Y64" s="119">
        <v>199450</v>
      </c>
      <c r="Z64" s="50">
        <v>101.8</v>
      </c>
      <c r="AA64" s="8"/>
    </row>
    <row r="65" spans="1:27" ht="13.5" customHeight="1" x14ac:dyDescent="0.15">
      <c r="A65" s="274"/>
      <c r="B65" s="123"/>
      <c r="C65" s="324" t="s">
        <v>48</v>
      </c>
      <c r="D65" s="325"/>
      <c r="E65" s="325"/>
      <c r="F65" s="124"/>
      <c r="G65" s="125"/>
      <c r="H65" s="93">
        <v>70944</v>
      </c>
      <c r="I65" s="94">
        <v>45639</v>
      </c>
      <c r="J65" s="94">
        <v>32752</v>
      </c>
      <c r="K65" s="97">
        <v>16039</v>
      </c>
      <c r="L65" s="93">
        <v>165374</v>
      </c>
      <c r="M65" s="93">
        <v>26351</v>
      </c>
      <c r="N65" s="93">
        <v>32205</v>
      </c>
      <c r="O65" s="94">
        <v>15284</v>
      </c>
      <c r="P65" s="97">
        <v>1583</v>
      </c>
      <c r="Q65" s="93">
        <v>49072</v>
      </c>
      <c r="R65" s="93">
        <v>45198</v>
      </c>
      <c r="S65" s="93">
        <v>31370</v>
      </c>
      <c r="T65" s="93">
        <v>43221</v>
      </c>
      <c r="U65" s="93">
        <v>49338</v>
      </c>
      <c r="V65" s="95">
        <v>3372</v>
      </c>
      <c r="W65" s="93">
        <v>52710</v>
      </c>
      <c r="X65" s="49">
        <v>413296</v>
      </c>
      <c r="Y65" s="93">
        <v>403557</v>
      </c>
      <c r="Z65" s="98">
        <v>102.4</v>
      </c>
      <c r="AA65" s="8"/>
    </row>
    <row r="66" spans="1:27" ht="13.5" customHeight="1" x14ac:dyDescent="0.15">
      <c r="A66" s="126"/>
      <c r="B66" s="310" t="s">
        <v>49</v>
      </c>
      <c r="C66" s="310"/>
      <c r="D66" s="310"/>
      <c r="E66" s="310"/>
      <c r="F66" s="310"/>
      <c r="G66" s="127"/>
      <c r="H66" s="128">
        <v>921409</v>
      </c>
      <c r="I66" s="129">
        <v>496168</v>
      </c>
      <c r="J66" s="129">
        <v>345579</v>
      </c>
      <c r="K66" s="130">
        <v>173797</v>
      </c>
      <c r="L66" s="128">
        <v>1936953</v>
      </c>
      <c r="M66" s="128">
        <v>324550</v>
      </c>
      <c r="N66" s="128">
        <v>266404</v>
      </c>
      <c r="O66" s="129">
        <v>122381</v>
      </c>
      <c r="P66" s="130">
        <v>14536</v>
      </c>
      <c r="Q66" s="128">
        <v>403321</v>
      </c>
      <c r="R66" s="128">
        <v>699386</v>
      </c>
      <c r="S66" s="128">
        <v>453017</v>
      </c>
      <c r="T66" s="128">
        <v>443055</v>
      </c>
      <c r="U66" s="128">
        <v>594177</v>
      </c>
      <c r="V66" s="131">
        <v>26207</v>
      </c>
      <c r="W66" s="128">
        <v>620384</v>
      </c>
      <c r="X66" s="49">
        <v>4880666</v>
      </c>
      <c r="Y66" s="128">
        <v>4872338</v>
      </c>
      <c r="Z66" s="132">
        <v>100.2</v>
      </c>
      <c r="AA66" s="8"/>
    </row>
    <row r="67" spans="1:27" ht="13.5" customHeight="1" x14ac:dyDescent="0.15">
      <c r="A67" s="126"/>
      <c r="B67" s="310" t="s">
        <v>50</v>
      </c>
      <c r="C67" s="310"/>
      <c r="D67" s="310"/>
      <c r="E67" s="310"/>
      <c r="F67" s="310"/>
      <c r="G67" s="127"/>
      <c r="H67" s="128">
        <v>961275</v>
      </c>
      <c r="I67" s="133">
        <v>517699</v>
      </c>
      <c r="J67" s="133">
        <v>363254</v>
      </c>
      <c r="K67" s="130">
        <v>182140</v>
      </c>
      <c r="L67" s="128">
        <v>2024368</v>
      </c>
      <c r="M67" s="128">
        <v>340000</v>
      </c>
      <c r="N67" s="128">
        <v>279004</v>
      </c>
      <c r="O67" s="133">
        <v>128079</v>
      </c>
      <c r="P67" s="130">
        <v>15054</v>
      </c>
      <c r="Q67" s="128">
        <v>422137</v>
      </c>
      <c r="R67" s="128">
        <v>727923</v>
      </c>
      <c r="S67" s="128">
        <v>469128</v>
      </c>
      <c r="T67" s="128">
        <v>462272</v>
      </c>
      <c r="U67" s="128">
        <v>617599</v>
      </c>
      <c r="V67" s="134">
        <v>27414</v>
      </c>
      <c r="W67" s="128">
        <v>645013</v>
      </c>
      <c r="X67" s="49">
        <v>5090841</v>
      </c>
      <c r="Y67" s="128">
        <v>5076445</v>
      </c>
      <c r="Z67" s="132">
        <v>100.29999999999998</v>
      </c>
      <c r="AA67" s="8"/>
    </row>
    <row r="68" spans="1:27" ht="13.5" customHeight="1" x14ac:dyDescent="0.15">
      <c r="A68" s="126"/>
      <c r="B68" s="310" t="s">
        <v>51</v>
      </c>
      <c r="C68" s="310"/>
      <c r="D68" s="310"/>
      <c r="E68" s="310"/>
      <c r="F68" s="310"/>
      <c r="G68" s="127"/>
      <c r="H68" s="128">
        <v>525993</v>
      </c>
      <c r="I68" s="133">
        <v>391297</v>
      </c>
      <c r="J68" s="133">
        <v>356637</v>
      </c>
      <c r="K68" s="130">
        <v>177462</v>
      </c>
      <c r="L68" s="128">
        <v>1451389</v>
      </c>
      <c r="M68" s="128">
        <v>351576</v>
      </c>
      <c r="N68" s="128">
        <v>341857</v>
      </c>
      <c r="O68" s="133">
        <v>160392</v>
      </c>
      <c r="P68" s="130">
        <v>34160</v>
      </c>
      <c r="Q68" s="128">
        <v>536409</v>
      </c>
      <c r="R68" s="128">
        <v>684507</v>
      </c>
      <c r="S68" s="128">
        <v>463053</v>
      </c>
      <c r="T68" s="128">
        <v>493609</v>
      </c>
      <c r="U68" s="128">
        <v>659433</v>
      </c>
      <c r="V68" s="134">
        <v>62288</v>
      </c>
      <c r="W68" s="128">
        <v>721721</v>
      </c>
      <c r="X68" s="49">
        <v>4702264</v>
      </c>
      <c r="Y68" s="128">
        <v>4688841</v>
      </c>
      <c r="Z68" s="132">
        <v>100.29999999999998</v>
      </c>
      <c r="AA68" s="8" t="s">
        <v>113</v>
      </c>
    </row>
    <row r="69" spans="1:27" ht="13.5" customHeight="1" x14ac:dyDescent="0.15">
      <c r="A69" s="326" t="s">
        <v>52</v>
      </c>
      <c r="B69" s="327"/>
      <c r="C69" s="327"/>
      <c r="D69" s="327"/>
      <c r="E69" s="327"/>
      <c r="F69" s="327"/>
      <c r="G69" s="328"/>
      <c r="H69" s="49">
        <v>1487268</v>
      </c>
      <c r="I69" s="135">
        <v>908996</v>
      </c>
      <c r="J69" s="135">
        <v>719891</v>
      </c>
      <c r="K69" s="136">
        <v>359602</v>
      </c>
      <c r="L69" s="49">
        <v>3475757</v>
      </c>
      <c r="M69" s="49">
        <v>691576</v>
      </c>
      <c r="N69" s="49">
        <v>620861</v>
      </c>
      <c r="O69" s="135">
        <v>288471</v>
      </c>
      <c r="P69" s="136">
        <v>49214</v>
      </c>
      <c r="Q69" s="49">
        <v>958546</v>
      </c>
      <c r="R69" s="49">
        <v>1412430</v>
      </c>
      <c r="S69" s="49">
        <v>932181</v>
      </c>
      <c r="T69" s="49">
        <v>955881</v>
      </c>
      <c r="U69" s="49">
        <v>1277032</v>
      </c>
      <c r="V69" s="137">
        <v>89702</v>
      </c>
      <c r="W69" s="49">
        <v>1366734</v>
      </c>
      <c r="X69" s="49">
        <v>9793105</v>
      </c>
      <c r="Y69" s="49">
        <v>9765286</v>
      </c>
      <c r="Z69" s="138">
        <v>100.29999999999998</v>
      </c>
      <c r="AA69" s="8"/>
    </row>
    <row r="70" spans="1:27" ht="13.5" customHeight="1" x14ac:dyDescent="0.15">
      <c r="A70" s="139"/>
      <c r="B70" s="322" t="s">
        <v>53</v>
      </c>
      <c r="C70" s="322"/>
      <c r="D70" s="322"/>
      <c r="E70" s="322"/>
      <c r="F70" s="322"/>
      <c r="G70" s="115"/>
      <c r="H70" s="140">
        <v>1473555</v>
      </c>
      <c r="I70" s="141">
        <v>907160</v>
      </c>
      <c r="J70" s="141">
        <v>719126</v>
      </c>
      <c r="K70" s="142">
        <v>359456</v>
      </c>
      <c r="L70" s="47">
        <v>3459297</v>
      </c>
      <c r="M70" s="140">
        <v>690082</v>
      </c>
      <c r="N70" s="140">
        <v>620057</v>
      </c>
      <c r="O70" s="141">
        <v>289003</v>
      </c>
      <c r="P70" s="143">
        <v>49016</v>
      </c>
      <c r="Q70" s="44">
        <v>958076</v>
      </c>
      <c r="R70" s="140">
        <v>1407531</v>
      </c>
      <c r="S70" s="140">
        <v>930882</v>
      </c>
      <c r="T70" s="140">
        <v>955294</v>
      </c>
      <c r="U70" s="140">
        <v>1274886</v>
      </c>
      <c r="V70" s="144">
        <v>89238</v>
      </c>
      <c r="W70" s="44">
        <v>1364124</v>
      </c>
      <c r="X70" s="49">
        <v>9765286</v>
      </c>
      <c r="Y70" s="145" t="s">
        <v>54</v>
      </c>
      <c r="Z70" s="145" t="s">
        <v>54</v>
      </c>
      <c r="AA70" s="8"/>
    </row>
    <row r="71" spans="1:27" ht="13.5" customHeight="1" thickBot="1" x14ac:dyDescent="0.2">
      <c r="A71" s="139"/>
      <c r="B71" s="322" t="s">
        <v>55</v>
      </c>
      <c r="C71" s="322"/>
      <c r="D71" s="322"/>
      <c r="E71" s="322"/>
      <c r="F71" s="322"/>
      <c r="G71" s="115"/>
      <c r="H71" s="146">
        <v>100.89999999999999</v>
      </c>
      <c r="I71" s="147">
        <v>100.2</v>
      </c>
      <c r="J71" s="147">
        <v>100.1</v>
      </c>
      <c r="K71" s="148">
        <v>100</v>
      </c>
      <c r="L71" s="146">
        <v>100.49999999999999</v>
      </c>
      <c r="M71" s="146">
        <v>100.2</v>
      </c>
      <c r="N71" s="146">
        <v>100.1</v>
      </c>
      <c r="O71" s="147">
        <v>99.8</v>
      </c>
      <c r="P71" s="148">
        <v>100.4</v>
      </c>
      <c r="Q71" s="146">
        <v>100</v>
      </c>
      <c r="R71" s="146">
        <v>100.29999999999998</v>
      </c>
      <c r="S71" s="146">
        <v>100.1</v>
      </c>
      <c r="T71" s="146">
        <v>100.1</v>
      </c>
      <c r="U71" s="146">
        <v>100.2</v>
      </c>
      <c r="V71" s="149">
        <v>100.49999999999999</v>
      </c>
      <c r="W71" s="146">
        <v>100.2</v>
      </c>
      <c r="X71" s="150">
        <v>100.29999999999998</v>
      </c>
      <c r="Y71" s="151" t="s">
        <v>54</v>
      </c>
      <c r="Z71" s="152" t="s">
        <v>54</v>
      </c>
      <c r="AA71" s="8"/>
    </row>
    <row r="72" spans="1:27" s="159" customFormat="1" ht="13.5" customHeight="1" thickTop="1" x14ac:dyDescent="0.15">
      <c r="A72" s="329" t="s">
        <v>56</v>
      </c>
      <c r="B72" s="330"/>
      <c r="C72" s="330"/>
      <c r="D72" s="330"/>
      <c r="E72" s="330"/>
      <c r="F72" s="330"/>
      <c r="G72" s="331"/>
      <c r="H72" s="153">
        <v>0.35366389917620766</v>
      </c>
      <c r="I72" s="154">
        <v>0.43047164123934539</v>
      </c>
      <c r="J72" s="154">
        <v>0.49540416535281034</v>
      </c>
      <c r="K72" s="155">
        <v>0.49349558678761518</v>
      </c>
      <c r="L72" s="156">
        <v>0.41757493403595247</v>
      </c>
      <c r="M72" s="156">
        <v>0.50836928985389895</v>
      </c>
      <c r="N72" s="153">
        <v>0.55061761006086707</v>
      </c>
      <c r="O72" s="154">
        <v>0.55600736295849496</v>
      </c>
      <c r="P72" s="155">
        <v>0.69411143170642498</v>
      </c>
      <c r="Q72" s="156">
        <v>0.55960694635416564</v>
      </c>
      <c r="R72" s="156">
        <v>0.4846307427624732</v>
      </c>
      <c r="S72" s="156">
        <v>0.49674151264614919</v>
      </c>
      <c r="T72" s="156">
        <v>0.51639168473899999</v>
      </c>
      <c r="U72" s="153">
        <v>0.51637938595117427</v>
      </c>
      <c r="V72" s="157">
        <v>0.6943880849925308</v>
      </c>
      <c r="W72" s="156">
        <v>0.52806251984658314</v>
      </c>
      <c r="X72" s="158">
        <v>0.48016068448158167</v>
      </c>
      <c r="Y72" s="156"/>
      <c r="Z72" s="156"/>
    </row>
    <row r="73" spans="1:27" x14ac:dyDescent="0.15">
      <c r="A73" s="160"/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V73" s="5" t="s">
        <v>114</v>
      </c>
    </row>
  </sheetData>
  <autoFilter ref="A3:AA3" xr:uid="{72CAED18-E378-46C3-BDB8-2937A6617382}">
    <filterColumn colId="1" showButton="0"/>
    <filterColumn colId="2" showButton="0"/>
    <filterColumn colId="3" showButton="0"/>
    <filterColumn colId="4" showButton="0"/>
  </autoFilter>
  <mergeCells count="49">
    <mergeCell ref="B68:F68"/>
    <mergeCell ref="A69:G69"/>
    <mergeCell ref="B70:F70"/>
    <mergeCell ref="B71:F71"/>
    <mergeCell ref="A72:G72"/>
    <mergeCell ref="B67:F67"/>
    <mergeCell ref="A46:A60"/>
    <mergeCell ref="C46:E48"/>
    <mergeCell ref="C49:E51"/>
    <mergeCell ref="C52:E54"/>
    <mergeCell ref="C55:E57"/>
    <mergeCell ref="B58:F60"/>
    <mergeCell ref="A61:A65"/>
    <mergeCell ref="C61:E63"/>
    <mergeCell ref="C64:E64"/>
    <mergeCell ref="C65:E65"/>
    <mergeCell ref="B66:F66"/>
    <mergeCell ref="C22:E24"/>
    <mergeCell ref="A25:A33"/>
    <mergeCell ref="C25:E27"/>
    <mergeCell ref="C28:E30"/>
    <mergeCell ref="C31:E33"/>
    <mergeCell ref="A34:A45"/>
    <mergeCell ref="C34:E36"/>
    <mergeCell ref="C37:E39"/>
    <mergeCell ref="C40:E42"/>
    <mergeCell ref="C43:E45"/>
    <mergeCell ref="Z2:Z3"/>
    <mergeCell ref="A4:A24"/>
    <mergeCell ref="C4:E6"/>
    <mergeCell ref="B7:C12"/>
    <mergeCell ref="D7:F9"/>
    <mergeCell ref="D10:F12"/>
    <mergeCell ref="C13:E15"/>
    <mergeCell ref="B16:C21"/>
    <mergeCell ref="D16:F18"/>
    <mergeCell ref="D19:F21"/>
    <mergeCell ref="R2:R3"/>
    <mergeCell ref="S2:S3"/>
    <mergeCell ref="T2:T3"/>
    <mergeCell ref="U2:W2"/>
    <mergeCell ref="X2:X3"/>
    <mergeCell ref="Y2:Y3"/>
    <mergeCell ref="N2:Q2"/>
    <mergeCell ref="A2:A3"/>
    <mergeCell ref="B2:F3"/>
    <mergeCell ref="G2:G3"/>
    <mergeCell ref="H2:L2"/>
    <mergeCell ref="M2:M3"/>
  </mergeCells>
  <phoneticPr fontId="2"/>
  <pageMargins left="0.82677165354330717" right="0.78740157480314965" top="0.35433070866141736" bottom="0.19685039370078741" header="0.15748031496062992" footer="0.15748031496062992"/>
  <pageSetup paperSize="12" scale="7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70364-8CA1-43E3-9FBD-6161B99768AB}">
  <sheetPr>
    <pageSetUpPr fitToPage="1"/>
  </sheetPr>
  <dimension ref="A1:P15"/>
  <sheetViews>
    <sheetView workbookViewId="0">
      <pane xSplit="1" ySplit="3" topLeftCell="B4" activePane="bottomRight" state="frozen"/>
      <selection activeCell="A14" sqref="A14"/>
      <selection pane="topRight" activeCell="A14" sqref="A14"/>
      <selection pane="bottomLeft" activeCell="A14" sqref="A14"/>
      <selection pane="bottomRight" activeCell="K26" sqref="K26"/>
    </sheetView>
  </sheetViews>
  <sheetFormatPr defaultRowHeight="13.5" x14ac:dyDescent="0.15"/>
  <cols>
    <col min="1" max="1" width="9.625" style="162" customWidth="1"/>
    <col min="2" max="2" width="12.625" style="162" customWidth="1"/>
    <col min="3" max="3" width="13.75" style="162" customWidth="1"/>
    <col min="4" max="4" width="6.625" style="162" customWidth="1"/>
    <col min="5" max="5" width="13.75" style="162" customWidth="1"/>
    <col min="6" max="6" width="6.625" style="162" customWidth="1"/>
    <col min="7" max="7" width="13.75" style="162" customWidth="1"/>
    <col min="8" max="8" width="6.625" style="162" customWidth="1"/>
    <col min="9" max="9" width="13.75" style="162" customWidth="1"/>
    <col min="10" max="10" width="6.625" style="162" customWidth="1"/>
    <col min="11" max="11" width="13.75" style="162" customWidth="1"/>
    <col min="12" max="12" width="6.625" style="162" customWidth="1"/>
    <col min="13" max="13" width="13.75" style="162" customWidth="1"/>
    <col min="14" max="14" width="6.625" style="162" customWidth="1"/>
    <col min="15" max="15" width="13.75" style="162" customWidth="1"/>
    <col min="16" max="16" width="6.625" style="162" customWidth="1"/>
    <col min="17" max="256" width="9" style="162"/>
    <col min="257" max="257" width="9.625" style="162" customWidth="1"/>
    <col min="258" max="258" width="12.625" style="162" customWidth="1"/>
    <col min="259" max="259" width="13.75" style="162" customWidth="1"/>
    <col min="260" max="260" width="6.625" style="162" customWidth="1"/>
    <col min="261" max="261" width="13.75" style="162" customWidth="1"/>
    <col min="262" max="262" width="6.625" style="162" customWidth="1"/>
    <col min="263" max="263" width="13.75" style="162" customWidth="1"/>
    <col min="264" max="264" width="6.625" style="162" customWidth="1"/>
    <col min="265" max="265" width="13.75" style="162" customWidth="1"/>
    <col min="266" max="266" width="6.625" style="162" customWidth="1"/>
    <col min="267" max="267" width="13.75" style="162" customWidth="1"/>
    <col min="268" max="268" width="6.625" style="162" customWidth="1"/>
    <col min="269" max="269" width="13.75" style="162" customWidth="1"/>
    <col min="270" max="270" width="6.625" style="162" customWidth="1"/>
    <col min="271" max="271" width="13.75" style="162" customWidth="1"/>
    <col min="272" max="272" width="6.625" style="162" customWidth="1"/>
    <col min="273" max="512" width="9" style="162"/>
    <col min="513" max="513" width="9.625" style="162" customWidth="1"/>
    <col min="514" max="514" width="12.625" style="162" customWidth="1"/>
    <col min="515" max="515" width="13.75" style="162" customWidth="1"/>
    <col min="516" max="516" width="6.625" style="162" customWidth="1"/>
    <col min="517" max="517" width="13.75" style="162" customWidth="1"/>
    <col min="518" max="518" width="6.625" style="162" customWidth="1"/>
    <col min="519" max="519" width="13.75" style="162" customWidth="1"/>
    <col min="520" max="520" width="6.625" style="162" customWidth="1"/>
    <col min="521" max="521" width="13.75" style="162" customWidth="1"/>
    <col min="522" max="522" width="6.625" style="162" customWidth="1"/>
    <col min="523" max="523" width="13.75" style="162" customWidth="1"/>
    <col min="524" max="524" width="6.625" style="162" customWidth="1"/>
    <col min="525" max="525" width="13.75" style="162" customWidth="1"/>
    <col min="526" max="526" width="6.625" style="162" customWidth="1"/>
    <col min="527" max="527" width="13.75" style="162" customWidth="1"/>
    <col min="528" max="528" width="6.625" style="162" customWidth="1"/>
    <col min="529" max="768" width="9" style="162"/>
    <col min="769" max="769" width="9.625" style="162" customWidth="1"/>
    <col min="770" max="770" width="12.625" style="162" customWidth="1"/>
    <col min="771" max="771" width="13.75" style="162" customWidth="1"/>
    <col min="772" max="772" width="6.625" style="162" customWidth="1"/>
    <col min="773" max="773" width="13.75" style="162" customWidth="1"/>
    <col min="774" max="774" width="6.625" style="162" customWidth="1"/>
    <col min="775" max="775" width="13.75" style="162" customWidth="1"/>
    <col min="776" max="776" width="6.625" style="162" customWidth="1"/>
    <col min="777" max="777" width="13.75" style="162" customWidth="1"/>
    <col min="778" max="778" width="6.625" style="162" customWidth="1"/>
    <col min="779" max="779" width="13.75" style="162" customWidth="1"/>
    <col min="780" max="780" width="6.625" style="162" customWidth="1"/>
    <col min="781" max="781" width="13.75" style="162" customWidth="1"/>
    <col min="782" max="782" width="6.625" style="162" customWidth="1"/>
    <col min="783" max="783" width="13.75" style="162" customWidth="1"/>
    <col min="784" max="784" width="6.625" style="162" customWidth="1"/>
    <col min="785" max="1024" width="9" style="162"/>
    <col min="1025" max="1025" width="9.625" style="162" customWidth="1"/>
    <col min="1026" max="1026" width="12.625" style="162" customWidth="1"/>
    <col min="1027" max="1027" width="13.75" style="162" customWidth="1"/>
    <col min="1028" max="1028" width="6.625" style="162" customWidth="1"/>
    <col min="1029" max="1029" width="13.75" style="162" customWidth="1"/>
    <col min="1030" max="1030" width="6.625" style="162" customWidth="1"/>
    <col min="1031" max="1031" width="13.75" style="162" customWidth="1"/>
    <col min="1032" max="1032" width="6.625" style="162" customWidth="1"/>
    <col min="1033" max="1033" width="13.75" style="162" customWidth="1"/>
    <col min="1034" max="1034" width="6.625" style="162" customWidth="1"/>
    <col min="1035" max="1035" width="13.75" style="162" customWidth="1"/>
    <col min="1036" max="1036" width="6.625" style="162" customWidth="1"/>
    <col min="1037" max="1037" width="13.75" style="162" customWidth="1"/>
    <col min="1038" max="1038" width="6.625" style="162" customWidth="1"/>
    <col min="1039" max="1039" width="13.75" style="162" customWidth="1"/>
    <col min="1040" max="1040" width="6.625" style="162" customWidth="1"/>
    <col min="1041" max="1280" width="9" style="162"/>
    <col min="1281" max="1281" width="9.625" style="162" customWidth="1"/>
    <col min="1282" max="1282" width="12.625" style="162" customWidth="1"/>
    <col min="1283" max="1283" width="13.75" style="162" customWidth="1"/>
    <col min="1284" max="1284" width="6.625" style="162" customWidth="1"/>
    <col min="1285" max="1285" width="13.75" style="162" customWidth="1"/>
    <col min="1286" max="1286" width="6.625" style="162" customWidth="1"/>
    <col min="1287" max="1287" width="13.75" style="162" customWidth="1"/>
    <col min="1288" max="1288" width="6.625" style="162" customWidth="1"/>
    <col min="1289" max="1289" width="13.75" style="162" customWidth="1"/>
    <col min="1290" max="1290" width="6.625" style="162" customWidth="1"/>
    <col min="1291" max="1291" width="13.75" style="162" customWidth="1"/>
    <col min="1292" max="1292" width="6.625" style="162" customWidth="1"/>
    <col min="1293" max="1293" width="13.75" style="162" customWidth="1"/>
    <col min="1294" max="1294" width="6.625" style="162" customWidth="1"/>
    <col min="1295" max="1295" width="13.75" style="162" customWidth="1"/>
    <col min="1296" max="1296" width="6.625" style="162" customWidth="1"/>
    <col min="1297" max="1536" width="9" style="162"/>
    <col min="1537" max="1537" width="9.625" style="162" customWidth="1"/>
    <col min="1538" max="1538" width="12.625" style="162" customWidth="1"/>
    <col min="1539" max="1539" width="13.75" style="162" customWidth="1"/>
    <col min="1540" max="1540" width="6.625" style="162" customWidth="1"/>
    <col min="1541" max="1541" width="13.75" style="162" customWidth="1"/>
    <col min="1542" max="1542" width="6.625" style="162" customWidth="1"/>
    <col min="1543" max="1543" width="13.75" style="162" customWidth="1"/>
    <col min="1544" max="1544" width="6.625" style="162" customWidth="1"/>
    <col min="1545" max="1545" width="13.75" style="162" customWidth="1"/>
    <col min="1546" max="1546" width="6.625" style="162" customWidth="1"/>
    <col min="1547" max="1547" width="13.75" style="162" customWidth="1"/>
    <col min="1548" max="1548" width="6.625" style="162" customWidth="1"/>
    <col min="1549" max="1549" width="13.75" style="162" customWidth="1"/>
    <col min="1550" max="1550" width="6.625" style="162" customWidth="1"/>
    <col min="1551" max="1551" width="13.75" style="162" customWidth="1"/>
    <col min="1552" max="1552" width="6.625" style="162" customWidth="1"/>
    <col min="1553" max="1792" width="9" style="162"/>
    <col min="1793" max="1793" width="9.625" style="162" customWidth="1"/>
    <col min="1794" max="1794" width="12.625" style="162" customWidth="1"/>
    <col min="1795" max="1795" width="13.75" style="162" customWidth="1"/>
    <col min="1796" max="1796" width="6.625" style="162" customWidth="1"/>
    <col min="1797" max="1797" width="13.75" style="162" customWidth="1"/>
    <col min="1798" max="1798" width="6.625" style="162" customWidth="1"/>
    <col min="1799" max="1799" width="13.75" style="162" customWidth="1"/>
    <col min="1800" max="1800" width="6.625" style="162" customWidth="1"/>
    <col min="1801" max="1801" width="13.75" style="162" customWidth="1"/>
    <col min="1802" max="1802" width="6.625" style="162" customWidth="1"/>
    <col min="1803" max="1803" width="13.75" style="162" customWidth="1"/>
    <col min="1804" max="1804" width="6.625" style="162" customWidth="1"/>
    <col min="1805" max="1805" width="13.75" style="162" customWidth="1"/>
    <col min="1806" max="1806" width="6.625" style="162" customWidth="1"/>
    <col min="1807" max="1807" width="13.75" style="162" customWidth="1"/>
    <col min="1808" max="1808" width="6.625" style="162" customWidth="1"/>
    <col min="1809" max="2048" width="9" style="162"/>
    <col min="2049" max="2049" width="9.625" style="162" customWidth="1"/>
    <col min="2050" max="2050" width="12.625" style="162" customWidth="1"/>
    <col min="2051" max="2051" width="13.75" style="162" customWidth="1"/>
    <col min="2052" max="2052" width="6.625" style="162" customWidth="1"/>
    <col min="2053" max="2053" width="13.75" style="162" customWidth="1"/>
    <col min="2054" max="2054" width="6.625" style="162" customWidth="1"/>
    <col min="2055" max="2055" width="13.75" style="162" customWidth="1"/>
    <col min="2056" max="2056" width="6.625" style="162" customWidth="1"/>
    <col min="2057" max="2057" width="13.75" style="162" customWidth="1"/>
    <col min="2058" max="2058" width="6.625" style="162" customWidth="1"/>
    <col min="2059" max="2059" width="13.75" style="162" customWidth="1"/>
    <col min="2060" max="2060" width="6.625" style="162" customWidth="1"/>
    <col min="2061" max="2061" width="13.75" style="162" customWidth="1"/>
    <col min="2062" max="2062" width="6.625" style="162" customWidth="1"/>
    <col min="2063" max="2063" width="13.75" style="162" customWidth="1"/>
    <col min="2064" max="2064" width="6.625" style="162" customWidth="1"/>
    <col min="2065" max="2304" width="9" style="162"/>
    <col min="2305" max="2305" width="9.625" style="162" customWidth="1"/>
    <col min="2306" max="2306" width="12.625" style="162" customWidth="1"/>
    <col min="2307" max="2307" width="13.75" style="162" customWidth="1"/>
    <col min="2308" max="2308" width="6.625" style="162" customWidth="1"/>
    <col min="2309" max="2309" width="13.75" style="162" customWidth="1"/>
    <col min="2310" max="2310" width="6.625" style="162" customWidth="1"/>
    <col min="2311" max="2311" width="13.75" style="162" customWidth="1"/>
    <col min="2312" max="2312" width="6.625" style="162" customWidth="1"/>
    <col min="2313" max="2313" width="13.75" style="162" customWidth="1"/>
    <col min="2314" max="2314" width="6.625" style="162" customWidth="1"/>
    <col min="2315" max="2315" width="13.75" style="162" customWidth="1"/>
    <col min="2316" max="2316" width="6.625" style="162" customWidth="1"/>
    <col min="2317" max="2317" width="13.75" style="162" customWidth="1"/>
    <col min="2318" max="2318" width="6.625" style="162" customWidth="1"/>
    <col min="2319" max="2319" width="13.75" style="162" customWidth="1"/>
    <col min="2320" max="2320" width="6.625" style="162" customWidth="1"/>
    <col min="2321" max="2560" width="9" style="162"/>
    <col min="2561" max="2561" width="9.625" style="162" customWidth="1"/>
    <col min="2562" max="2562" width="12.625" style="162" customWidth="1"/>
    <col min="2563" max="2563" width="13.75" style="162" customWidth="1"/>
    <col min="2564" max="2564" width="6.625" style="162" customWidth="1"/>
    <col min="2565" max="2565" width="13.75" style="162" customWidth="1"/>
    <col min="2566" max="2566" width="6.625" style="162" customWidth="1"/>
    <col min="2567" max="2567" width="13.75" style="162" customWidth="1"/>
    <col min="2568" max="2568" width="6.625" style="162" customWidth="1"/>
    <col min="2569" max="2569" width="13.75" style="162" customWidth="1"/>
    <col min="2570" max="2570" width="6.625" style="162" customWidth="1"/>
    <col min="2571" max="2571" width="13.75" style="162" customWidth="1"/>
    <col min="2572" max="2572" width="6.625" style="162" customWidth="1"/>
    <col min="2573" max="2573" width="13.75" style="162" customWidth="1"/>
    <col min="2574" max="2574" width="6.625" style="162" customWidth="1"/>
    <col min="2575" max="2575" width="13.75" style="162" customWidth="1"/>
    <col min="2576" max="2576" width="6.625" style="162" customWidth="1"/>
    <col min="2577" max="2816" width="9" style="162"/>
    <col min="2817" max="2817" width="9.625" style="162" customWidth="1"/>
    <col min="2818" max="2818" width="12.625" style="162" customWidth="1"/>
    <col min="2819" max="2819" width="13.75" style="162" customWidth="1"/>
    <col min="2820" max="2820" width="6.625" style="162" customWidth="1"/>
    <col min="2821" max="2821" width="13.75" style="162" customWidth="1"/>
    <col min="2822" max="2822" width="6.625" style="162" customWidth="1"/>
    <col min="2823" max="2823" width="13.75" style="162" customWidth="1"/>
    <col min="2824" max="2824" width="6.625" style="162" customWidth="1"/>
    <col min="2825" max="2825" width="13.75" style="162" customWidth="1"/>
    <col min="2826" max="2826" width="6.625" style="162" customWidth="1"/>
    <col min="2827" max="2827" width="13.75" style="162" customWidth="1"/>
    <col min="2828" max="2828" width="6.625" style="162" customWidth="1"/>
    <col min="2829" max="2829" width="13.75" style="162" customWidth="1"/>
    <col min="2830" max="2830" width="6.625" style="162" customWidth="1"/>
    <col min="2831" max="2831" width="13.75" style="162" customWidth="1"/>
    <col min="2832" max="2832" width="6.625" style="162" customWidth="1"/>
    <col min="2833" max="3072" width="9" style="162"/>
    <col min="3073" max="3073" width="9.625" style="162" customWidth="1"/>
    <col min="3074" max="3074" width="12.625" style="162" customWidth="1"/>
    <col min="3075" max="3075" width="13.75" style="162" customWidth="1"/>
    <col min="3076" max="3076" width="6.625" style="162" customWidth="1"/>
    <col min="3077" max="3077" width="13.75" style="162" customWidth="1"/>
    <col min="3078" max="3078" width="6.625" style="162" customWidth="1"/>
    <col min="3079" max="3079" width="13.75" style="162" customWidth="1"/>
    <col min="3080" max="3080" width="6.625" style="162" customWidth="1"/>
    <col min="3081" max="3081" width="13.75" style="162" customWidth="1"/>
    <col min="3082" max="3082" width="6.625" style="162" customWidth="1"/>
    <col min="3083" max="3083" width="13.75" style="162" customWidth="1"/>
    <col min="3084" max="3084" width="6.625" style="162" customWidth="1"/>
    <col min="3085" max="3085" width="13.75" style="162" customWidth="1"/>
    <col min="3086" max="3086" width="6.625" style="162" customWidth="1"/>
    <col min="3087" max="3087" width="13.75" style="162" customWidth="1"/>
    <col min="3088" max="3088" width="6.625" style="162" customWidth="1"/>
    <col min="3089" max="3328" width="9" style="162"/>
    <col min="3329" max="3329" width="9.625" style="162" customWidth="1"/>
    <col min="3330" max="3330" width="12.625" style="162" customWidth="1"/>
    <col min="3331" max="3331" width="13.75" style="162" customWidth="1"/>
    <col min="3332" max="3332" width="6.625" style="162" customWidth="1"/>
    <col min="3333" max="3333" width="13.75" style="162" customWidth="1"/>
    <col min="3334" max="3334" width="6.625" style="162" customWidth="1"/>
    <col min="3335" max="3335" width="13.75" style="162" customWidth="1"/>
    <col min="3336" max="3336" width="6.625" style="162" customWidth="1"/>
    <col min="3337" max="3337" width="13.75" style="162" customWidth="1"/>
    <col min="3338" max="3338" width="6.625" style="162" customWidth="1"/>
    <col min="3339" max="3339" width="13.75" style="162" customWidth="1"/>
    <col min="3340" max="3340" width="6.625" style="162" customWidth="1"/>
    <col min="3341" max="3341" width="13.75" style="162" customWidth="1"/>
    <col min="3342" max="3342" width="6.625" style="162" customWidth="1"/>
    <col min="3343" max="3343" width="13.75" style="162" customWidth="1"/>
    <col min="3344" max="3344" width="6.625" style="162" customWidth="1"/>
    <col min="3345" max="3584" width="9" style="162"/>
    <col min="3585" max="3585" width="9.625" style="162" customWidth="1"/>
    <col min="3586" max="3586" width="12.625" style="162" customWidth="1"/>
    <col min="3587" max="3587" width="13.75" style="162" customWidth="1"/>
    <col min="3588" max="3588" width="6.625" style="162" customWidth="1"/>
    <col min="3589" max="3589" width="13.75" style="162" customWidth="1"/>
    <col min="3590" max="3590" width="6.625" style="162" customWidth="1"/>
    <col min="3591" max="3591" width="13.75" style="162" customWidth="1"/>
    <col min="3592" max="3592" width="6.625" style="162" customWidth="1"/>
    <col min="3593" max="3593" width="13.75" style="162" customWidth="1"/>
    <col min="3594" max="3594" width="6.625" style="162" customWidth="1"/>
    <col min="3595" max="3595" width="13.75" style="162" customWidth="1"/>
    <col min="3596" max="3596" width="6.625" style="162" customWidth="1"/>
    <col min="3597" max="3597" width="13.75" style="162" customWidth="1"/>
    <col min="3598" max="3598" width="6.625" style="162" customWidth="1"/>
    <col min="3599" max="3599" width="13.75" style="162" customWidth="1"/>
    <col min="3600" max="3600" width="6.625" style="162" customWidth="1"/>
    <col min="3601" max="3840" width="9" style="162"/>
    <col min="3841" max="3841" width="9.625" style="162" customWidth="1"/>
    <col min="3842" max="3842" width="12.625" style="162" customWidth="1"/>
    <col min="3843" max="3843" width="13.75" style="162" customWidth="1"/>
    <col min="3844" max="3844" width="6.625" style="162" customWidth="1"/>
    <col min="3845" max="3845" width="13.75" style="162" customWidth="1"/>
    <col min="3846" max="3846" width="6.625" style="162" customWidth="1"/>
    <col min="3847" max="3847" width="13.75" style="162" customWidth="1"/>
    <col min="3848" max="3848" width="6.625" style="162" customWidth="1"/>
    <col min="3849" max="3849" width="13.75" style="162" customWidth="1"/>
    <col min="3850" max="3850" width="6.625" style="162" customWidth="1"/>
    <col min="3851" max="3851" width="13.75" style="162" customWidth="1"/>
    <col min="3852" max="3852" width="6.625" style="162" customWidth="1"/>
    <col min="3853" max="3853" width="13.75" style="162" customWidth="1"/>
    <col min="3854" max="3854" width="6.625" style="162" customWidth="1"/>
    <col min="3855" max="3855" width="13.75" style="162" customWidth="1"/>
    <col min="3856" max="3856" width="6.625" style="162" customWidth="1"/>
    <col min="3857" max="4096" width="9" style="162"/>
    <col min="4097" max="4097" width="9.625" style="162" customWidth="1"/>
    <col min="4098" max="4098" width="12.625" style="162" customWidth="1"/>
    <col min="4099" max="4099" width="13.75" style="162" customWidth="1"/>
    <col min="4100" max="4100" width="6.625" style="162" customWidth="1"/>
    <col min="4101" max="4101" width="13.75" style="162" customWidth="1"/>
    <col min="4102" max="4102" width="6.625" style="162" customWidth="1"/>
    <col min="4103" max="4103" width="13.75" style="162" customWidth="1"/>
    <col min="4104" max="4104" width="6.625" style="162" customWidth="1"/>
    <col min="4105" max="4105" width="13.75" style="162" customWidth="1"/>
    <col min="4106" max="4106" width="6.625" style="162" customWidth="1"/>
    <col min="4107" max="4107" width="13.75" style="162" customWidth="1"/>
    <col min="4108" max="4108" width="6.625" style="162" customWidth="1"/>
    <col min="4109" max="4109" width="13.75" style="162" customWidth="1"/>
    <col min="4110" max="4110" width="6.625" style="162" customWidth="1"/>
    <col min="4111" max="4111" width="13.75" style="162" customWidth="1"/>
    <col min="4112" max="4112" width="6.625" style="162" customWidth="1"/>
    <col min="4113" max="4352" width="9" style="162"/>
    <col min="4353" max="4353" width="9.625" style="162" customWidth="1"/>
    <col min="4354" max="4354" width="12.625" style="162" customWidth="1"/>
    <col min="4355" max="4355" width="13.75" style="162" customWidth="1"/>
    <col min="4356" max="4356" width="6.625" style="162" customWidth="1"/>
    <col min="4357" max="4357" width="13.75" style="162" customWidth="1"/>
    <col min="4358" max="4358" width="6.625" style="162" customWidth="1"/>
    <col min="4359" max="4359" width="13.75" style="162" customWidth="1"/>
    <col min="4360" max="4360" width="6.625" style="162" customWidth="1"/>
    <col min="4361" max="4361" width="13.75" style="162" customWidth="1"/>
    <col min="4362" max="4362" width="6.625" style="162" customWidth="1"/>
    <col min="4363" max="4363" width="13.75" style="162" customWidth="1"/>
    <col min="4364" max="4364" width="6.625" style="162" customWidth="1"/>
    <col min="4365" max="4365" width="13.75" style="162" customWidth="1"/>
    <col min="4366" max="4366" width="6.625" style="162" customWidth="1"/>
    <col min="4367" max="4367" width="13.75" style="162" customWidth="1"/>
    <col min="4368" max="4368" width="6.625" style="162" customWidth="1"/>
    <col min="4369" max="4608" width="9" style="162"/>
    <col min="4609" max="4609" width="9.625" style="162" customWidth="1"/>
    <col min="4610" max="4610" width="12.625" style="162" customWidth="1"/>
    <col min="4611" max="4611" width="13.75" style="162" customWidth="1"/>
    <col min="4612" max="4612" width="6.625" style="162" customWidth="1"/>
    <col min="4613" max="4613" width="13.75" style="162" customWidth="1"/>
    <col min="4614" max="4614" width="6.625" style="162" customWidth="1"/>
    <col min="4615" max="4615" width="13.75" style="162" customWidth="1"/>
    <col min="4616" max="4616" width="6.625" style="162" customWidth="1"/>
    <col min="4617" max="4617" width="13.75" style="162" customWidth="1"/>
    <col min="4618" max="4618" width="6.625" style="162" customWidth="1"/>
    <col min="4619" max="4619" width="13.75" style="162" customWidth="1"/>
    <col min="4620" max="4620" width="6.625" style="162" customWidth="1"/>
    <col min="4621" max="4621" width="13.75" style="162" customWidth="1"/>
    <col min="4622" max="4622" width="6.625" style="162" customWidth="1"/>
    <col min="4623" max="4623" width="13.75" style="162" customWidth="1"/>
    <col min="4624" max="4624" width="6.625" style="162" customWidth="1"/>
    <col min="4625" max="4864" width="9" style="162"/>
    <col min="4865" max="4865" width="9.625" style="162" customWidth="1"/>
    <col min="4866" max="4866" width="12.625" style="162" customWidth="1"/>
    <col min="4867" max="4867" width="13.75" style="162" customWidth="1"/>
    <col min="4868" max="4868" width="6.625" style="162" customWidth="1"/>
    <col min="4869" max="4869" width="13.75" style="162" customWidth="1"/>
    <col min="4870" max="4870" width="6.625" style="162" customWidth="1"/>
    <col min="4871" max="4871" width="13.75" style="162" customWidth="1"/>
    <col min="4872" max="4872" width="6.625" style="162" customWidth="1"/>
    <col min="4873" max="4873" width="13.75" style="162" customWidth="1"/>
    <col min="4874" max="4874" width="6.625" style="162" customWidth="1"/>
    <col min="4875" max="4875" width="13.75" style="162" customWidth="1"/>
    <col min="4876" max="4876" width="6.625" style="162" customWidth="1"/>
    <col min="4877" max="4877" width="13.75" style="162" customWidth="1"/>
    <col min="4878" max="4878" width="6.625" style="162" customWidth="1"/>
    <col min="4879" max="4879" width="13.75" style="162" customWidth="1"/>
    <col min="4880" max="4880" width="6.625" style="162" customWidth="1"/>
    <col min="4881" max="5120" width="9" style="162"/>
    <col min="5121" max="5121" width="9.625" style="162" customWidth="1"/>
    <col min="5122" max="5122" width="12.625" style="162" customWidth="1"/>
    <col min="5123" max="5123" width="13.75" style="162" customWidth="1"/>
    <col min="5124" max="5124" width="6.625" style="162" customWidth="1"/>
    <col min="5125" max="5125" width="13.75" style="162" customWidth="1"/>
    <col min="5126" max="5126" width="6.625" style="162" customWidth="1"/>
    <col min="5127" max="5127" width="13.75" style="162" customWidth="1"/>
    <col min="5128" max="5128" width="6.625" style="162" customWidth="1"/>
    <col min="5129" max="5129" width="13.75" style="162" customWidth="1"/>
    <col min="5130" max="5130" width="6.625" style="162" customWidth="1"/>
    <col min="5131" max="5131" width="13.75" style="162" customWidth="1"/>
    <col min="5132" max="5132" width="6.625" style="162" customWidth="1"/>
    <col min="5133" max="5133" width="13.75" style="162" customWidth="1"/>
    <col min="5134" max="5134" width="6.625" style="162" customWidth="1"/>
    <col min="5135" max="5135" width="13.75" style="162" customWidth="1"/>
    <col min="5136" max="5136" width="6.625" style="162" customWidth="1"/>
    <col min="5137" max="5376" width="9" style="162"/>
    <col min="5377" max="5377" width="9.625" style="162" customWidth="1"/>
    <col min="5378" max="5378" width="12.625" style="162" customWidth="1"/>
    <col min="5379" max="5379" width="13.75" style="162" customWidth="1"/>
    <col min="5380" max="5380" width="6.625" style="162" customWidth="1"/>
    <col min="5381" max="5381" width="13.75" style="162" customWidth="1"/>
    <col min="5382" max="5382" width="6.625" style="162" customWidth="1"/>
    <col min="5383" max="5383" width="13.75" style="162" customWidth="1"/>
    <col min="5384" max="5384" width="6.625" style="162" customWidth="1"/>
    <col min="5385" max="5385" width="13.75" style="162" customWidth="1"/>
    <col min="5386" max="5386" width="6.625" style="162" customWidth="1"/>
    <col min="5387" max="5387" width="13.75" style="162" customWidth="1"/>
    <col min="5388" max="5388" width="6.625" style="162" customWidth="1"/>
    <col min="5389" max="5389" width="13.75" style="162" customWidth="1"/>
    <col min="5390" max="5390" width="6.625" style="162" customWidth="1"/>
    <col min="5391" max="5391" width="13.75" style="162" customWidth="1"/>
    <col min="5392" max="5392" width="6.625" style="162" customWidth="1"/>
    <col min="5393" max="5632" width="9" style="162"/>
    <col min="5633" max="5633" width="9.625" style="162" customWidth="1"/>
    <col min="5634" max="5634" width="12.625" style="162" customWidth="1"/>
    <col min="5635" max="5635" width="13.75" style="162" customWidth="1"/>
    <col min="5636" max="5636" width="6.625" style="162" customWidth="1"/>
    <col min="5637" max="5637" width="13.75" style="162" customWidth="1"/>
    <col min="5638" max="5638" width="6.625" style="162" customWidth="1"/>
    <col min="5639" max="5639" width="13.75" style="162" customWidth="1"/>
    <col min="5640" max="5640" width="6.625" style="162" customWidth="1"/>
    <col min="5641" max="5641" width="13.75" style="162" customWidth="1"/>
    <col min="5642" max="5642" width="6.625" style="162" customWidth="1"/>
    <col min="5643" max="5643" width="13.75" style="162" customWidth="1"/>
    <col min="5644" max="5644" width="6.625" style="162" customWidth="1"/>
    <col min="5645" max="5645" width="13.75" style="162" customWidth="1"/>
    <col min="5646" max="5646" width="6.625" style="162" customWidth="1"/>
    <col min="5647" max="5647" width="13.75" style="162" customWidth="1"/>
    <col min="5648" max="5648" width="6.625" style="162" customWidth="1"/>
    <col min="5649" max="5888" width="9" style="162"/>
    <col min="5889" max="5889" width="9.625" style="162" customWidth="1"/>
    <col min="5890" max="5890" width="12.625" style="162" customWidth="1"/>
    <col min="5891" max="5891" width="13.75" style="162" customWidth="1"/>
    <col min="5892" max="5892" width="6.625" style="162" customWidth="1"/>
    <col min="5893" max="5893" width="13.75" style="162" customWidth="1"/>
    <col min="5894" max="5894" width="6.625" style="162" customWidth="1"/>
    <col min="5895" max="5895" width="13.75" style="162" customWidth="1"/>
    <col min="5896" max="5896" width="6.625" style="162" customWidth="1"/>
    <col min="5897" max="5897" width="13.75" style="162" customWidth="1"/>
    <col min="5898" max="5898" width="6.625" style="162" customWidth="1"/>
    <col min="5899" max="5899" width="13.75" style="162" customWidth="1"/>
    <col min="5900" max="5900" width="6.625" style="162" customWidth="1"/>
    <col min="5901" max="5901" width="13.75" style="162" customWidth="1"/>
    <col min="5902" max="5902" width="6.625" style="162" customWidth="1"/>
    <col min="5903" max="5903" width="13.75" style="162" customWidth="1"/>
    <col min="5904" max="5904" width="6.625" style="162" customWidth="1"/>
    <col min="5905" max="6144" width="9" style="162"/>
    <col min="6145" max="6145" width="9.625" style="162" customWidth="1"/>
    <col min="6146" max="6146" width="12.625" style="162" customWidth="1"/>
    <col min="6147" max="6147" width="13.75" style="162" customWidth="1"/>
    <col min="6148" max="6148" width="6.625" style="162" customWidth="1"/>
    <col min="6149" max="6149" width="13.75" style="162" customWidth="1"/>
    <col min="6150" max="6150" width="6.625" style="162" customWidth="1"/>
    <col min="6151" max="6151" width="13.75" style="162" customWidth="1"/>
    <col min="6152" max="6152" width="6.625" style="162" customWidth="1"/>
    <col min="6153" max="6153" width="13.75" style="162" customWidth="1"/>
    <col min="6154" max="6154" width="6.625" style="162" customWidth="1"/>
    <col min="6155" max="6155" width="13.75" style="162" customWidth="1"/>
    <col min="6156" max="6156" width="6.625" style="162" customWidth="1"/>
    <col min="6157" max="6157" width="13.75" style="162" customWidth="1"/>
    <col min="6158" max="6158" width="6.625" style="162" customWidth="1"/>
    <col min="6159" max="6159" width="13.75" style="162" customWidth="1"/>
    <col min="6160" max="6160" width="6.625" style="162" customWidth="1"/>
    <col min="6161" max="6400" width="9" style="162"/>
    <col min="6401" max="6401" width="9.625" style="162" customWidth="1"/>
    <col min="6402" max="6402" width="12.625" style="162" customWidth="1"/>
    <col min="6403" max="6403" width="13.75" style="162" customWidth="1"/>
    <col min="6404" max="6404" width="6.625" style="162" customWidth="1"/>
    <col min="6405" max="6405" width="13.75" style="162" customWidth="1"/>
    <col min="6406" max="6406" width="6.625" style="162" customWidth="1"/>
    <col min="6407" max="6407" width="13.75" style="162" customWidth="1"/>
    <col min="6408" max="6408" width="6.625" style="162" customWidth="1"/>
    <col min="6409" max="6409" width="13.75" style="162" customWidth="1"/>
    <col min="6410" max="6410" width="6.625" style="162" customWidth="1"/>
    <col min="6411" max="6411" width="13.75" style="162" customWidth="1"/>
    <col min="6412" max="6412" width="6.625" style="162" customWidth="1"/>
    <col min="6413" max="6413" width="13.75" style="162" customWidth="1"/>
    <col min="6414" max="6414" width="6.625" style="162" customWidth="1"/>
    <col min="6415" max="6415" width="13.75" style="162" customWidth="1"/>
    <col min="6416" max="6416" width="6.625" style="162" customWidth="1"/>
    <col min="6417" max="6656" width="9" style="162"/>
    <col min="6657" max="6657" width="9.625" style="162" customWidth="1"/>
    <col min="6658" max="6658" width="12.625" style="162" customWidth="1"/>
    <col min="6659" max="6659" width="13.75" style="162" customWidth="1"/>
    <col min="6660" max="6660" width="6.625" style="162" customWidth="1"/>
    <col min="6661" max="6661" width="13.75" style="162" customWidth="1"/>
    <col min="6662" max="6662" width="6.625" style="162" customWidth="1"/>
    <col min="6663" max="6663" width="13.75" style="162" customWidth="1"/>
    <col min="6664" max="6664" width="6.625" style="162" customWidth="1"/>
    <col min="6665" max="6665" width="13.75" style="162" customWidth="1"/>
    <col min="6666" max="6666" width="6.625" style="162" customWidth="1"/>
    <col min="6667" max="6667" width="13.75" style="162" customWidth="1"/>
    <col min="6668" max="6668" width="6.625" style="162" customWidth="1"/>
    <col min="6669" max="6669" width="13.75" style="162" customWidth="1"/>
    <col min="6670" max="6670" width="6.625" style="162" customWidth="1"/>
    <col min="6671" max="6671" width="13.75" style="162" customWidth="1"/>
    <col min="6672" max="6672" width="6.625" style="162" customWidth="1"/>
    <col min="6673" max="6912" width="9" style="162"/>
    <col min="6913" max="6913" width="9.625" style="162" customWidth="1"/>
    <col min="6914" max="6914" width="12.625" style="162" customWidth="1"/>
    <col min="6915" max="6915" width="13.75" style="162" customWidth="1"/>
    <col min="6916" max="6916" width="6.625" style="162" customWidth="1"/>
    <col min="6917" max="6917" width="13.75" style="162" customWidth="1"/>
    <col min="6918" max="6918" width="6.625" style="162" customWidth="1"/>
    <col min="6919" max="6919" width="13.75" style="162" customWidth="1"/>
    <col min="6920" max="6920" width="6.625" style="162" customWidth="1"/>
    <col min="6921" max="6921" width="13.75" style="162" customWidth="1"/>
    <col min="6922" max="6922" width="6.625" style="162" customWidth="1"/>
    <col min="6923" max="6923" width="13.75" style="162" customWidth="1"/>
    <col min="6924" max="6924" width="6.625" style="162" customWidth="1"/>
    <col min="6925" max="6925" width="13.75" style="162" customWidth="1"/>
    <col min="6926" max="6926" width="6.625" style="162" customWidth="1"/>
    <col min="6927" max="6927" width="13.75" style="162" customWidth="1"/>
    <col min="6928" max="6928" width="6.625" style="162" customWidth="1"/>
    <col min="6929" max="7168" width="9" style="162"/>
    <col min="7169" max="7169" width="9.625" style="162" customWidth="1"/>
    <col min="7170" max="7170" width="12.625" style="162" customWidth="1"/>
    <col min="7171" max="7171" width="13.75" style="162" customWidth="1"/>
    <col min="7172" max="7172" width="6.625" style="162" customWidth="1"/>
    <col min="7173" max="7173" width="13.75" style="162" customWidth="1"/>
    <col min="7174" max="7174" width="6.625" style="162" customWidth="1"/>
    <col min="7175" max="7175" width="13.75" style="162" customWidth="1"/>
    <col min="7176" max="7176" width="6.625" style="162" customWidth="1"/>
    <col min="7177" max="7177" width="13.75" style="162" customWidth="1"/>
    <col min="7178" max="7178" width="6.625" style="162" customWidth="1"/>
    <col min="7179" max="7179" width="13.75" style="162" customWidth="1"/>
    <col min="7180" max="7180" width="6.625" style="162" customWidth="1"/>
    <col min="7181" max="7181" width="13.75" style="162" customWidth="1"/>
    <col min="7182" max="7182" width="6.625" style="162" customWidth="1"/>
    <col min="7183" max="7183" width="13.75" style="162" customWidth="1"/>
    <col min="7184" max="7184" width="6.625" style="162" customWidth="1"/>
    <col min="7185" max="7424" width="9" style="162"/>
    <col min="7425" max="7425" width="9.625" style="162" customWidth="1"/>
    <col min="7426" max="7426" width="12.625" style="162" customWidth="1"/>
    <col min="7427" max="7427" width="13.75" style="162" customWidth="1"/>
    <col min="7428" max="7428" width="6.625" style="162" customWidth="1"/>
    <col min="7429" max="7429" width="13.75" style="162" customWidth="1"/>
    <col min="7430" max="7430" width="6.625" style="162" customWidth="1"/>
    <col min="7431" max="7431" width="13.75" style="162" customWidth="1"/>
    <col min="7432" max="7432" width="6.625" style="162" customWidth="1"/>
    <col min="7433" max="7433" width="13.75" style="162" customWidth="1"/>
    <col min="7434" max="7434" width="6.625" style="162" customWidth="1"/>
    <col min="7435" max="7435" width="13.75" style="162" customWidth="1"/>
    <col min="7436" max="7436" width="6.625" style="162" customWidth="1"/>
    <col min="7437" max="7437" width="13.75" style="162" customWidth="1"/>
    <col min="7438" max="7438" width="6.625" style="162" customWidth="1"/>
    <col min="7439" max="7439" width="13.75" style="162" customWidth="1"/>
    <col min="7440" max="7440" width="6.625" style="162" customWidth="1"/>
    <col min="7441" max="7680" width="9" style="162"/>
    <col min="7681" max="7681" width="9.625" style="162" customWidth="1"/>
    <col min="7682" max="7682" width="12.625" style="162" customWidth="1"/>
    <col min="7683" max="7683" width="13.75" style="162" customWidth="1"/>
    <col min="7684" max="7684" width="6.625" style="162" customWidth="1"/>
    <col min="7685" max="7685" width="13.75" style="162" customWidth="1"/>
    <col min="7686" max="7686" width="6.625" style="162" customWidth="1"/>
    <col min="7687" max="7687" width="13.75" style="162" customWidth="1"/>
    <col min="7688" max="7688" width="6.625" style="162" customWidth="1"/>
    <col min="7689" max="7689" width="13.75" style="162" customWidth="1"/>
    <col min="7690" max="7690" width="6.625" style="162" customWidth="1"/>
    <col min="7691" max="7691" width="13.75" style="162" customWidth="1"/>
    <col min="7692" max="7692" width="6.625" style="162" customWidth="1"/>
    <col min="7693" max="7693" width="13.75" style="162" customWidth="1"/>
    <col min="7694" max="7694" width="6.625" style="162" customWidth="1"/>
    <col min="7695" max="7695" width="13.75" style="162" customWidth="1"/>
    <col min="7696" max="7696" width="6.625" style="162" customWidth="1"/>
    <col min="7697" max="7936" width="9" style="162"/>
    <col min="7937" max="7937" width="9.625" style="162" customWidth="1"/>
    <col min="7938" max="7938" width="12.625" style="162" customWidth="1"/>
    <col min="7939" max="7939" width="13.75" style="162" customWidth="1"/>
    <col min="7940" max="7940" width="6.625" style="162" customWidth="1"/>
    <col min="7941" max="7941" width="13.75" style="162" customWidth="1"/>
    <col min="7942" max="7942" width="6.625" style="162" customWidth="1"/>
    <col min="7943" max="7943" width="13.75" style="162" customWidth="1"/>
    <col min="7944" max="7944" width="6.625" style="162" customWidth="1"/>
    <col min="7945" max="7945" width="13.75" style="162" customWidth="1"/>
    <col min="7946" max="7946" width="6.625" style="162" customWidth="1"/>
    <col min="7947" max="7947" width="13.75" style="162" customWidth="1"/>
    <col min="7948" max="7948" width="6.625" style="162" customWidth="1"/>
    <col min="7949" max="7949" width="13.75" style="162" customWidth="1"/>
    <col min="7950" max="7950" width="6.625" style="162" customWidth="1"/>
    <col min="7951" max="7951" width="13.75" style="162" customWidth="1"/>
    <col min="7952" max="7952" width="6.625" style="162" customWidth="1"/>
    <col min="7953" max="8192" width="9" style="162"/>
    <col min="8193" max="8193" width="9.625" style="162" customWidth="1"/>
    <col min="8194" max="8194" width="12.625" style="162" customWidth="1"/>
    <col min="8195" max="8195" width="13.75" style="162" customWidth="1"/>
    <col min="8196" max="8196" width="6.625" style="162" customWidth="1"/>
    <col min="8197" max="8197" width="13.75" style="162" customWidth="1"/>
    <col min="8198" max="8198" width="6.625" style="162" customWidth="1"/>
    <col min="8199" max="8199" width="13.75" style="162" customWidth="1"/>
    <col min="8200" max="8200" width="6.625" style="162" customWidth="1"/>
    <col min="8201" max="8201" width="13.75" style="162" customWidth="1"/>
    <col min="8202" max="8202" width="6.625" style="162" customWidth="1"/>
    <col min="8203" max="8203" width="13.75" style="162" customWidth="1"/>
    <col min="8204" max="8204" width="6.625" style="162" customWidth="1"/>
    <col min="8205" max="8205" width="13.75" style="162" customWidth="1"/>
    <col min="8206" max="8206" width="6.625" style="162" customWidth="1"/>
    <col min="8207" max="8207" width="13.75" style="162" customWidth="1"/>
    <col min="8208" max="8208" width="6.625" style="162" customWidth="1"/>
    <col min="8209" max="8448" width="9" style="162"/>
    <col min="8449" max="8449" width="9.625" style="162" customWidth="1"/>
    <col min="8450" max="8450" width="12.625" style="162" customWidth="1"/>
    <col min="8451" max="8451" width="13.75" style="162" customWidth="1"/>
    <col min="8452" max="8452" width="6.625" style="162" customWidth="1"/>
    <col min="8453" max="8453" width="13.75" style="162" customWidth="1"/>
    <col min="8454" max="8454" width="6.625" style="162" customWidth="1"/>
    <col min="8455" max="8455" width="13.75" style="162" customWidth="1"/>
    <col min="8456" max="8456" width="6.625" style="162" customWidth="1"/>
    <col min="8457" max="8457" width="13.75" style="162" customWidth="1"/>
    <col min="8458" max="8458" width="6.625" style="162" customWidth="1"/>
    <col min="8459" max="8459" width="13.75" style="162" customWidth="1"/>
    <col min="8460" max="8460" width="6.625" style="162" customWidth="1"/>
    <col min="8461" max="8461" width="13.75" style="162" customWidth="1"/>
    <col min="8462" max="8462" width="6.625" style="162" customWidth="1"/>
    <col min="8463" max="8463" width="13.75" style="162" customWidth="1"/>
    <col min="8464" max="8464" width="6.625" style="162" customWidth="1"/>
    <col min="8465" max="8704" width="9" style="162"/>
    <col min="8705" max="8705" width="9.625" style="162" customWidth="1"/>
    <col min="8706" max="8706" width="12.625" style="162" customWidth="1"/>
    <col min="8707" max="8707" width="13.75" style="162" customWidth="1"/>
    <col min="8708" max="8708" width="6.625" style="162" customWidth="1"/>
    <col min="8709" max="8709" width="13.75" style="162" customWidth="1"/>
    <col min="8710" max="8710" width="6.625" style="162" customWidth="1"/>
    <col min="8711" max="8711" width="13.75" style="162" customWidth="1"/>
    <col min="8712" max="8712" width="6.625" style="162" customWidth="1"/>
    <col min="8713" max="8713" width="13.75" style="162" customWidth="1"/>
    <col min="8714" max="8714" width="6.625" style="162" customWidth="1"/>
    <col min="8715" max="8715" width="13.75" style="162" customWidth="1"/>
    <col min="8716" max="8716" width="6.625" style="162" customWidth="1"/>
    <col min="8717" max="8717" width="13.75" style="162" customWidth="1"/>
    <col min="8718" max="8718" width="6.625" style="162" customWidth="1"/>
    <col min="8719" max="8719" width="13.75" style="162" customWidth="1"/>
    <col min="8720" max="8720" width="6.625" style="162" customWidth="1"/>
    <col min="8721" max="8960" width="9" style="162"/>
    <col min="8961" max="8961" width="9.625" style="162" customWidth="1"/>
    <col min="8962" max="8962" width="12.625" style="162" customWidth="1"/>
    <col min="8963" max="8963" width="13.75" style="162" customWidth="1"/>
    <col min="8964" max="8964" width="6.625" style="162" customWidth="1"/>
    <col min="8965" max="8965" width="13.75" style="162" customWidth="1"/>
    <col min="8966" max="8966" width="6.625" style="162" customWidth="1"/>
    <col min="8967" max="8967" width="13.75" style="162" customWidth="1"/>
    <col min="8968" max="8968" width="6.625" style="162" customWidth="1"/>
    <col min="8969" max="8969" width="13.75" style="162" customWidth="1"/>
    <col min="8970" max="8970" width="6.625" style="162" customWidth="1"/>
    <col min="8971" max="8971" width="13.75" style="162" customWidth="1"/>
    <col min="8972" max="8972" width="6.625" style="162" customWidth="1"/>
    <col min="8973" max="8973" width="13.75" style="162" customWidth="1"/>
    <col min="8974" max="8974" width="6.625" style="162" customWidth="1"/>
    <col min="8975" max="8975" width="13.75" style="162" customWidth="1"/>
    <col min="8976" max="8976" width="6.625" style="162" customWidth="1"/>
    <col min="8977" max="9216" width="9" style="162"/>
    <col min="9217" max="9217" width="9.625" style="162" customWidth="1"/>
    <col min="9218" max="9218" width="12.625" style="162" customWidth="1"/>
    <col min="9219" max="9219" width="13.75" style="162" customWidth="1"/>
    <col min="9220" max="9220" width="6.625" style="162" customWidth="1"/>
    <col min="9221" max="9221" width="13.75" style="162" customWidth="1"/>
    <col min="9222" max="9222" width="6.625" style="162" customWidth="1"/>
    <col min="9223" max="9223" width="13.75" style="162" customWidth="1"/>
    <col min="9224" max="9224" width="6.625" style="162" customWidth="1"/>
    <col min="9225" max="9225" width="13.75" style="162" customWidth="1"/>
    <col min="9226" max="9226" width="6.625" style="162" customWidth="1"/>
    <col min="9227" max="9227" width="13.75" style="162" customWidth="1"/>
    <col min="9228" max="9228" width="6.625" style="162" customWidth="1"/>
    <col min="9229" max="9229" width="13.75" style="162" customWidth="1"/>
    <col min="9230" max="9230" width="6.625" style="162" customWidth="1"/>
    <col min="9231" max="9231" width="13.75" style="162" customWidth="1"/>
    <col min="9232" max="9232" width="6.625" style="162" customWidth="1"/>
    <col min="9233" max="9472" width="9" style="162"/>
    <col min="9473" max="9473" width="9.625" style="162" customWidth="1"/>
    <col min="9474" max="9474" width="12.625" style="162" customWidth="1"/>
    <col min="9475" max="9475" width="13.75" style="162" customWidth="1"/>
    <col min="9476" max="9476" width="6.625" style="162" customWidth="1"/>
    <col min="9477" max="9477" width="13.75" style="162" customWidth="1"/>
    <col min="9478" max="9478" width="6.625" style="162" customWidth="1"/>
    <col min="9479" max="9479" width="13.75" style="162" customWidth="1"/>
    <col min="9480" max="9480" width="6.625" style="162" customWidth="1"/>
    <col min="9481" max="9481" width="13.75" style="162" customWidth="1"/>
    <col min="9482" max="9482" width="6.625" style="162" customWidth="1"/>
    <col min="9483" max="9483" width="13.75" style="162" customWidth="1"/>
    <col min="9484" max="9484" width="6.625" style="162" customWidth="1"/>
    <col min="9485" max="9485" width="13.75" style="162" customWidth="1"/>
    <col min="9486" max="9486" width="6.625" style="162" customWidth="1"/>
    <col min="9487" max="9487" width="13.75" style="162" customWidth="1"/>
    <col min="9488" max="9488" width="6.625" style="162" customWidth="1"/>
    <col min="9489" max="9728" width="9" style="162"/>
    <col min="9729" max="9729" width="9.625" style="162" customWidth="1"/>
    <col min="9730" max="9730" width="12.625" style="162" customWidth="1"/>
    <col min="9731" max="9731" width="13.75" style="162" customWidth="1"/>
    <col min="9732" max="9732" width="6.625" style="162" customWidth="1"/>
    <col min="9733" max="9733" width="13.75" style="162" customWidth="1"/>
    <col min="9734" max="9734" width="6.625" style="162" customWidth="1"/>
    <col min="9735" max="9735" width="13.75" style="162" customWidth="1"/>
    <col min="9736" max="9736" width="6.625" style="162" customWidth="1"/>
    <col min="9737" max="9737" width="13.75" style="162" customWidth="1"/>
    <col min="9738" max="9738" width="6.625" style="162" customWidth="1"/>
    <col min="9739" max="9739" width="13.75" style="162" customWidth="1"/>
    <col min="9740" max="9740" width="6.625" style="162" customWidth="1"/>
    <col min="9741" max="9741" width="13.75" style="162" customWidth="1"/>
    <col min="9742" max="9742" width="6.625" style="162" customWidth="1"/>
    <col min="9743" max="9743" width="13.75" style="162" customWidth="1"/>
    <col min="9744" max="9744" width="6.625" style="162" customWidth="1"/>
    <col min="9745" max="9984" width="9" style="162"/>
    <col min="9985" max="9985" width="9.625" style="162" customWidth="1"/>
    <col min="9986" max="9986" width="12.625" style="162" customWidth="1"/>
    <col min="9987" max="9987" width="13.75" style="162" customWidth="1"/>
    <col min="9988" max="9988" width="6.625" style="162" customWidth="1"/>
    <col min="9989" max="9989" width="13.75" style="162" customWidth="1"/>
    <col min="9990" max="9990" width="6.625" style="162" customWidth="1"/>
    <col min="9991" max="9991" width="13.75" style="162" customWidth="1"/>
    <col min="9992" max="9992" width="6.625" style="162" customWidth="1"/>
    <col min="9993" max="9993" width="13.75" style="162" customWidth="1"/>
    <col min="9994" max="9994" width="6.625" style="162" customWidth="1"/>
    <col min="9995" max="9995" width="13.75" style="162" customWidth="1"/>
    <col min="9996" max="9996" width="6.625" style="162" customWidth="1"/>
    <col min="9997" max="9997" width="13.75" style="162" customWidth="1"/>
    <col min="9998" max="9998" width="6.625" style="162" customWidth="1"/>
    <col min="9999" max="9999" width="13.75" style="162" customWidth="1"/>
    <col min="10000" max="10000" width="6.625" style="162" customWidth="1"/>
    <col min="10001" max="10240" width="9" style="162"/>
    <col min="10241" max="10241" width="9.625" style="162" customWidth="1"/>
    <col min="10242" max="10242" width="12.625" style="162" customWidth="1"/>
    <col min="10243" max="10243" width="13.75" style="162" customWidth="1"/>
    <col min="10244" max="10244" width="6.625" style="162" customWidth="1"/>
    <col min="10245" max="10245" width="13.75" style="162" customWidth="1"/>
    <col min="10246" max="10246" width="6.625" style="162" customWidth="1"/>
    <col min="10247" max="10247" width="13.75" style="162" customWidth="1"/>
    <col min="10248" max="10248" width="6.625" style="162" customWidth="1"/>
    <col min="10249" max="10249" width="13.75" style="162" customWidth="1"/>
    <col min="10250" max="10250" width="6.625" style="162" customWidth="1"/>
    <col min="10251" max="10251" width="13.75" style="162" customWidth="1"/>
    <col min="10252" max="10252" width="6.625" style="162" customWidth="1"/>
    <col min="10253" max="10253" width="13.75" style="162" customWidth="1"/>
    <col min="10254" max="10254" width="6.625" style="162" customWidth="1"/>
    <col min="10255" max="10255" width="13.75" style="162" customWidth="1"/>
    <col min="10256" max="10256" width="6.625" style="162" customWidth="1"/>
    <col min="10257" max="10496" width="9" style="162"/>
    <col min="10497" max="10497" width="9.625" style="162" customWidth="1"/>
    <col min="10498" max="10498" width="12.625" style="162" customWidth="1"/>
    <col min="10499" max="10499" width="13.75" style="162" customWidth="1"/>
    <col min="10500" max="10500" width="6.625" style="162" customWidth="1"/>
    <col min="10501" max="10501" width="13.75" style="162" customWidth="1"/>
    <col min="10502" max="10502" width="6.625" style="162" customWidth="1"/>
    <col min="10503" max="10503" width="13.75" style="162" customWidth="1"/>
    <col min="10504" max="10504" width="6.625" style="162" customWidth="1"/>
    <col min="10505" max="10505" width="13.75" style="162" customWidth="1"/>
    <col min="10506" max="10506" width="6.625" style="162" customWidth="1"/>
    <col min="10507" max="10507" width="13.75" style="162" customWidth="1"/>
    <col min="10508" max="10508" width="6.625" style="162" customWidth="1"/>
    <col min="10509" max="10509" width="13.75" style="162" customWidth="1"/>
    <col min="10510" max="10510" width="6.625" style="162" customWidth="1"/>
    <col min="10511" max="10511" width="13.75" style="162" customWidth="1"/>
    <col min="10512" max="10512" width="6.625" style="162" customWidth="1"/>
    <col min="10513" max="10752" width="9" style="162"/>
    <col min="10753" max="10753" width="9.625" style="162" customWidth="1"/>
    <col min="10754" max="10754" width="12.625" style="162" customWidth="1"/>
    <col min="10755" max="10755" width="13.75" style="162" customWidth="1"/>
    <col min="10756" max="10756" width="6.625" style="162" customWidth="1"/>
    <col min="10757" max="10757" width="13.75" style="162" customWidth="1"/>
    <col min="10758" max="10758" width="6.625" style="162" customWidth="1"/>
    <col min="10759" max="10759" width="13.75" style="162" customWidth="1"/>
    <col min="10760" max="10760" width="6.625" style="162" customWidth="1"/>
    <col min="10761" max="10761" width="13.75" style="162" customWidth="1"/>
    <col min="10762" max="10762" width="6.625" style="162" customWidth="1"/>
    <col min="10763" max="10763" width="13.75" style="162" customWidth="1"/>
    <col min="10764" max="10764" width="6.625" style="162" customWidth="1"/>
    <col min="10765" max="10765" width="13.75" style="162" customWidth="1"/>
    <col min="10766" max="10766" width="6.625" style="162" customWidth="1"/>
    <col min="10767" max="10767" width="13.75" style="162" customWidth="1"/>
    <col min="10768" max="10768" width="6.625" style="162" customWidth="1"/>
    <col min="10769" max="11008" width="9" style="162"/>
    <col min="11009" max="11009" width="9.625" style="162" customWidth="1"/>
    <col min="11010" max="11010" width="12.625" style="162" customWidth="1"/>
    <col min="11011" max="11011" width="13.75" style="162" customWidth="1"/>
    <col min="11012" max="11012" width="6.625" style="162" customWidth="1"/>
    <col min="11013" max="11013" width="13.75" style="162" customWidth="1"/>
    <col min="11014" max="11014" width="6.625" style="162" customWidth="1"/>
    <col min="11015" max="11015" width="13.75" style="162" customWidth="1"/>
    <col min="11016" max="11016" width="6.625" style="162" customWidth="1"/>
    <col min="11017" max="11017" width="13.75" style="162" customWidth="1"/>
    <col min="11018" max="11018" width="6.625" style="162" customWidth="1"/>
    <col min="11019" max="11019" width="13.75" style="162" customWidth="1"/>
    <col min="11020" max="11020" width="6.625" style="162" customWidth="1"/>
    <col min="11021" max="11021" width="13.75" style="162" customWidth="1"/>
    <col min="11022" max="11022" width="6.625" style="162" customWidth="1"/>
    <col min="11023" max="11023" width="13.75" style="162" customWidth="1"/>
    <col min="11024" max="11024" width="6.625" style="162" customWidth="1"/>
    <col min="11025" max="11264" width="9" style="162"/>
    <col min="11265" max="11265" width="9.625" style="162" customWidth="1"/>
    <col min="11266" max="11266" width="12.625" style="162" customWidth="1"/>
    <col min="11267" max="11267" width="13.75" style="162" customWidth="1"/>
    <col min="11268" max="11268" width="6.625" style="162" customWidth="1"/>
    <col min="11269" max="11269" width="13.75" style="162" customWidth="1"/>
    <col min="11270" max="11270" width="6.625" style="162" customWidth="1"/>
    <col min="11271" max="11271" width="13.75" style="162" customWidth="1"/>
    <col min="11272" max="11272" width="6.625" style="162" customWidth="1"/>
    <col min="11273" max="11273" width="13.75" style="162" customWidth="1"/>
    <col min="11274" max="11274" width="6.625" style="162" customWidth="1"/>
    <col min="11275" max="11275" width="13.75" style="162" customWidth="1"/>
    <col min="11276" max="11276" width="6.625" style="162" customWidth="1"/>
    <col min="11277" max="11277" width="13.75" style="162" customWidth="1"/>
    <col min="11278" max="11278" width="6.625" style="162" customWidth="1"/>
    <col min="11279" max="11279" width="13.75" style="162" customWidth="1"/>
    <col min="11280" max="11280" width="6.625" style="162" customWidth="1"/>
    <col min="11281" max="11520" width="9" style="162"/>
    <col min="11521" max="11521" width="9.625" style="162" customWidth="1"/>
    <col min="11522" max="11522" width="12.625" style="162" customWidth="1"/>
    <col min="11523" max="11523" width="13.75" style="162" customWidth="1"/>
    <col min="11524" max="11524" width="6.625" style="162" customWidth="1"/>
    <col min="11525" max="11525" width="13.75" style="162" customWidth="1"/>
    <col min="11526" max="11526" width="6.625" style="162" customWidth="1"/>
    <col min="11527" max="11527" width="13.75" style="162" customWidth="1"/>
    <col min="11528" max="11528" width="6.625" style="162" customWidth="1"/>
    <col min="11529" max="11529" width="13.75" style="162" customWidth="1"/>
    <col min="11530" max="11530" width="6.625" style="162" customWidth="1"/>
    <col min="11531" max="11531" width="13.75" style="162" customWidth="1"/>
    <col min="11532" max="11532" width="6.625" style="162" customWidth="1"/>
    <col min="11533" max="11533" width="13.75" style="162" customWidth="1"/>
    <col min="11534" max="11534" width="6.625" style="162" customWidth="1"/>
    <col min="11535" max="11535" width="13.75" style="162" customWidth="1"/>
    <col min="11536" max="11536" width="6.625" style="162" customWidth="1"/>
    <col min="11537" max="11776" width="9" style="162"/>
    <col min="11777" max="11777" width="9.625" style="162" customWidth="1"/>
    <col min="11778" max="11778" width="12.625" style="162" customWidth="1"/>
    <col min="11779" max="11779" width="13.75" style="162" customWidth="1"/>
    <col min="11780" max="11780" width="6.625" style="162" customWidth="1"/>
    <col min="11781" max="11781" width="13.75" style="162" customWidth="1"/>
    <col min="11782" max="11782" width="6.625" style="162" customWidth="1"/>
    <col min="11783" max="11783" width="13.75" style="162" customWidth="1"/>
    <col min="11784" max="11784" width="6.625" style="162" customWidth="1"/>
    <col min="11785" max="11785" width="13.75" style="162" customWidth="1"/>
    <col min="11786" max="11786" width="6.625" style="162" customWidth="1"/>
    <col min="11787" max="11787" width="13.75" style="162" customWidth="1"/>
    <col min="11788" max="11788" width="6.625" style="162" customWidth="1"/>
    <col min="11789" max="11789" width="13.75" style="162" customWidth="1"/>
    <col min="11790" max="11790" width="6.625" style="162" customWidth="1"/>
    <col min="11791" max="11791" width="13.75" style="162" customWidth="1"/>
    <col min="11792" max="11792" width="6.625" style="162" customWidth="1"/>
    <col min="11793" max="12032" width="9" style="162"/>
    <col min="12033" max="12033" width="9.625" style="162" customWidth="1"/>
    <col min="12034" max="12034" width="12.625" style="162" customWidth="1"/>
    <col min="12035" max="12035" width="13.75" style="162" customWidth="1"/>
    <col min="12036" max="12036" width="6.625" style="162" customWidth="1"/>
    <col min="12037" max="12037" width="13.75" style="162" customWidth="1"/>
    <col min="12038" max="12038" width="6.625" style="162" customWidth="1"/>
    <col min="12039" max="12039" width="13.75" style="162" customWidth="1"/>
    <col min="12040" max="12040" width="6.625" style="162" customWidth="1"/>
    <col min="12041" max="12041" width="13.75" style="162" customWidth="1"/>
    <col min="12042" max="12042" width="6.625" style="162" customWidth="1"/>
    <col min="12043" max="12043" width="13.75" style="162" customWidth="1"/>
    <col min="12044" max="12044" width="6.625" style="162" customWidth="1"/>
    <col min="12045" max="12045" width="13.75" style="162" customWidth="1"/>
    <col min="12046" max="12046" width="6.625" style="162" customWidth="1"/>
    <col min="12047" max="12047" width="13.75" style="162" customWidth="1"/>
    <col min="12048" max="12048" width="6.625" style="162" customWidth="1"/>
    <col min="12049" max="12288" width="9" style="162"/>
    <col min="12289" max="12289" width="9.625" style="162" customWidth="1"/>
    <col min="12290" max="12290" width="12.625" style="162" customWidth="1"/>
    <col min="12291" max="12291" width="13.75" style="162" customWidth="1"/>
    <col min="12292" max="12292" width="6.625" style="162" customWidth="1"/>
    <col min="12293" max="12293" width="13.75" style="162" customWidth="1"/>
    <col min="12294" max="12294" width="6.625" style="162" customWidth="1"/>
    <col min="12295" max="12295" width="13.75" style="162" customWidth="1"/>
    <col min="12296" max="12296" width="6.625" style="162" customWidth="1"/>
    <col min="12297" max="12297" width="13.75" style="162" customWidth="1"/>
    <col min="12298" max="12298" width="6.625" style="162" customWidth="1"/>
    <col min="12299" max="12299" width="13.75" style="162" customWidth="1"/>
    <col min="12300" max="12300" width="6.625" style="162" customWidth="1"/>
    <col min="12301" max="12301" width="13.75" style="162" customWidth="1"/>
    <col min="12302" max="12302" width="6.625" style="162" customWidth="1"/>
    <col min="12303" max="12303" width="13.75" style="162" customWidth="1"/>
    <col min="12304" max="12304" width="6.625" style="162" customWidth="1"/>
    <col min="12305" max="12544" width="9" style="162"/>
    <col min="12545" max="12545" width="9.625" style="162" customWidth="1"/>
    <col min="12546" max="12546" width="12.625" style="162" customWidth="1"/>
    <col min="12547" max="12547" width="13.75" style="162" customWidth="1"/>
    <col min="12548" max="12548" width="6.625" style="162" customWidth="1"/>
    <col min="12549" max="12549" width="13.75" style="162" customWidth="1"/>
    <col min="12550" max="12550" width="6.625" style="162" customWidth="1"/>
    <col min="12551" max="12551" width="13.75" style="162" customWidth="1"/>
    <col min="12552" max="12552" width="6.625" style="162" customWidth="1"/>
    <col min="12553" max="12553" width="13.75" style="162" customWidth="1"/>
    <col min="12554" max="12554" width="6.625" style="162" customWidth="1"/>
    <col min="12555" max="12555" width="13.75" style="162" customWidth="1"/>
    <col min="12556" max="12556" width="6.625" style="162" customWidth="1"/>
    <col min="12557" max="12557" width="13.75" style="162" customWidth="1"/>
    <col min="12558" max="12558" width="6.625" style="162" customWidth="1"/>
    <col min="12559" max="12559" width="13.75" style="162" customWidth="1"/>
    <col min="12560" max="12560" width="6.625" style="162" customWidth="1"/>
    <col min="12561" max="12800" width="9" style="162"/>
    <col min="12801" max="12801" width="9.625" style="162" customWidth="1"/>
    <col min="12802" max="12802" width="12.625" style="162" customWidth="1"/>
    <col min="12803" max="12803" width="13.75" style="162" customWidth="1"/>
    <col min="12804" max="12804" width="6.625" style="162" customWidth="1"/>
    <col min="12805" max="12805" width="13.75" style="162" customWidth="1"/>
    <col min="12806" max="12806" width="6.625" style="162" customWidth="1"/>
    <col min="12807" max="12807" width="13.75" style="162" customWidth="1"/>
    <col min="12808" max="12808" width="6.625" style="162" customWidth="1"/>
    <col min="12809" max="12809" width="13.75" style="162" customWidth="1"/>
    <col min="12810" max="12810" width="6.625" style="162" customWidth="1"/>
    <col min="12811" max="12811" width="13.75" style="162" customWidth="1"/>
    <col min="12812" max="12812" width="6.625" style="162" customWidth="1"/>
    <col min="12813" max="12813" width="13.75" style="162" customWidth="1"/>
    <col min="12814" max="12814" width="6.625" style="162" customWidth="1"/>
    <col min="12815" max="12815" width="13.75" style="162" customWidth="1"/>
    <col min="12816" max="12816" width="6.625" style="162" customWidth="1"/>
    <col min="12817" max="13056" width="9" style="162"/>
    <col min="13057" max="13057" width="9.625" style="162" customWidth="1"/>
    <col min="13058" max="13058" width="12.625" style="162" customWidth="1"/>
    <col min="13059" max="13059" width="13.75" style="162" customWidth="1"/>
    <col min="13060" max="13060" width="6.625" style="162" customWidth="1"/>
    <col min="13061" max="13061" width="13.75" style="162" customWidth="1"/>
    <col min="13062" max="13062" width="6.625" style="162" customWidth="1"/>
    <col min="13063" max="13063" width="13.75" style="162" customWidth="1"/>
    <col min="13064" max="13064" width="6.625" style="162" customWidth="1"/>
    <col min="13065" max="13065" width="13.75" style="162" customWidth="1"/>
    <col min="13066" max="13066" width="6.625" style="162" customWidth="1"/>
    <col min="13067" max="13067" width="13.75" style="162" customWidth="1"/>
    <col min="13068" max="13068" width="6.625" style="162" customWidth="1"/>
    <col min="13069" max="13069" width="13.75" style="162" customWidth="1"/>
    <col min="13070" max="13070" width="6.625" style="162" customWidth="1"/>
    <col min="13071" max="13071" width="13.75" style="162" customWidth="1"/>
    <col min="13072" max="13072" width="6.625" style="162" customWidth="1"/>
    <col min="13073" max="13312" width="9" style="162"/>
    <col min="13313" max="13313" width="9.625" style="162" customWidth="1"/>
    <col min="13314" max="13314" width="12.625" style="162" customWidth="1"/>
    <col min="13315" max="13315" width="13.75" style="162" customWidth="1"/>
    <col min="13316" max="13316" width="6.625" style="162" customWidth="1"/>
    <col min="13317" max="13317" width="13.75" style="162" customWidth="1"/>
    <col min="13318" max="13318" width="6.625" style="162" customWidth="1"/>
    <col min="13319" max="13319" width="13.75" style="162" customWidth="1"/>
    <col min="13320" max="13320" width="6.625" style="162" customWidth="1"/>
    <col min="13321" max="13321" width="13.75" style="162" customWidth="1"/>
    <col min="13322" max="13322" width="6.625" style="162" customWidth="1"/>
    <col min="13323" max="13323" width="13.75" style="162" customWidth="1"/>
    <col min="13324" max="13324" width="6.625" style="162" customWidth="1"/>
    <col min="13325" max="13325" width="13.75" style="162" customWidth="1"/>
    <col min="13326" max="13326" width="6.625" style="162" customWidth="1"/>
    <col min="13327" max="13327" width="13.75" style="162" customWidth="1"/>
    <col min="13328" max="13328" width="6.625" style="162" customWidth="1"/>
    <col min="13329" max="13568" width="9" style="162"/>
    <col min="13569" max="13569" width="9.625" style="162" customWidth="1"/>
    <col min="13570" max="13570" width="12.625" style="162" customWidth="1"/>
    <col min="13571" max="13571" width="13.75" style="162" customWidth="1"/>
    <col min="13572" max="13572" width="6.625" style="162" customWidth="1"/>
    <col min="13573" max="13573" width="13.75" style="162" customWidth="1"/>
    <col min="13574" max="13574" width="6.625" style="162" customWidth="1"/>
    <col min="13575" max="13575" width="13.75" style="162" customWidth="1"/>
    <col min="13576" max="13576" width="6.625" style="162" customWidth="1"/>
    <col min="13577" max="13577" width="13.75" style="162" customWidth="1"/>
    <col min="13578" max="13578" width="6.625" style="162" customWidth="1"/>
    <col min="13579" max="13579" width="13.75" style="162" customWidth="1"/>
    <col min="13580" max="13580" width="6.625" style="162" customWidth="1"/>
    <col min="13581" max="13581" width="13.75" style="162" customWidth="1"/>
    <col min="13582" max="13582" width="6.625" style="162" customWidth="1"/>
    <col min="13583" max="13583" width="13.75" style="162" customWidth="1"/>
    <col min="13584" max="13584" width="6.625" style="162" customWidth="1"/>
    <col min="13585" max="13824" width="9" style="162"/>
    <col min="13825" max="13825" width="9.625" style="162" customWidth="1"/>
    <col min="13826" max="13826" width="12.625" style="162" customWidth="1"/>
    <col min="13827" max="13827" width="13.75" style="162" customWidth="1"/>
    <col min="13828" max="13828" width="6.625" style="162" customWidth="1"/>
    <col min="13829" max="13829" width="13.75" style="162" customWidth="1"/>
    <col min="13830" max="13830" width="6.625" style="162" customWidth="1"/>
    <col min="13831" max="13831" width="13.75" style="162" customWidth="1"/>
    <col min="13832" max="13832" width="6.625" style="162" customWidth="1"/>
    <col min="13833" max="13833" width="13.75" style="162" customWidth="1"/>
    <col min="13834" max="13834" width="6.625" style="162" customWidth="1"/>
    <col min="13835" max="13835" width="13.75" style="162" customWidth="1"/>
    <col min="13836" max="13836" width="6.625" style="162" customWidth="1"/>
    <col min="13837" max="13837" width="13.75" style="162" customWidth="1"/>
    <col min="13838" max="13838" width="6.625" style="162" customWidth="1"/>
    <col min="13839" max="13839" width="13.75" style="162" customWidth="1"/>
    <col min="13840" max="13840" width="6.625" style="162" customWidth="1"/>
    <col min="13841" max="14080" width="9" style="162"/>
    <col min="14081" max="14081" width="9.625" style="162" customWidth="1"/>
    <col min="14082" max="14082" width="12.625" style="162" customWidth="1"/>
    <col min="14083" max="14083" width="13.75" style="162" customWidth="1"/>
    <col min="14084" max="14084" width="6.625" style="162" customWidth="1"/>
    <col min="14085" max="14085" width="13.75" style="162" customWidth="1"/>
    <col min="14086" max="14086" width="6.625" style="162" customWidth="1"/>
    <col min="14087" max="14087" width="13.75" style="162" customWidth="1"/>
    <col min="14088" max="14088" width="6.625" style="162" customWidth="1"/>
    <col min="14089" max="14089" width="13.75" style="162" customWidth="1"/>
    <col min="14090" max="14090" width="6.625" style="162" customWidth="1"/>
    <col min="14091" max="14091" width="13.75" style="162" customWidth="1"/>
    <col min="14092" max="14092" width="6.625" style="162" customWidth="1"/>
    <col min="14093" max="14093" width="13.75" style="162" customWidth="1"/>
    <col min="14094" max="14094" width="6.625" style="162" customWidth="1"/>
    <col min="14095" max="14095" width="13.75" style="162" customWidth="1"/>
    <col min="14096" max="14096" width="6.625" style="162" customWidth="1"/>
    <col min="14097" max="14336" width="9" style="162"/>
    <col min="14337" max="14337" width="9.625" style="162" customWidth="1"/>
    <col min="14338" max="14338" width="12.625" style="162" customWidth="1"/>
    <col min="14339" max="14339" width="13.75" style="162" customWidth="1"/>
    <col min="14340" max="14340" width="6.625" style="162" customWidth="1"/>
    <col min="14341" max="14341" width="13.75" style="162" customWidth="1"/>
    <col min="14342" max="14342" width="6.625" style="162" customWidth="1"/>
    <col min="14343" max="14343" width="13.75" style="162" customWidth="1"/>
    <col min="14344" max="14344" width="6.625" style="162" customWidth="1"/>
    <col min="14345" max="14345" width="13.75" style="162" customWidth="1"/>
    <col min="14346" max="14346" width="6.625" style="162" customWidth="1"/>
    <col min="14347" max="14347" width="13.75" style="162" customWidth="1"/>
    <col min="14348" max="14348" width="6.625" style="162" customWidth="1"/>
    <col min="14349" max="14349" width="13.75" style="162" customWidth="1"/>
    <col min="14350" max="14350" width="6.625" style="162" customWidth="1"/>
    <col min="14351" max="14351" width="13.75" style="162" customWidth="1"/>
    <col min="14352" max="14352" width="6.625" style="162" customWidth="1"/>
    <col min="14353" max="14592" width="9" style="162"/>
    <col min="14593" max="14593" width="9.625" style="162" customWidth="1"/>
    <col min="14594" max="14594" width="12.625" style="162" customWidth="1"/>
    <col min="14595" max="14595" width="13.75" style="162" customWidth="1"/>
    <col min="14596" max="14596" width="6.625" style="162" customWidth="1"/>
    <col min="14597" max="14597" width="13.75" style="162" customWidth="1"/>
    <col min="14598" max="14598" width="6.625" style="162" customWidth="1"/>
    <col min="14599" max="14599" width="13.75" style="162" customWidth="1"/>
    <col min="14600" max="14600" width="6.625" style="162" customWidth="1"/>
    <col min="14601" max="14601" width="13.75" style="162" customWidth="1"/>
    <col min="14602" max="14602" width="6.625" style="162" customWidth="1"/>
    <col min="14603" max="14603" width="13.75" style="162" customWidth="1"/>
    <col min="14604" max="14604" width="6.625" style="162" customWidth="1"/>
    <col min="14605" max="14605" width="13.75" style="162" customWidth="1"/>
    <col min="14606" max="14606" width="6.625" style="162" customWidth="1"/>
    <col min="14607" max="14607" width="13.75" style="162" customWidth="1"/>
    <col min="14608" max="14608" width="6.625" style="162" customWidth="1"/>
    <col min="14609" max="14848" width="9" style="162"/>
    <col min="14849" max="14849" width="9.625" style="162" customWidth="1"/>
    <col min="14850" max="14850" width="12.625" style="162" customWidth="1"/>
    <col min="14851" max="14851" width="13.75" style="162" customWidth="1"/>
    <col min="14852" max="14852" width="6.625" style="162" customWidth="1"/>
    <col min="14853" max="14853" width="13.75" style="162" customWidth="1"/>
    <col min="14854" max="14854" width="6.625" style="162" customWidth="1"/>
    <col min="14855" max="14855" width="13.75" style="162" customWidth="1"/>
    <col min="14856" max="14856" width="6.625" style="162" customWidth="1"/>
    <col min="14857" max="14857" width="13.75" style="162" customWidth="1"/>
    <col min="14858" max="14858" width="6.625" style="162" customWidth="1"/>
    <col min="14859" max="14859" width="13.75" style="162" customWidth="1"/>
    <col min="14860" max="14860" width="6.625" style="162" customWidth="1"/>
    <col min="14861" max="14861" width="13.75" style="162" customWidth="1"/>
    <col min="14862" max="14862" width="6.625" style="162" customWidth="1"/>
    <col min="14863" max="14863" width="13.75" style="162" customWidth="1"/>
    <col min="14864" max="14864" width="6.625" style="162" customWidth="1"/>
    <col min="14865" max="15104" width="9" style="162"/>
    <col min="15105" max="15105" width="9.625" style="162" customWidth="1"/>
    <col min="15106" max="15106" width="12.625" style="162" customWidth="1"/>
    <col min="15107" max="15107" width="13.75" style="162" customWidth="1"/>
    <col min="15108" max="15108" width="6.625" style="162" customWidth="1"/>
    <col min="15109" max="15109" width="13.75" style="162" customWidth="1"/>
    <col min="15110" max="15110" width="6.625" style="162" customWidth="1"/>
    <col min="15111" max="15111" width="13.75" style="162" customWidth="1"/>
    <col min="15112" max="15112" width="6.625" style="162" customWidth="1"/>
    <col min="15113" max="15113" width="13.75" style="162" customWidth="1"/>
    <col min="15114" max="15114" width="6.625" style="162" customWidth="1"/>
    <col min="15115" max="15115" width="13.75" style="162" customWidth="1"/>
    <col min="15116" max="15116" width="6.625" style="162" customWidth="1"/>
    <col min="15117" max="15117" width="13.75" style="162" customWidth="1"/>
    <col min="15118" max="15118" width="6.625" style="162" customWidth="1"/>
    <col min="15119" max="15119" width="13.75" style="162" customWidth="1"/>
    <col min="15120" max="15120" width="6.625" style="162" customWidth="1"/>
    <col min="15121" max="15360" width="9" style="162"/>
    <col min="15361" max="15361" width="9.625" style="162" customWidth="1"/>
    <col min="15362" max="15362" width="12.625" style="162" customWidth="1"/>
    <col min="15363" max="15363" width="13.75" style="162" customWidth="1"/>
    <col min="15364" max="15364" width="6.625" style="162" customWidth="1"/>
    <col min="15365" max="15365" width="13.75" style="162" customWidth="1"/>
    <col min="15366" max="15366" width="6.625" style="162" customWidth="1"/>
    <col min="15367" max="15367" width="13.75" style="162" customWidth="1"/>
    <col min="15368" max="15368" width="6.625" style="162" customWidth="1"/>
    <col min="15369" max="15369" width="13.75" style="162" customWidth="1"/>
    <col min="15370" max="15370" width="6.625" style="162" customWidth="1"/>
    <col min="15371" max="15371" width="13.75" style="162" customWidth="1"/>
    <col min="15372" max="15372" width="6.625" style="162" customWidth="1"/>
    <col min="15373" max="15373" width="13.75" style="162" customWidth="1"/>
    <col min="15374" max="15374" width="6.625" style="162" customWidth="1"/>
    <col min="15375" max="15375" width="13.75" style="162" customWidth="1"/>
    <col min="15376" max="15376" width="6.625" style="162" customWidth="1"/>
    <col min="15377" max="15616" width="9" style="162"/>
    <col min="15617" max="15617" width="9.625" style="162" customWidth="1"/>
    <col min="15618" max="15618" width="12.625" style="162" customWidth="1"/>
    <col min="15619" max="15619" width="13.75" style="162" customWidth="1"/>
    <col min="15620" max="15620" width="6.625" style="162" customWidth="1"/>
    <col min="15621" max="15621" width="13.75" style="162" customWidth="1"/>
    <col min="15622" max="15622" width="6.625" style="162" customWidth="1"/>
    <col min="15623" max="15623" width="13.75" style="162" customWidth="1"/>
    <col min="15624" max="15624" width="6.625" style="162" customWidth="1"/>
    <col min="15625" max="15625" width="13.75" style="162" customWidth="1"/>
    <col min="15626" max="15626" width="6.625" style="162" customWidth="1"/>
    <col min="15627" max="15627" width="13.75" style="162" customWidth="1"/>
    <col min="15628" max="15628" width="6.625" style="162" customWidth="1"/>
    <col min="15629" max="15629" width="13.75" style="162" customWidth="1"/>
    <col min="15630" max="15630" width="6.625" style="162" customWidth="1"/>
    <col min="15631" max="15631" width="13.75" style="162" customWidth="1"/>
    <col min="15632" max="15632" width="6.625" style="162" customWidth="1"/>
    <col min="15633" max="15872" width="9" style="162"/>
    <col min="15873" max="15873" width="9.625" style="162" customWidth="1"/>
    <col min="15874" max="15874" width="12.625" style="162" customWidth="1"/>
    <col min="15875" max="15875" width="13.75" style="162" customWidth="1"/>
    <col min="15876" max="15876" width="6.625" style="162" customWidth="1"/>
    <col min="15877" max="15877" width="13.75" style="162" customWidth="1"/>
    <col min="15878" max="15878" width="6.625" style="162" customWidth="1"/>
    <col min="15879" max="15879" width="13.75" style="162" customWidth="1"/>
    <col min="15880" max="15880" width="6.625" style="162" customWidth="1"/>
    <col min="15881" max="15881" width="13.75" style="162" customWidth="1"/>
    <col min="15882" max="15882" width="6.625" style="162" customWidth="1"/>
    <col min="15883" max="15883" width="13.75" style="162" customWidth="1"/>
    <col min="15884" max="15884" width="6.625" style="162" customWidth="1"/>
    <col min="15885" max="15885" width="13.75" style="162" customWidth="1"/>
    <col min="15886" max="15886" width="6.625" style="162" customWidth="1"/>
    <col min="15887" max="15887" width="13.75" style="162" customWidth="1"/>
    <col min="15888" max="15888" width="6.625" style="162" customWidth="1"/>
    <col min="15889" max="16128" width="9" style="162"/>
    <col min="16129" max="16129" width="9.625" style="162" customWidth="1"/>
    <col min="16130" max="16130" width="12.625" style="162" customWidth="1"/>
    <col min="16131" max="16131" width="13.75" style="162" customWidth="1"/>
    <col min="16132" max="16132" width="6.625" style="162" customWidth="1"/>
    <col min="16133" max="16133" width="13.75" style="162" customWidth="1"/>
    <col min="16134" max="16134" width="6.625" style="162" customWidth="1"/>
    <col min="16135" max="16135" width="13.75" style="162" customWidth="1"/>
    <col min="16136" max="16136" width="6.625" style="162" customWidth="1"/>
    <col min="16137" max="16137" width="13.75" style="162" customWidth="1"/>
    <col min="16138" max="16138" width="6.625" style="162" customWidth="1"/>
    <col min="16139" max="16139" width="13.75" style="162" customWidth="1"/>
    <col min="16140" max="16140" width="6.625" style="162" customWidth="1"/>
    <col min="16141" max="16141" width="13.75" style="162" customWidth="1"/>
    <col min="16142" max="16142" width="6.625" style="162" customWidth="1"/>
    <col min="16143" max="16143" width="13.75" style="162" customWidth="1"/>
    <col min="16144" max="16144" width="6.625" style="162" customWidth="1"/>
    <col min="16145" max="16384" width="9" style="162"/>
  </cols>
  <sheetData>
    <row r="1" spans="1:16" ht="40.5" customHeight="1" x14ac:dyDescent="0.15">
      <c r="A1" s="161" t="s">
        <v>57</v>
      </c>
    </row>
    <row r="2" spans="1:16" ht="15" customHeight="1" x14ac:dyDescent="0.15">
      <c r="A2" s="332" t="s">
        <v>58</v>
      </c>
      <c r="B2" s="334">
        <v>40</v>
      </c>
      <c r="C2" s="336">
        <v>50</v>
      </c>
      <c r="D2" s="163"/>
      <c r="E2" s="336">
        <v>60</v>
      </c>
      <c r="F2" s="164"/>
      <c r="G2" s="336">
        <v>7</v>
      </c>
      <c r="H2" s="163"/>
      <c r="I2" s="338" t="s">
        <v>59</v>
      </c>
      <c r="J2" s="164"/>
      <c r="K2" s="338" t="s">
        <v>60</v>
      </c>
      <c r="L2" s="164"/>
      <c r="M2" s="338" t="s">
        <v>61</v>
      </c>
      <c r="N2" s="164"/>
      <c r="O2" s="338" t="s">
        <v>116</v>
      </c>
      <c r="P2" s="164"/>
    </row>
    <row r="3" spans="1:16" ht="30.2" customHeight="1" x14ac:dyDescent="0.15">
      <c r="A3" s="333"/>
      <c r="B3" s="335"/>
      <c r="C3" s="337"/>
      <c r="D3" s="165" t="s">
        <v>62</v>
      </c>
      <c r="E3" s="337"/>
      <c r="F3" s="165" t="s">
        <v>62</v>
      </c>
      <c r="G3" s="335"/>
      <c r="H3" s="165" t="s">
        <v>62</v>
      </c>
      <c r="I3" s="339"/>
      <c r="J3" s="165" t="s">
        <v>63</v>
      </c>
      <c r="K3" s="339"/>
      <c r="L3" s="165" t="s">
        <v>63</v>
      </c>
      <c r="M3" s="339"/>
      <c r="N3" s="165" t="s">
        <v>63</v>
      </c>
      <c r="O3" s="340"/>
      <c r="P3" s="165" t="s">
        <v>62</v>
      </c>
    </row>
    <row r="4" spans="1:16" ht="27.95" customHeight="1" x14ac:dyDescent="0.15">
      <c r="A4" s="166" t="s">
        <v>64</v>
      </c>
      <c r="B4" s="167">
        <v>250793</v>
      </c>
      <c r="C4" s="167">
        <v>1049385</v>
      </c>
      <c r="D4" s="168">
        <f>C4/$B4</f>
        <v>4.1842675034789645</v>
      </c>
      <c r="E4" s="167">
        <v>1777870</v>
      </c>
      <c r="F4" s="168">
        <f>E4/$B4</f>
        <v>7.088993711945708</v>
      </c>
      <c r="G4" s="167">
        <v>2671639</v>
      </c>
      <c r="H4" s="168">
        <f>G4/$B4</f>
        <v>10.652765428062187</v>
      </c>
      <c r="I4" s="169">
        <v>3424727</v>
      </c>
      <c r="J4" s="168">
        <f>I4/$B4</f>
        <v>13.655592460714614</v>
      </c>
      <c r="K4" s="169">
        <v>3438493</v>
      </c>
      <c r="L4" s="168">
        <f>K4/$B4</f>
        <v>13.710482349985845</v>
      </c>
      <c r="M4" s="169">
        <v>3459297</v>
      </c>
      <c r="N4" s="168">
        <f>M4/$B4</f>
        <v>13.79343522347115</v>
      </c>
      <c r="O4" s="169">
        <v>3475757</v>
      </c>
      <c r="P4" s="168">
        <f>O4/$B4</f>
        <v>13.859067039351178</v>
      </c>
    </row>
    <row r="5" spans="1:16" ht="27.95" customHeight="1" x14ac:dyDescent="0.15">
      <c r="A5" s="166" t="s">
        <v>65</v>
      </c>
      <c r="B5" s="167">
        <v>40821</v>
      </c>
      <c r="C5" s="167">
        <v>218267</v>
      </c>
      <c r="D5" s="168">
        <f t="shared" ref="D5:D12" si="0">C5/$B5</f>
        <v>5.3469292765978294</v>
      </c>
      <c r="E5" s="167">
        <v>384837</v>
      </c>
      <c r="F5" s="168">
        <f t="shared" ref="F5:F12" si="1">E5/$B5</f>
        <v>9.4274270596016763</v>
      </c>
      <c r="G5" s="167">
        <v>540614</v>
      </c>
      <c r="H5" s="168">
        <f t="shared" ref="H5:H12" si="2">G5/$B5</f>
        <v>13.243526616202445</v>
      </c>
      <c r="I5" s="169">
        <v>684646</v>
      </c>
      <c r="J5" s="168">
        <v>16.771906616692387</v>
      </c>
      <c r="K5" s="169">
        <v>687001</v>
      </c>
      <c r="L5" s="168">
        <f t="shared" ref="L5:L10" si="3">K5/$B5</f>
        <v>16.82959751108498</v>
      </c>
      <c r="M5" s="169">
        <v>690082</v>
      </c>
      <c r="N5" s="168">
        <f t="shared" ref="N5:N10" si="4">M5/$B5</f>
        <v>16.905073369099238</v>
      </c>
      <c r="O5" s="169">
        <v>691576</v>
      </c>
      <c r="P5" s="168">
        <f t="shared" ref="P5:P10" si="5">O5/$B5</f>
        <v>16.941672178535558</v>
      </c>
    </row>
    <row r="6" spans="1:16" ht="27.95" customHeight="1" x14ac:dyDescent="0.15">
      <c r="A6" s="166" t="s">
        <v>66</v>
      </c>
      <c r="B6" s="167">
        <v>65739</v>
      </c>
      <c r="C6" s="167">
        <v>294838</v>
      </c>
      <c r="D6" s="168">
        <f t="shared" si="0"/>
        <v>4.4849784754863933</v>
      </c>
      <c r="E6" s="167">
        <v>519994</v>
      </c>
      <c r="F6" s="168">
        <f t="shared" si="1"/>
        <v>7.9099773346111135</v>
      </c>
      <c r="G6" s="167">
        <v>771480</v>
      </c>
      <c r="H6" s="168">
        <f t="shared" si="2"/>
        <v>11.735499475197372</v>
      </c>
      <c r="I6" s="169">
        <v>956888</v>
      </c>
      <c r="J6" s="168">
        <v>14.555864859520224</v>
      </c>
      <c r="K6" s="169">
        <v>956352</v>
      </c>
      <c r="L6" s="168">
        <f t="shared" si="3"/>
        <v>14.547711404189293</v>
      </c>
      <c r="M6" s="169">
        <v>958076</v>
      </c>
      <c r="N6" s="168">
        <f t="shared" si="4"/>
        <v>14.573936323947732</v>
      </c>
      <c r="O6" s="169">
        <v>958546</v>
      </c>
      <c r="P6" s="168">
        <f t="shared" si="5"/>
        <v>14.58108580903269</v>
      </c>
    </row>
    <row r="7" spans="1:16" ht="27.95" customHeight="1" x14ac:dyDescent="0.15">
      <c r="A7" s="166" t="s">
        <v>67</v>
      </c>
      <c r="B7" s="167">
        <v>90329</v>
      </c>
      <c r="C7" s="167">
        <v>432997</v>
      </c>
      <c r="D7" s="168">
        <f t="shared" si="0"/>
        <v>4.7935546723643574</v>
      </c>
      <c r="E7" s="167">
        <v>764627</v>
      </c>
      <c r="F7" s="168">
        <f t="shared" si="1"/>
        <v>8.4649116009255057</v>
      </c>
      <c r="G7" s="167">
        <v>1079356</v>
      </c>
      <c r="H7" s="168">
        <f t="shared" si="2"/>
        <v>11.949163613014646</v>
      </c>
      <c r="I7" s="169">
        <v>1396046</v>
      </c>
      <c r="J7" s="168">
        <v>15.455125153605154</v>
      </c>
      <c r="K7" s="169">
        <v>1400016</v>
      </c>
      <c r="L7" s="168">
        <f t="shared" si="3"/>
        <v>15.499075601412613</v>
      </c>
      <c r="M7" s="169">
        <v>1407531</v>
      </c>
      <c r="N7" s="168">
        <f t="shared" si="4"/>
        <v>15.582271474277364</v>
      </c>
      <c r="O7" s="169">
        <v>1412430</v>
      </c>
      <c r="P7" s="168">
        <f t="shared" si="5"/>
        <v>15.636506548284604</v>
      </c>
    </row>
    <row r="8" spans="1:16" ht="27.95" customHeight="1" x14ac:dyDescent="0.15">
      <c r="A8" s="166" t="s">
        <v>68</v>
      </c>
      <c r="B8" s="167">
        <v>55802</v>
      </c>
      <c r="C8" s="167">
        <v>299306</v>
      </c>
      <c r="D8" s="168">
        <f t="shared" si="0"/>
        <v>5.3637145622020714</v>
      </c>
      <c r="E8" s="167">
        <v>506285</v>
      </c>
      <c r="F8" s="168">
        <f t="shared" si="1"/>
        <v>9.0728826923766182</v>
      </c>
      <c r="G8" s="167">
        <v>730422</v>
      </c>
      <c r="H8" s="168">
        <f t="shared" si="2"/>
        <v>13.089530841188488</v>
      </c>
      <c r="I8" s="169">
        <v>926540</v>
      </c>
      <c r="J8" s="168">
        <v>16.564818465287981</v>
      </c>
      <c r="K8" s="169">
        <v>927052</v>
      </c>
      <c r="L8" s="168">
        <f t="shared" si="3"/>
        <v>16.613239668829074</v>
      </c>
      <c r="M8" s="169">
        <v>930882</v>
      </c>
      <c r="N8" s="168">
        <f t="shared" si="4"/>
        <v>16.681875201605678</v>
      </c>
      <c r="O8" s="169">
        <v>932181</v>
      </c>
      <c r="P8" s="168">
        <f t="shared" si="5"/>
        <v>16.70515393713487</v>
      </c>
    </row>
    <row r="9" spans="1:16" ht="27.95" customHeight="1" x14ac:dyDescent="0.15">
      <c r="A9" s="166" t="s">
        <v>69</v>
      </c>
      <c r="B9" s="167">
        <v>51064</v>
      </c>
      <c r="C9" s="167">
        <v>317483</v>
      </c>
      <c r="D9" s="168">
        <f t="shared" si="0"/>
        <v>6.2173546921510265</v>
      </c>
      <c r="E9" s="167">
        <v>551966</v>
      </c>
      <c r="F9" s="168">
        <f t="shared" si="1"/>
        <v>10.809298135672881</v>
      </c>
      <c r="G9" s="167">
        <v>764618</v>
      </c>
      <c r="H9" s="168">
        <f t="shared" si="2"/>
        <v>14.973719254269152</v>
      </c>
      <c r="I9" s="169">
        <v>951096</v>
      </c>
      <c r="J9" s="168">
        <v>18.572340592198024</v>
      </c>
      <c r="K9" s="169">
        <v>952449</v>
      </c>
      <c r="L9" s="168">
        <f t="shared" si="3"/>
        <v>18.65206407645308</v>
      </c>
      <c r="M9" s="169">
        <v>955294</v>
      </c>
      <c r="N9" s="168">
        <f t="shared" si="4"/>
        <v>18.707778474071752</v>
      </c>
      <c r="O9" s="169">
        <v>955881</v>
      </c>
      <c r="P9" s="168">
        <f t="shared" si="5"/>
        <v>18.719273852420493</v>
      </c>
    </row>
    <row r="10" spans="1:16" ht="27.95" customHeight="1" x14ac:dyDescent="0.15">
      <c r="A10" s="166" t="s">
        <v>70</v>
      </c>
      <c r="B10" s="167">
        <v>71025</v>
      </c>
      <c r="C10" s="167">
        <v>418913</v>
      </c>
      <c r="D10" s="168">
        <f t="shared" si="0"/>
        <v>5.8981063005983811</v>
      </c>
      <c r="E10" s="167">
        <v>770881</v>
      </c>
      <c r="F10" s="168">
        <f t="shared" si="1"/>
        <v>10.853657162970785</v>
      </c>
      <c r="G10" s="167">
        <v>1082420</v>
      </c>
      <c r="H10" s="168">
        <f t="shared" si="2"/>
        <v>15.239985920450545</v>
      </c>
      <c r="I10" s="169">
        <v>1357360</v>
      </c>
      <c r="J10" s="168">
        <v>19.074818725800775</v>
      </c>
      <c r="K10" s="169">
        <v>1358593</v>
      </c>
      <c r="L10" s="168">
        <f t="shared" si="3"/>
        <v>19.128377331925378</v>
      </c>
      <c r="M10" s="169">
        <v>1364124</v>
      </c>
      <c r="N10" s="168">
        <f t="shared" si="4"/>
        <v>19.206251319957762</v>
      </c>
      <c r="O10" s="169">
        <v>1366734</v>
      </c>
      <c r="P10" s="168">
        <f t="shared" si="5"/>
        <v>19.24299894403379</v>
      </c>
    </row>
    <row r="11" spans="1:16" ht="27.95" customHeight="1" x14ac:dyDescent="0.15">
      <c r="A11" s="170" t="s">
        <v>71</v>
      </c>
      <c r="B11" s="171">
        <v>625573</v>
      </c>
      <c r="C11" s="171">
        <v>3031189</v>
      </c>
      <c r="D11" s="172">
        <f t="shared" si="0"/>
        <v>4.8454600821966425</v>
      </c>
      <c r="E11" s="171">
        <v>5276460</v>
      </c>
      <c r="F11" s="172">
        <f t="shared" si="1"/>
        <v>8.4346031558267374</v>
      </c>
      <c r="G11" s="171">
        <v>7640549</v>
      </c>
      <c r="H11" s="172">
        <f t="shared" si="2"/>
        <v>12.213680897353306</v>
      </c>
      <c r="I11" s="173">
        <f>SUM(I4:I10)</f>
        <v>9697303</v>
      </c>
      <c r="J11" s="172">
        <f>I11/$B11</f>
        <v>15.501473049508212</v>
      </c>
      <c r="K11" s="173">
        <f>SUM(K4:K10)</f>
        <v>9719956</v>
      </c>
      <c r="L11" s="172">
        <f>K11/$B11</f>
        <v>15.537684650712228</v>
      </c>
      <c r="M11" s="173">
        <f>SUM(M4:M10)</f>
        <v>9765286</v>
      </c>
      <c r="N11" s="172">
        <f>M11/$B11</f>
        <v>15.610146217947387</v>
      </c>
      <c r="O11" s="173">
        <f>SUM(O4:O10)</f>
        <v>9793105</v>
      </c>
      <c r="P11" s="172">
        <f>O11/$B11</f>
        <v>15.65461584819038</v>
      </c>
    </row>
    <row r="12" spans="1:16" ht="27.95" customHeight="1" x14ac:dyDescent="0.15">
      <c r="A12" s="170" t="s">
        <v>72</v>
      </c>
      <c r="B12" s="171">
        <v>6984864</v>
      </c>
      <c r="C12" s="171">
        <v>27870475</v>
      </c>
      <c r="D12" s="172">
        <f t="shared" si="0"/>
        <v>3.9901242171644289</v>
      </c>
      <c r="E12" s="171">
        <v>46362874</v>
      </c>
      <c r="F12" s="172">
        <f t="shared" si="1"/>
        <v>6.6376201455031909</v>
      </c>
      <c r="G12" s="171">
        <v>68103696</v>
      </c>
      <c r="H12" s="172">
        <f t="shared" si="2"/>
        <v>9.7501821080553608</v>
      </c>
      <c r="I12" s="174">
        <v>82077752</v>
      </c>
      <c r="J12" s="172">
        <f>I12/$B12</f>
        <v>11.75080173357706</v>
      </c>
      <c r="K12" s="174">
        <v>82174944</v>
      </c>
      <c r="L12" s="172">
        <f>K12/$B12</f>
        <v>11.764716392473783</v>
      </c>
      <c r="M12" s="174">
        <v>82451350</v>
      </c>
      <c r="N12" s="172">
        <f>M12/$B12</f>
        <v>11.80428853017038</v>
      </c>
      <c r="O12" s="174">
        <v>82568673</v>
      </c>
      <c r="P12" s="172">
        <f>O12/$B12</f>
        <v>11.821085278109924</v>
      </c>
    </row>
    <row r="13" spans="1:16" ht="27.95" customHeight="1" x14ac:dyDescent="0.15">
      <c r="A13" s="166" t="s">
        <v>73</v>
      </c>
      <c r="B13" s="175">
        <f>B11/B12</f>
        <v>8.9561228393280096E-2</v>
      </c>
      <c r="C13" s="341">
        <f>C11/C12</f>
        <v>0.1087598614663008</v>
      </c>
      <c r="D13" s="342"/>
      <c r="E13" s="341">
        <f>E11/E12</f>
        <v>0.11380787135844944</v>
      </c>
      <c r="F13" s="342"/>
      <c r="G13" s="341">
        <f>G11/G12</f>
        <v>0.11218993165950934</v>
      </c>
      <c r="H13" s="342"/>
      <c r="I13" s="341">
        <f>I11/I12</f>
        <v>0.11814776554796481</v>
      </c>
      <c r="J13" s="342"/>
      <c r="K13" s="341">
        <f>K11/K12</f>
        <v>0.11828369484498827</v>
      </c>
      <c r="L13" s="342"/>
      <c r="M13" s="341">
        <f>M11/M12</f>
        <v>0.11843694493783304</v>
      </c>
      <c r="N13" s="342"/>
      <c r="O13" s="341">
        <f>O11/O12</f>
        <v>0.11860557574904952</v>
      </c>
      <c r="P13" s="342"/>
    </row>
    <row r="15" spans="1:16" x14ac:dyDescent="0.15">
      <c r="B15" s="162" t="s">
        <v>74</v>
      </c>
    </row>
  </sheetData>
  <mergeCells count="16">
    <mergeCell ref="K2:K3"/>
    <mergeCell ref="M2:M3"/>
    <mergeCell ref="O2:O3"/>
    <mergeCell ref="C13:D13"/>
    <mergeCell ref="E13:F13"/>
    <mergeCell ref="G13:H13"/>
    <mergeCell ref="I13:J13"/>
    <mergeCell ref="K13:L13"/>
    <mergeCell ref="M13:N13"/>
    <mergeCell ref="O13:P13"/>
    <mergeCell ref="I2:I3"/>
    <mergeCell ref="A2:A3"/>
    <mergeCell ref="B2:B3"/>
    <mergeCell ref="C2:C3"/>
    <mergeCell ref="E2:E3"/>
    <mergeCell ref="G2:G3"/>
  </mergeCells>
  <phoneticPr fontId="2"/>
  <printOptions horizontalCentered="1"/>
  <pageMargins left="0.31496062992125984" right="0.11811023622047245" top="0.9055118110236221" bottom="0.78740157480314965" header="0.51181102362204722" footer="0.51181102362204722"/>
  <pageSetup paperSize="9" scale="88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A411C-37D1-40C1-80F2-797397492C40}">
  <dimension ref="A1:Q25"/>
  <sheetViews>
    <sheetView zoomScaleNormal="100" workbookViewId="0">
      <pane xSplit="2" ySplit="3" topLeftCell="C4" activePane="bottomRight" state="frozen"/>
      <selection activeCell="A14" sqref="A14"/>
      <selection pane="topRight" activeCell="A14" sqref="A14"/>
      <selection pane="bottomLeft" activeCell="A14" sqref="A14"/>
      <selection pane="bottomRight" activeCell="K27" sqref="K27"/>
    </sheetView>
  </sheetViews>
  <sheetFormatPr defaultRowHeight="13.5" x14ac:dyDescent="0.15"/>
  <cols>
    <col min="1" max="1" width="7.625" style="162" customWidth="1"/>
    <col min="2" max="2" width="4.625" style="162" customWidth="1"/>
    <col min="3" max="4" width="11.625" style="162" customWidth="1"/>
    <col min="5" max="5" width="6.625" style="162" customWidth="1"/>
    <col min="6" max="6" width="11.625" style="162" customWidth="1"/>
    <col min="7" max="7" width="6.625" style="162" customWidth="1"/>
    <col min="8" max="8" width="11.625" style="162" customWidth="1"/>
    <col min="9" max="9" width="6.625" style="162" customWidth="1"/>
    <col min="10" max="10" width="11.625" style="162" customWidth="1"/>
    <col min="11" max="11" width="6.625" style="162" customWidth="1"/>
    <col min="12" max="12" width="11.625" style="162" customWidth="1"/>
    <col min="13" max="13" width="6.625" style="162" customWidth="1"/>
    <col min="14" max="14" width="11.625" style="162" customWidth="1"/>
    <col min="15" max="15" width="6.625" style="162" customWidth="1"/>
    <col min="16" max="16" width="12.25" style="162" customWidth="1"/>
    <col min="17" max="17" width="6.625" style="162" customWidth="1"/>
    <col min="18" max="256" width="9" style="162"/>
    <col min="257" max="257" width="7.625" style="162" customWidth="1"/>
    <col min="258" max="258" width="4.625" style="162" customWidth="1"/>
    <col min="259" max="260" width="11.625" style="162" customWidth="1"/>
    <col min="261" max="261" width="6.625" style="162" customWidth="1"/>
    <col min="262" max="262" width="11.625" style="162" customWidth="1"/>
    <col min="263" max="263" width="6.625" style="162" customWidth="1"/>
    <col min="264" max="264" width="11.625" style="162" customWidth="1"/>
    <col min="265" max="265" width="6.625" style="162" customWidth="1"/>
    <col min="266" max="266" width="11.625" style="162" customWidth="1"/>
    <col min="267" max="267" width="6.625" style="162" customWidth="1"/>
    <col min="268" max="268" width="11.625" style="162" customWidth="1"/>
    <col min="269" max="269" width="6.625" style="162" customWidth="1"/>
    <col min="270" max="270" width="11.625" style="162" customWidth="1"/>
    <col min="271" max="271" width="6.625" style="162" customWidth="1"/>
    <col min="272" max="272" width="12.25" style="162" customWidth="1"/>
    <col min="273" max="273" width="6.625" style="162" customWidth="1"/>
    <col min="274" max="512" width="9" style="162"/>
    <col min="513" max="513" width="7.625" style="162" customWidth="1"/>
    <col min="514" max="514" width="4.625" style="162" customWidth="1"/>
    <col min="515" max="516" width="11.625" style="162" customWidth="1"/>
    <col min="517" max="517" width="6.625" style="162" customWidth="1"/>
    <col min="518" max="518" width="11.625" style="162" customWidth="1"/>
    <col min="519" max="519" width="6.625" style="162" customWidth="1"/>
    <col min="520" max="520" width="11.625" style="162" customWidth="1"/>
    <col min="521" max="521" width="6.625" style="162" customWidth="1"/>
    <col min="522" max="522" width="11.625" style="162" customWidth="1"/>
    <col min="523" max="523" width="6.625" style="162" customWidth="1"/>
    <col min="524" max="524" width="11.625" style="162" customWidth="1"/>
    <col min="525" max="525" width="6.625" style="162" customWidth="1"/>
    <col min="526" max="526" width="11.625" style="162" customWidth="1"/>
    <col min="527" max="527" width="6.625" style="162" customWidth="1"/>
    <col min="528" max="528" width="12.25" style="162" customWidth="1"/>
    <col min="529" max="529" width="6.625" style="162" customWidth="1"/>
    <col min="530" max="768" width="9" style="162"/>
    <col min="769" max="769" width="7.625" style="162" customWidth="1"/>
    <col min="770" max="770" width="4.625" style="162" customWidth="1"/>
    <col min="771" max="772" width="11.625" style="162" customWidth="1"/>
    <col min="773" max="773" width="6.625" style="162" customWidth="1"/>
    <col min="774" max="774" width="11.625" style="162" customWidth="1"/>
    <col min="775" max="775" width="6.625" style="162" customWidth="1"/>
    <col min="776" max="776" width="11.625" style="162" customWidth="1"/>
    <col min="777" max="777" width="6.625" style="162" customWidth="1"/>
    <col min="778" max="778" width="11.625" style="162" customWidth="1"/>
    <col min="779" max="779" width="6.625" style="162" customWidth="1"/>
    <col min="780" max="780" width="11.625" style="162" customWidth="1"/>
    <col min="781" max="781" width="6.625" style="162" customWidth="1"/>
    <col min="782" max="782" width="11.625" style="162" customWidth="1"/>
    <col min="783" max="783" width="6.625" style="162" customWidth="1"/>
    <col min="784" max="784" width="12.25" style="162" customWidth="1"/>
    <col min="785" max="785" width="6.625" style="162" customWidth="1"/>
    <col min="786" max="1024" width="9" style="162"/>
    <col min="1025" max="1025" width="7.625" style="162" customWidth="1"/>
    <col min="1026" max="1026" width="4.625" style="162" customWidth="1"/>
    <col min="1027" max="1028" width="11.625" style="162" customWidth="1"/>
    <col min="1029" max="1029" width="6.625" style="162" customWidth="1"/>
    <col min="1030" max="1030" width="11.625" style="162" customWidth="1"/>
    <col min="1031" max="1031" width="6.625" style="162" customWidth="1"/>
    <col min="1032" max="1032" width="11.625" style="162" customWidth="1"/>
    <col min="1033" max="1033" width="6.625" style="162" customWidth="1"/>
    <col min="1034" max="1034" width="11.625" style="162" customWidth="1"/>
    <col min="1035" max="1035" width="6.625" style="162" customWidth="1"/>
    <col min="1036" max="1036" width="11.625" style="162" customWidth="1"/>
    <col min="1037" max="1037" width="6.625" style="162" customWidth="1"/>
    <col min="1038" max="1038" width="11.625" style="162" customWidth="1"/>
    <col min="1039" max="1039" width="6.625" style="162" customWidth="1"/>
    <col min="1040" max="1040" width="12.25" style="162" customWidth="1"/>
    <col min="1041" max="1041" width="6.625" style="162" customWidth="1"/>
    <col min="1042" max="1280" width="9" style="162"/>
    <col min="1281" max="1281" width="7.625" style="162" customWidth="1"/>
    <col min="1282" max="1282" width="4.625" style="162" customWidth="1"/>
    <col min="1283" max="1284" width="11.625" style="162" customWidth="1"/>
    <col min="1285" max="1285" width="6.625" style="162" customWidth="1"/>
    <col min="1286" max="1286" width="11.625" style="162" customWidth="1"/>
    <col min="1287" max="1287" width="6.625" style="162" customWidth="1"/>
    <col min="1288" max="1288" width="11.625" style="162" customWidth="1"/>
    <col min="1289" max="1289" width="6.625" style="162" customWidth="1"/>
    <col min="1290" max="1290" width="11.625" style="162" customWidth="1"/>
    <col min="1291" max="1291" width="6.625" style="162" customWidth="1"/>
    <col min="1292" max="1292" width="11.625" style="162" customWidth="1"/>
    <col min="1293" max="1293" width="6.625" style="162" customWidth="1"/>
    <col min="1294" max="1294" width="11.625" style="162" customWidth="1"/>
    <col min="1295" max="1295" width="6.625" style="162" customWidth="1"/>
    <col min="1296" max="1296" width="12.25" style="162" customWidth="1"/>
    <col min="1297" max="1297" width="6.625" style="162" customWidth="1"/>
    <col min="1298" max="1536" width="9" style="162"/>
    <col min="1537" max="1537" width="7.625" style="162" customWidth="1"/>
    <col min="1538" max="1538" width="4.625" style="162" customWidth="1"/>
    <col min="1539" max="1540" width="11.625" style="162" customWidth="1"/>
    <col min="1541" max="1541" width="6.625" style="162" customWidth="1"/>
    <col min="1542" max="1542" width="11.625" style="162" customWidth="1"/>
    <col min="1543" max="1543" width="6.625" style="162" customWidth="1"/>
    <col min="1544" max="1544" width="11.625" style="162" customWidth="1"/>
    <col min="1545" max="1545" width="6.625" style="162" customWidth="1"/>
    <col min="1546" max="1546" width="11.625" style="162" customWidth="1"/>
    <col min="1547" max="1547" width="6.625" style="162" customWidth="1"/>
    <col min="1548" max="1548" width="11.625" style="162" customWidth="1"/>
    <col min="1549" max="1549" width="6.625" style="162" customWidth="1"/>
    <col min="1550" max="1550" width="11.625" style="162" customWidth="1"/>
    <col min="1551" max="1551" width="6.625" style="162" customWidth="1"/>
    <col min="1552" max="1552" width="12.25" style="162" customWidth="1"/>
    <col min="1553" max="1553" width="6.625" style="162" customWidth="1"/>
    <col min="1554" max="1792" width="9" style="162"/>
    <col min="1793" max="1793" width="7.625" style="162" customWidth="1"/>
    <col min="1794" max="1794" width="4.625" style="162" customWidth="1"/>
    <col min="1795" max="1796" width="11.625" style="162" customWidth="1"/>
    <col min="1797" max="1797" width="6.625" style="162" customWidth="1"/>
    <col min="1798" max="1798" width="11.625" style="162" customWidth="1"/>
    <col min="1799" max="1799" width="6.625" style="162" customWidth="1"/>
    <col min="1800" max="1800" width="11.625" style="162" customWidth="1"/>
    <col min="1801" max="1801" width="6.625" style="162" customWidth="1"/>
    <col min="1802" max="1802" width="11.625" style="162" customWidth="1"/>
    <col min="1803" max="1803" width="6.625" style="162" customWidth="1"/>
    <col min="1804" max="1804" width="11.625" style="162" customWidth="1"/>
    <col min="1805" max="1805" width="6.625" style="162" customWidth="1"/>
    <col min="1806" max="1806" width="11.625" style="162" customWidth="1"/>
    <col min="1807" max="1807" width="6.625" style="162" customWidth="1"/>
    <col min="1808" max="1808" width="12.25" style="162" customWidth="1"/>
    <col min="1809" max="1809" width="6.625" style="162" customWidth="1"/>
    <col min="1810" max="2048" width="9" style="162"/>
    <col min="2049" max="2049" width="7.625" style="162" customWidth="1"/>
    <col min="2050" max="2050" width="4.625" style="162" customWidth="1"/>
    <col min="2051" max="2052" width="11.625" style="162" customWidth="1"/>
    <col min="2053" max="2053" width="6.625" style="162" customWidth="1"/>
    <col min="2054" max="2054" width="11.625" style="162" customWidth="1"/>
    <col min="2055" max="2055" width="6.625" style="162" customWidth="1"/>
    <col min="2056" max="2056" width="11.625" style="162" customWidth="1"/>
    <col min="2057" max="2057" width="6.625" style="162" customWidth="1"/>
    <col min="2058" max="2058" width="11.625" style="162" customWidth="1"/>
    <col min="2059" max="2059" width="6.625" style="162" customWidth="1"/>
    <col min="2060" max="2060" width="11.625" style="162" customWidth="1"/>
    <col min="2061" max="2061" width="6.625" style="162" customWidth="1"/>
    <col min="2062" max="2062" width="11.625" style="162" customWidth="1"/>
    <col min="2063" max="2063" width="6.625" style="162" customWidth="1"/>
    <col min="2064" max="2064" width="12.25" style="162" customWidth="1"/>
    <col min="2065" max="2065" width="6.625" style="162" customWidth="1"/>
    <col min="2066" max="2304" width="9" style="162"/>
    <col min="2305" max="2305" width="7.625" style="162" customWidth="1"/>
    <col min="2306" max="2306" width="4.625" style="162" customWidth="1"/>
    <col min="2307" max="2308" width="11.625" style="162" customWidth="1"/>
    <col min="2309" max="2309" width="6.625" style="162" customWidth="1"/>
    <col min="2310" max="2310" width="11.625" style="162" customWidth="1"/>
    <col min="2311" max="2311" width="6.625" style="162" customWidth="1"/>
    <col min="2312" max="2312" width="11.625" style="162" customWidth="1"/>
    <col min="2313" max="2313" width="6.625" style="162" customWidth="1"/>
    <col min="2314" max="2314" width="11.625" style="162" customWidth="1"/>
    <col min="2315" max="2315" width="6.625" style="162" customWidth="1"/>
    <col min="2316" max="2316" width="11.625" style="162" customWidth="1"/>
    <col min="2317" max="2317" width="6.625" style="162" customWidth="1"/>
    <col min="2318" max="2318" width="11.625" style="162" customWidth="1"/>
    <col min="2319" max="2319" width="6.625" style="162" customWidth="1"/>
    <col min="2320" max="2320" width="12.25" style="162" customWidth="1"/>
    <col min="2321" max="2321" width="6.625" style="162" customWidth="1"/>
    <col min="2322" max="2560" width="9" style="162"/>
    <col min="2561" max="2561" width="7.625" style="162" customWidth="1"/>
    <col min="2562" max="2562" width="4.625" style="162" customWidth="1"/>
    <col min="2563" max="2564" width="11.625" style="162" customWidth="1"/>
    <col min="2565" max="2565" width="6.625" style="162" customWidth="1"/>
    <col min="2566" max="2566" width="11.625" style="162" customWidth="1"/>
    <col min="2567" max="2567" width="6.625" style="162" customWidth="1"/>
    <col min="2568" max="2568" width="11.625" style="162" customWidth="1"/>
    <col min="2569" max="2569" width="6.625" style="162" customWidth="1"/>
    <col min="2570" max="2570" width="11.625" style="162" customWidth="1"/>
    <col min="2571" max="2571" width="6.625" style="162" customWidth="1"/>
    <col min="2572" max="2572" width="11.625" style="162" customWidth="1"/>
    <col min="2573" max="2573" width="6.625" style="162" customWidth="1"/>
    <col min="2574" max="2574" width="11.625" style="162" customWidth="1"/>
    <col min="2575" max="2575" width="6.625" style="162" customWidth="1"/>
    <col min="2576" max="2576" width="12.25" style="162" customWidth="1"/>
    <col min="2577" max="2577" width="6.625" style="162" customWidth="1"/>
    <col min="2578" max="2816" width="9" style="162"/>
    <col min="2817" max="2817" width="7.625" style="162" customWidth="1"/>
    <col min="2818" max="2818" width="4.625" style="162" customWidth="1"/>
    <col min="2819" max="2820" width="11.625" style="162" customWidth="1"/>
    <col min="2821" max="2821" width="6.625" style="162" customWidth="1"/>
    <col min="2822" max="2822" width="11.625" style="162" customWidth="1"/>
    <col min="2823" max="2823" width="6.625" style="162" customWidth="1"/>
    <col min="2824" max="2824" width="11.625" style="162" customWidth="1"/>
    <col min="2825" max="2825" width="6.625" style="162" customWidth="1"/>
    <col min="2826" max="2826" width="11.625" style="162" customWidth="1"/>
    <col min="2827" max="2827" width="6.625" style="162" customWidth="1"/>
    <col min="2828" max="2828" width="11.625" style="162" customWidth="1"/>
    <col min="2829" max="2829" width="6.625" style="162" customWidth="1"/>
    <col min="2830" max="2830" width="11.625" style="162" customWidth="1"/>
    <col min="2831" max="2831" width="6.625" style="162" customWidth="1"/>
    <col min="2832" max="2832" width="12.25" style="162" customWidth="1"/>
    <col min="2833" max="2833" width="6.625" style="162" customWidth="1"/>
    <col min="2834" max="3072" width="9" style="162"/>
    <col min="3073" max="3073" width="7.625" style="162" customWidth="1"/>
    <col min="3074" max="3074" width="4.625" style="162" customWidth="1"/>
    <col min="3075" max="3076" width="11.625" style="162" customWidth="1"/>
    <col min="3077" max="3077" width="6.625" style="162" customWidth="1"/>
    <col min="3078" max="3078" width="11.625" style="162" customWidth="1"/>
    <col min="3079" max="3079" width="6.625" style="162" customWidth="1"/>
    <col min="3080" max="3080" width="11.625" style="162" customWidth="1"/>
    <col min="3081" max="3081" width="6.625" style="162" customWidth="1"/>
    <col min="3082" max="3082" width="11.625" style="162" customWidth="1"/>
    <col min="3083" max="3083" width="6.625" style="162" customWidth="1"/>
    <col min="3084" max="3084" width="11.625" style="162" customWidth="1"/>
    <col min="3085" max="3085" width="6.625" style="162" customWidth="1"/>
    <col min="3086" max="3086" width="11.625" style="162" customWidth="1"/>
    <col min="3087" max="3087" width="6.625" style="162" customWidth="1"/>
    <col min="3088" max="3088" width="12.25" style="162" customWidth="1"/>
    <col min="3089" max="3089" width="6.625" style="162" customWidth="1"/>
    <col min="3090" max="3328" width="9" style="162"/>
    <col min="3329" max="3329" width="7.625" style="162" customWidth="1"/>
    <col min="3330" max="3330" width="4.625" style="162" customWidth="1"/>
    <col min="3331" max="3332" width="11.625" style="162" customWidth="1"/>
    <col min="3333" max="3333" width="6.625" style="162" customWidth="1"/>
    <col min="3334" max="3334" width="11.625" style="162" customWidth="1"/>
    <col min="3335" max="3335" width="6.625" style="162" customWidth="1"/>
    <col min="3336" max="3336" width="11.625" style="162" customWidth="1"/>
    <col min="3337" max="3337" width="6.625" style="162" customWidth="1"/>
    <col min="3338" max="3338" width="11.625" style="162" customWidth="1"/>
    <col min="3339" max="3339" width="6.625" style="162" customWidth="1"/>
    <col min="3340" max="3340" width="11.625" style="162" customWidth="1"/>
    <col min="3341" max="3341" width="6.625" style="162" customWidth="1"/>
    <col min="3342" max="3342" width="11.625" style="162" customWidth="1"/>
    <col min="3343" max="3343" width="6.625" style="162" customWidth="1"/>
    <col min="3344" max="3344" width="12.25" style="162" customWidth="1"/>
    <col min="3345" max="3345" width="6.625" style="162" customWidth="1"/>
    <col min="3346" max="3584" width="9" style="162"/>
    <col min="3585" max="3585" width="7.625" style="162" customWidth="1"/>
    <col min="3586" max="3586" width="4.625" style="162" customWidth="1"/>
    <col min="3587" max="3588" width="11.625" style="162" customWidth="1"/>
    <col min="3589" max="3589" width="6.625" style="162" customWidth="1"/>
    <col min="3590" max="3590" width="11.625" style="162" customWidth="1"/>
    <col min="3591" max="3591" width="6.625" style="162" customWidth="1"/>
    <col min="3592" max="3592" width="11.625" style="162" customWidth="1"/>
    <col min="3593" max="3593" width="6.625" style="162" customWidth="1"/>
    <col min="3594" max="3594" width="11.625" style="162" customWidth="1"/>
    <col min="3595" max="3595" width="6.625" style="162" customWidth="1"/>
    <col min="3596" max="3596" width="11.625" style="162" customWidth="1"/>
    <col min="3597" max="3597" width="6.625" style="162" customWidth="1"/>
    <col min="3598" max="3598" width="11.625" style="162" customWidth="1"/>
    <col min="3599" max="3599" width="6.625" style="162" customWidth="1"/>
    <col min="3600" max="3600" width="12.25" style="162" customWidth="1"/>
    <col min="3601" max="3601" width="6.625" style="162" customWidth="1"/>
    <col min="3602" max="3840" width="9" style="162"/>
    <col min="3841" max="3841" width="7.625" style="162" customWidth="1"/>
    <col min="3842" max="3842" width="4.625" style="162" customWidth="1"/>
    <col min="3843" max="3844" width="11.625" style="162" customWidth="1"/>
    <col min="3845" max="3845" width="6.625" style="162" customWidth="1"/>
    <col min="3846" max="3846" width="11.625" style="162" customWidth="1"/>
    <col min="3847" max="3847" width="6.625" style="162" customWidth="1"/>
    <col min="3848" max="3848" width="11.625" style="162" customWidth="1"/>
    <col min="3849" max="3849" width="6.625" style="162" customWidth="1"/>
    <col min="3850" max="3850" width="11.625" style="162" customWidth="1"/>
    <col min="3851" max="3851" width="6.625" style="162" customWidth="1"/>
    <col min="3852" max="3852" width="11.625" style="162" customWidth="1"/>
    <col min="3853" max="3853" width="6.625" style="162" customWidth="1"/>
    <col min="3854" max="3854" width="11.625" style="162" customWidth="1"/>
    <col min="3855" max="3855" width="6.625" style="162" customWidth="1"/>
    <col min="3856" max="3856" width="12.25" style="162" customWidth="1"/>
    <col min="3857" max="3857" width="6.625" style="162" customWidth="1"/>
    <col min="3858" max="4096" width="9" style="162"/>
    <col min="4097" max="4097" width="7.625" style="162" customWidth="1"/>
    <col min="4098" max="4098" width="4.625" style="162" customWidth="1"/>
    <col min="4099" max="4100" width="11.625" style="162" customWidth="1"/>
    <col min="4101" max="4101" width="6.625" style="162" customWidth="1"/>
    <col min="4102" max="4102" width="11.625" style="162" customWidth="1"/>
    <col min="4103" max="4103" width="6.625" style="162" customWidth="1"/>
    <col min="4104" max="4104" width="11.625" style="162" customWidth="1"/>
    <col min="4105" max="4105" width="6.625" style="162" customWidth="1"/>
    <col min="4106" max="4106" width="11.625" style="162" customWidth="1"/>
    <col min="4107" max="4107" width="6.625" style="162" customWidth="1"/>
    <col min="4108" max="4108" width="11.625" style="162" customWidth="1"/>
    <col min="4109" max="4109" width="6.625" style="162" customWidth="1"/>
    <col min="4110" max="4110" width="11.625" style="162" customWidth="1"/>
    <col min="4111" max="4111" width="6.625" style="162" customWidth="1"/>
    <col min="4112" max="4112" width="12.25" style="162" customWidth="1"/>
    <col min="4113" max="4113" width="6.625" style="162" customWidth="1"/>
    <col min="4114" max="4352" width="9" style="162"/>
    <col min="4353" max="4353" width="7.625" style="162" customWidth="1"/>
    <col min="4354" max="4354" width="4.625" style="162" customWidth="1"/>
    <col min="4355" max="4356" width="11.625" style="162" customWidth="1"/>
    <col min="4357" max="4357" width="6.625" style="162" customWidth="1"/>
    <col min="4358" max="4358" width="11.625" style="162" customWidth="1"/>
    <col min="4359" max="4359" width="6.625" style="162" customWidth="1"/>
    <col min="4360" max="4360" width="11.625" style="162" customWidth="1"/>
    <col min="4361" max="4361" width="6.625" style="162" customWidth="1"/>
    <col min="4362" max="4362" width="11.625" style="162" customWidth="1"/>
    <col min="4363" max="4363" width="6.625" style="162" customWidth="1"/>
    <col min="4364" max="4364" width="11.625" style="162" customWidth="1"/>
    <col min="4365" max="4365" width="6.625" style="162" customWidth="1"/>
    <col min="4366" max="4366" width="11.625" style="162" customWidth="1"/>
    <col min="4367" max="4367" width="6.625" style="162" customWidth="1"/>
    <col min="4368" max="4368" width="12.25" style="162" customWidth="1"/>
    <col min="4369" max="4369" width="6.625" style="162" customWidth="1"/>
    <col min="4370" max="4608" width="9" style="162"/>
    <col min="4609" max="4609" width="7.625" style="162" customWidth="1"/>
    <col min="4610" max="4610" width="4.625" style="162" customWidth="1"/>
    <col min="4611" max="4612" width="11.625" style="162" customWidth="1"/>
    <col min="4613" max="4613" width="6.625" style="162" customWidth="1"/>
    <col min="4614" max="4614" width="11.625" style="162" customWidth="1"/>
    <col min="4615" max="4615" width="6.625" style="162" customWidth="1"/>
    <col min="4616" max="4616" width="11.625" style="162" customWidth="1"/>
    <col min="4617" max="4617" width="6.625" style="162" customWidth="1"/>
    <col min="4618" max="4618" width="11.625" style="162" customWidth="1"/>
    <col min="4619" max="4619" width="6.625" style="162" customWidth="1"/>
    <col min="4620" max="4620" width="11.625" style="162" customWidth="1"/>
    <col min="4621" max="4621" width="6.625" style="162" customWidth="1"/>
    <col min="4622" max="4622" width="11.625" style="162" customWidth="1"/>
    <col min="4623" max="4623" width="6.625" style="162" customWidth="1"/>
    <col min="4624" max="4624" width="12.25" style="162" customWidth="1"/>
    <col min="4625" max="4625" width="6.625" style="162" customWidth="1"/>
    <col min="4626" max="4864" width="9" style="162"/>
    <col min="4865" max="4865" width="7.625" style="162" customWidth="1"/>
    <col min="4866" max="4866" width="4.625" style="162" customWidth="1"/>
    <col min="4867" max="4868" width="11.625" style="162" customWidth="1"/>
    <col min="4869" max="4869" width="6.625" style="162" customWidth="1"/>
    <col min="4870" max="4870" width="11.625" style="162" customWidth="1"/>
    <col min="4871" max="4871" width="6.625" style="162" customWidth="1"/>
    <col min="4872" max="4872" width="11.625" style="162" customWidth="1"/>
    <col min="4873" max="4873" width="6.625" style="162" customWidth="1"/>
    <col min="4874" max="4874" width="11.625" style="162" customWidth="1"/>
    <col min="4875" max="4875" width="6.625" style="162" customWidth="1"/>
    <col min="4876" max="4876" width="11.625" style="162" customWidth="1"/>
    <col min="4877" max="4877" width="6.625" style="162" customWidth="1"/>
    <col min="4878" max="4878" width="11.625" style="162" customWidth="1"/>
    <col min="4879" max="4879" width="6.625" style="162" customWidth="1"/>
    <col min="4880" max="4880" width="12.25" style="162" customWidth="1"/>
    <col min="4881" max="4881" width="6.625" style="162" customWidth="1"/>
    <col min="4882" max="5120" width="9" style="162"/>
    <col min="5121" max="5121" width="7.625" style="162" customWidth="1"/>
    <col min="5122" max="5122" width="4.625" style="162" customWidth="1"/>
    <col min="5123" max="5124" width="11.625" style="162" customWidth="1"/>
    <col min="5125" max="5125" width="6.625" style="162" customWidth="1"/>
    <col min="5126" max="5126" width="11.625" style="162" customWidth="1"/>
    <col min="5127" max="5127" width="6.625" style="162" customWidth="1"/>
    <col min="5128" max="5128" width="11.625" style="162" customWidth="1"/>
    <col min="5129" max="5129" width="6.625" style="162" customWidth="1"/>
    <col min="5130" max="5130" width="11.625" style="162" customWidth="1"/>
    <col min="5131" max="5131" width="6.625" style="162" customWidth="1"/>
    <col min="5132" max="5132" width="11.625" style="162" customWidth="1"/>
    <col min="5133" max="5133" width="6.625" style="162" customWidth="1"/>
    <col min="5134" max="5134" width="11.625" style="162" customWidth="1"/>
    <col min="5135" max="5135" width="6.625" style="162" customWidth="1"/>
    <col min="5136" max="5136" width="12.25" style="162" customWidth="1"/>
    <col min="5137" max="5137" width="6.625" style="162" customWidth="1"/>
    <col min="5138" max="5376" width="9" style="162"/>
    <col min="5377" max="5377" width="7.625" style="162" customWidth="1"/>
    <col min="5378" max="5378" width="4.625" style="162" customWidth="1"/>
    <col min="5379" max="5380" width="11.625" style="162" customWidth="1"/>
    <col min="5381" max="5381" width="6.625" style="162" customWidth="1"/>
    <col min="5382" max="5382" width="11.625" style="162" customWidth="1"/>
    <col min="5383" max="5383" width="6.625" style="162" customWidth="1"/>
    <col min="5384" max="5384" width="11.625" style="162" customWidth="1"/>
    <col min="5385" max="5385" width="6.625" style="162" customWidth="1"/>
    <col min="5386" max="5386" width="11.625" style="162" customWidth="1"/>
    <col min="5387" max="5387" width="6.625" style="162" customWidth="1"/>
    <col min="5388" max="5388" width="11.625" style="162" customWidth="1"/>
    <col min="5389" max="5389" width="6.625" style="162" customWidth="1"/>
    <col min="5390" max="5390" width="11.625" style="162" customWidth="1"/>
    <col min="5391" max="5391" width="6.625" style="162" customWidth="1"/>
    <col min="5392" max="5392" width="12.25" style="162" customWidth="1"/>
    <col min="5393" max="5393" width="6.625" style="162" customWidth="1"/>
    <col min="5394" max="5632" width="9" style="162"/>
    <col min="5633" max="5633" width="7.625" style="162" customWidth="1"/>
    <col min="5634" max="5634" width="4.625" style="162" customWidth="1"/>
    <col min="5635" max="5636" width="11.625" style="162" customWidth="1"/>
    <col min="5637" max="5637" width="6.625" style="162" customWidth="1"/>
    <col min="5638" max="5638" width="11.625" style="162" customWidth="1"/>
    <col min="5639" max="5639" width="6.625" style="162" customWidth="1"/>
    <col min="5640" max="5640" width="11.625" style="162" customWidth="1"/>
    <col min="5641" max="5641" width="6.625" style="162" customWidth="1"/>
    <col min="5642" max="5642" width="11.625" style="162" customWidth="1"/>
    <col min="5643" max="5643" width="6.625" style="162" customWidth="1"/>
    <col min="5644" max="5644" width="11.625" style="162" customWidth="1"/>
    <col min="5645" max="5645" width="6.625" style="162" customWidth="1"/>
    <col min="5646" max="5646" width="11.625" style="162" customWidth="1"/>
    <col min="5647" max="5647" width="6.625" style="162" customWidth="1"/>
    <col min="5648" max="5648" width="12.25" style="162" customWidth="1"/>
    <col min="5649" max="5649" width="6.625" style="162" customWidth="1"/>
    <col min="5650" max="5888" width="9" style="162"/>
    <col min="5889" max="5889" width="7.625" style="162" customWidth="1"/>
    <col min="5890" max="5890" width="4.625" style="162" customWidth="1"/>
    <col min="5891" max="5892" width="11.625" style="162" customWidth="1"/>
    <col min="5893" max="5893" width="6.625" style="162" customWidth="1"/>
    <col min="5894" max="5894" width="11.625" style="162" customWidth="1"/>
    <col min="5895" max="5895" width="6.625" style="162" customWidth="1"/>
    <col min="5896" max="5896" width="11.625" style="162" customWidth="1"/>
    <col min="5897" max="5897" width="6.625" style="162" customWidth="1"/>
    <col min="5898" max="5898" width="11.625" style="162" customWidth="1"/>
    <col min="5899" max="5899" width="6.625" style="162" customWidth="1"/>
    <col min="5900" max="5900" width="11.625" style="162" customWidth="1"/>
    <col min="5901" max="5901" width="6.625" style="162" customWidth="1"/>
    <col min="5902" max="5902" width="11.625" style="162" customWidth="1"/>
    <col min="5903" max="5903" width="6.625" style="162" customWidth="1"/>
    <col min="5904" max="5904" width="12.25" style="162" customWidth="1"/>
    <col min="5905" max="5905" width="6.625" style="162" customWidth="1"/>
    <col min="5906" max="6144" width="9" style="162"/>
    <col min="6145" max="6145" width="7.625" style="162" customWidth="1"/>
    <col min="6146" max="6146" width="4.625" style="162" customWidth="1"/>
    <col min="6147" max="6148" width="11.625" style="162" customWidth="1"/>
    <col min="6149" max="6149" width="6.625" style="162" customWidth="1"/>
    <col min="6150" max="6150" width="11.625" style="162" customWidth="1"/>
    <col min="6151" max="6151" width="6.625" style="162" customWidth="1"/>
    <col min="6152" max="6152" width="11.625" style="162" customWidth="1"/>
    <col min="6153" max="6153" width="6.625" style="162" customWidth="1"/>
    <col min="6154" max="6154" width="11.625" style="162" customWidth="1"/>
    <col min="6155" max="6155" width="6.625" style="162" customWidth="1"/>
    <col min="6156" max="6156" width="11.625" style="162" customWidth="1"/>
    <col min="6157" max="6157" width="6.625" style="162" customWidth="1"/>
    <col min="6158" max="6158" width="11.625" style="162" customWidth="1"/>
    <col min="6159" max="6159" width="6.625" style="162" customWidth="1"/>
    <col min="6160" max="6160" width="12.25" style="162" customWidth="1"/>
    <col min="6161" max="6161" width="6.625" style="162" customWidth="1"/>
    <col min="6162" max="6400" width="9" style="162"/>
    <col min="6401" max="6401" width="7.625" style="162" customWidth="1"/>
    <col min="6402" max="6402" width="4.625" style="162" customWidth="1"/>
    <col min="6403" max="6404" width="11.625" style="162" customWidth="1"/>
    <col min="6405" max="6405" width="6.625" style="162" customWidth="1"/>
    <col min="6406" max="6406" width="11.625" style="162" customWidth="1"/>
    <col min="6407" max="6407" width="6.625" style="162" customWidth="1"/>
    <col min="6408" max="6408" width="11.625" style="162" customWidth="1"/>
    <col min="6409" max="6409" width="6.625" style="162" customWidth="1"/>
    <col min="6410" max="6410" width="11.625" style="162" customWidth="1"/>
    <col min="6411" max="6411" width="6.625" style="162" customWidth="1"/>
    <col min="6412" max="6412" width="11.625" style="162" customWidth="1"/>
    <col min="6413" max="6413" width="6.625" style="162" customWidth="1"/>
    <col min="6414" max="6414" width="11.625" style="162" customWidth="1"/>
    <col min="6415" max="6415" width="6.625" style="162" customWidth="1"/>
    <col min="6416" max="6416" width="12.25" style="162" customWidth="1"/>
    <col min="6417" max="6417" width="6.625" style="162" customWidth="1"/>
    <col min="6418" max="6656" width="9" style="162"/>
    <col min="6657" max="6657" width="7.625" style="162" customWidth="1"/>
    <col min="6658" max="6658" width="4.625" style="162" customWidth="1"/>
    <col min="6659" max="6660" width="11.625" style="162" customWidth="1"/>
    <col min="6661" max="6661" width="6.625" style="162" customWidth="1"/>
    <col min="6662" max="6662" width="11.625" style="162" customWidth="1"/>
    <col min="6663" max="6663" width="6.625" style="162" customWidth="1"/>
    <col min="6664" max="6664" width="11.625" style="162" customWidth="1"/>
    <col min="6665" max="6665" width="6.625" style="162" customWidth="1"/>
    <col min="6666" max="6666" width="11.625" style="162" customWidth="1"/>
    <col min="6667" max="6667" width="6.625" style="162" customWidth="1"/>
    <col min="6668" max="6668" width="11.625" style="162" customWidth="1"/>
    <col min="6669" max="6669" width="6.625" style="162" customWidth="1"/>
    <col min="6670" max="6670" width="11.625" style="162" customWidth="1"/>
    <col min="6671" max="6671" width="6.625" style="162" customWidth="1"/>
    <col min="6672" max="6672" width="12.25" style="162" customWidth="1"/>
    <col min="6673" max="6673" width="6.625" style="162" customWidth="1"/>
    <col min="6674" max="6912" width="9" style="162"/>
    <col min="6913" max="6913" width="7.625" style="162" customWidth="1"/>
    <col min="6914" max="6914" width="4.625" style="162" customWidth="1"/>
    <col min="6915" max="6916" width="11.625" style="162" customWidth="1"/>
    <col min="6917" max="6917" width="6.625" style="162" customWidth="1"/>
    <col min="6918" max="6918" width="11.625" style="162" customWidth="1"/>
    <col min="6919" max="6919" width="6.625" style="162" customWidth="1"/>
    <col min="6920" max="6920" width="11.625" style="162" customWidth="1"/>
    <col min="6921" max="6921" width="6.625" style="162" customWidth="1"/>
    <col min="6922" max="6922" width="11.625" style="162" customWidth="1"/>
    <col min="6923" max="6923" width="6.625" style="162" customWidth="1"/>
    <col min="6924" max="6924" width="11.625" style="162" customWidth="1"/>
    <col min="6925" max="6925" width="6.625" style="162" customWidth="1"/>
    <col min="6926" max="6926" width="11.625" style="162" customWidth="1"/>
    <col min="6927" max="6927" width="6.625" style="162" customWidth="1"/>
    <col min="6928" max="6928" width="12.25" style="162" customWidth="1"/>
    <col min="6929" max="6929" width="6.625" style="162" customWidth="1"/>
    <col min="6930" max="7168" width="9" style="162"/>
    <col min="7169" max="7169" width="7.625" style="162" customWidth="1"/>
    <col min="7170" max="7170" width="4.625" style="162" customWidth="1"/>
    <col min="7171" max="7172" width="11.625" style="162" customWidth="1"/>
    <col min="7173" max="7173" width="6.625" style="162" customWidth="1"/>
    <col min="7174" max="7174" width="11.625" style="162" customWidth="1"/>
    <col min="7175" max="7175" width="6.625" style="162" customWidth="1"/>
    <col min="7176" max="7176" width="11.625" style="162" customWidth="1"/>
    <col min="7177" max="7177" width="6.625" style="162" customWidth="1"/>
    <col min="7178" max="7178" width="11.625" style="162" customWidth="1"/>
    <col min="7179" max="7179" width="6.625" style="162" customWidth="1"/>
    <col min="7180" max="7180" width="11.625" style="162" customWidth="1"/>
    <col min="7181" max="7181" width="6.625" style="162" customWidth="1"/>
    <col min="7182" max="7182" width="11.625" style="162" customWidth="1"/>
    <col min="7183" max="7183" width="6.625" style="162" customWidth="1"/>
    <col min="7184" max="7184" width="12.25" style="162" customWidth="1"/>
    <col min="7185" max="7185" width="6.625" style="162" customWidth="1"/>
    <col min="7186" max="7424" width="9" style="162"/>
    <col min="7425" max="7425" width="7.625" style="162" customWidth="1"/>
    <col min="7426" max="7426" width="4.625" style="162" customWidth="1"/>
    <col min="7427" max="7428" width="11.625" style="162" customWidth="1"/>
    <col min="7429" max="7429" width="6.625" style="162" customWidth="1"/>
    <col min="7430" max="7430" width="11.625" style="162" customWidth="1"/>
    <col min="7431" max="7431" width="6.625" style="162" customWidth="1"/>
    <col min="7432" max="7432" width="11.625" style="162" customWidth="1"/>
    <col min="7433" max="7433" width="6.625" style="162" customWidth="1"/>
    <col min="7434" max="7434" width="11.625" style="162" customWidth="1"/>
    <col min="7435" max="7435" width="6.625" style="162" customWidth="1"/>
    <col min="7436" max="7436" width="11.625" style="162" customWidth="1"/>
    <col min="7437" max="7437" width="6.625" style="162" customWidth="1"/>
    <col min="7438" max="7438" width="11.625" style="162" customWidth="1"/>
    <col min="7439" max="7439" width="6.625" style="162" customWidth="1"/>
    <col min="7440" max="7440" width="12.25" style="162" customWidth="1"/>
    <col min="7441" max="7441" width="6.625" style="162" customWidth="1"/>
    <col min="7442" max="7680" width="9" style="162"/>
    <col min="7681" max="7681" width="7.625" style="162" customWidth="1"/>
    <col min="7682" max="7682" width="4.625" style="162" customWidth="1"/>
    <col min="7683" max="7684" width="11.625" style="162" customWidth="1"/>
    <col min="7685" max="7685" width="6.625" style="162" customWidth="1"/>
    <col min="7686" max="7686" width="11.625" style="162" customWidth="1"/>
    <col min="7687" max="7687" width="6.625" style="162" customWidth="1"/>
    <col min="7688" max="7688" width="11.625" style="162" customWidth="1"/>
    <col min="7689" max="7689" width="6.625" style="162" customWidth="1"/>
    <col min="7690" max="7690" width="11.625" style="162" customWidth="1"/>
    <col min="7691" max="7691" width="6.625" style="162" customWidth="1"/>
    <col min="7692" max="7692" width="11.625" style="162" customWidth="1"/>
    <col min="7693" max="7693" width="6.625" style="162" customWidth="1"/>
    <col min="7694" max="7694" width="11.625" style="162" customWidth="1"/>
    <col min="7695" max="7695" width="6.625" style="162" customWidth="1"/>
    <col min="7696" max="7696" width="12.25" style="162" customWidth="1"/>
    <col min="7697" max="7697" width="6.625" style="162" customWidth="1"/>
    <col min="7698" max="7936" width="9" style="162"/>
    <col min="7937" max="7937" width="7.625" style="162" customWidth="1"/>
    <col min="7938" max="7938" width="4.625" style="162" customWidth="1"/>
    <col min="7939" max="7940" width="11.625" style="162" customWidth="1"/>
    <col min="7941" max="7941" width="6.625" style="162" customWidth="1"/>
    <col min="7942" max="7942" width="11.625" style="162" customWidth="1"/>
    <col min="7943" max="7943" width="6.625" style="162" customWidth="1"/>
    <col min="7944" max="7944" width="11.625" style="162" customWidth="1"/>
    <col min="7945" max="7945" width="6.625" style="162" customWidth="1"/>
    <col min="7946" max="7946" width="11.625" style="162" customWidth="1"/>
    <col min="7947" max="7947" width="6.625" style="162" customWidth="1"/>
    <col min="7948" max="7948" width="11.625" style="162" customWidth="1"/>
    <col min="7949" max="7949" width="6.625" style="162" customWidth="1"/>
    <col min="7950" max="7950" width="11.625" style="162" customWidth="1"/>
    <col min="7951" max="7951" width="6.625" style="162" customWidth="1"/>
    <col min="7952" max="7952" width="12.25" style="162" customWidth="1"/>
    <col min="7953" max="7953" width="6.625" style="162" customWidth="1"/>
    <col min="7954" max="8192" width="9" style="162"/>
    <col min="8193" max="8193" width="7.625" style="162" customWidth="1"/>
    <col min="8194" max="8194" width="4.625" style="162" customWidth="1"/>
    <col min="8195" max="8196" width="11.625" style="162" customWidth="1"/>
    <col min="8197" max="8197" width="6.625" style="162" customWidth="1"/>
    <col min="8198" max="8198" width="11.625" style="162" customWidth="1"/>
    <col min="8199" max="8199" width="6.625" style="162" customWidth="1"/>
    <col min="8200" max="8200" width="11.625" style="162" customWidth="1"/>
    <col min="8201" max="8201" width="6.625" style="162" customWidth="1"/>
    <col min="8202" max="8202" width="11.625" style="162" customWidth="1"/>
    <col min="8203" max="8203" width="6.625" style="162" customWidth="1"/>
    <col min="8204" max="8204" width="11.625" style="162" customWidth="1"/>
    <col min="8205" max="8205" width="6.625" style="162" customWidth="1"/>
    <col min="8206" max="8206" width="11.625" style="162" customWidth="1"/>
    <col min="8207" max="8207" width="6.625" style="162" customWidth="1"/>
    <col min="8208" max="8208" width="12.25" style="162" customWidth="1"/>
    <col min="8209" max="8209" width="6.625" style="162" customWidth="1"/>
    <col min="8210" max="8448" width="9" style="162"/>
    <col min="8449" max="8449" width="7.625" style="162" customWidth="1"/>
    <col min="8450" max="8450" width="4.625" style="162" customWidth="1"/>
    <col min="8451" max="8452" width="11.625" style="162" customWidth="1"/>
    <col min="8453" max="8453" width="6.625" style="162" customWidth="1"/>
    <col min="8454" max="8454" width="11.625" style="162" customWidth="1"/>
    <col min="8455" max="8455" width="6.625" style="162" customWidth="1"/>
    <col min="8456" max="8456" width="11.625" style="162" customWidth="1"/>
    <col min="8457" max="8457" width="6.625" style="162" customWidth="1"/>
    <col min="8458" max="8458" width="11.625" style="162" customWidth="1"/>
    <col min="8459" max="8459" width="6.625" style="162" customWidth="1"/>
    <col min="8460" max="8460" width="11.625" style="162" customWidth="1"/>
    <col min="8461" max="8461" width="6.625" style="162" customWidth="1"/>
    <col min="8462" max="8462" width="11.625" style="162" customWidth="1"/>
    <col min="8463" max="8463" width="6.625" style="162" customWidth="1"/>
    <col min="8464" max="8464" width="12.25" style="162" customWidth="1"/>
    <col min="8465" max="8465" width="6.625" style="162" customWidth="1"/>
    <col min="8466" max="8704" width="9" style="162"/>
    <col min="8705" max="8705" width="7.625" style="162" customWidth="1"/>
    <col min="8706" max="8706" width="4.625" style="162" customWidth="1"/>
    <col min="8707" max="8708" width="11.625" style="162" customWidth="1"/>
    <col min="8709" max="8709" width="6.625" style="162" customWidth="1"/>
    <col min="8710" max="8710" width="11.625" style="162" customWidth="1"/>
    <col min="8711" max="8711" width="6.625" style="162" customWidth="1"/>
    <col min="8712" max="8712" width="11.625" style="162" customWidth="1"/>
    <col min="8713" max="8713" width="6.625" style="162" customWidth="1"/>
    <col min="8714" max="8714" width="11.625" style="162" customWidth="1"/>
    <col min="8715" max="8715" width="6.625" style="162" customWidth="1"/>
    <col min="8716" max="8716" width="11.625" style="162" customWidth="1"/>
    <col min="8717" max="8717" width="6.625" style="162" customWidth="1"/>
    <col min="8718" max="8718" width="11.625" style="162" customWidth="1"/>
    <col min="8719" max="8719" width="6.625" style="162" customWidth="1"/>
    <col min="8720" max="8720" width="12.25" style="162" customWidth="1"/>
    <col min="8721" max="8721" width="6.625" style="162" customWidth="1"/>
    <col min="8722" max="8960" width="9" style="162"/>
    <col min="8961" max="8961" width="7.625" style="162" customWidth="1"/>
    <col min="8962" max="8962" width="4.625" style="162" customWidth="1"/>
    <col min="8963" max="8964" width="11.625" style="162" customWidth="1"/>
    <col min="8965" max="8965" width="6.625" style="162" customWidth="1"/>
    <col min="8966" max="8966" width="11.625" style="162" customWidth="1"/>
    <col min="8967" max="8967" width="6.625" style="162" customWidth="1"/>
    <col min="8968" max="8968" width="11.625" style="162" customWidth="1"/>
    <col min="8969" max="8969" width="6.625" style="162" customWidth="1"/>
    <col min="8970" max="8970" width="11.625" style="162" customWidth="1"/>
    <col min="8971" max="8971" width="6.625" style="162" customWidth="1"/>
    <col min="8972" max="8972" width="11.625" style="162" customWidth="1"/>
    <col min="8973" max="8973" width="6.625" style="162" customWidth="1"/>
    <col min="8974" max="8974" width="11.625" style="162" customWidth="1"/>
    <col min="8975" max="8975" width="6.625" style="162" customWidth="1"/>
    <col min="8976" max="8976" width="12.25" style="162" customWidth="1"/>
    <col min="8977" max="8977" width="6.625" style="162" customWidth="1"/>
    <col min="8978" max="9216" width="9" style="162"/>
    <col min="9217" max="9217" width="7.625" style="162" customWidth="1"/>
    <col min="9218" max="9218" width="4.625" style="162" customWidth="1"/>
    <col min="9219" max="9220" width="11.625" style="162" customWidth="1"/>
    <col min="9221" max="9221" width="6.625" style="162" customWidth="1"/>
    <col min="9222" max="9222" width="11.625" style="162" customWidth="1"/>
    <col min="9223" max="9223" width="6.625" style="162" customWidth="1"/>
    <col min="9224" max="9224" width="11.625" style="162" customWidth="1"/>
    <col min="9225" max="9225" width="6.625" style="162" customWidth="1"/>
    <col min="9226" max="9226" width="11.625" style="162" customWidth="1"/>
    <col min="9227" max="9227" width="6.625" style="162" customWidth="1"/>
    <col min="9228" max="9228" width="11.625" style="162" customWidth="1"/>
    <col min="9229" max="9229" width="6.625" style="162" customWidth="1"/>
    <col min="9230" max="9230" width="11.625" style="162" customWidth="1"/>
    <col min="9231" max="9231" width="6.625" style="162" customWidth="1"/>
    <col min="9232" max="9232" width="12.25" style="162" customWidth="1"/>
    <col min="9233" max="9233" width="6.625" style="162" customWidth="1"/>
    <col min="9234" max="9472" width="9" style="162"/>
    <col min="9473" max="9473" width="7.625" style="162" customWidth="1"/>
    <col min="9474" max="9474" width="4.625" style="162" customWidth="1"/>
    <col min="9475" max="9476" width="11.625" style="162" customWidth="1"/>
    <col min="9477" max="9477" width="6.625" style="162" customWidth="1"/>
    <col min="9478" max="9478" width="11.625" style="162" customWidth="1"/>
    <col min="9479" max="9479" width="6.625" style="162" customWidth="1"/>
    <col min="9480" max="9480" width="11.625" style="162" customWidth="1"/>
    <col min="9481" max="9481" width="6.625" style="162" customWidth="1"/>
    <col min="9482" max="9482" width="11.625" style="162" customWidth="1"/>
    <col min="9483" max="9483" width="6.625" style="162" customWidth="1"/>
    <col min="9484" max="9484" width="11.625" style="162" customWidth="1"/>
    <col min="9485" max="9485" width="6.625" style="162" customWidth="1"/>
    <col min="9486" max="9486" width="11.625" style="162" customWidth="1"/>
    <col min="9487" max="9487" width="6.625" style="162" customWidth="1"/>
    <col min="9488" max="9488" width="12.25" style="162" customWidth="1"/>
    <col min="9489" max="9489" width="6.625" style="162" customWidth="1"/>
    <col min="9490" max="9728" width="9" style="162"/>
    <col min="9729" max="9729" width="7.625" style="162" customWidth="1"/>
    <col min="9730" max="9730" width="4.625" style="162" customWidth="1"/>
    <col min="9731" max="9732" width="11.625" style="162" customWidth="1"/>
    <col min="9733" max="9733" width="6.625" style="162" customWidth="1"/>
    <col min="9734" max="9734" width="11.625" style="162" customWidth="1"/>
    <col min="9735" max="9735" width="6.625" style="162" customWidth="1"/>
    <col min="9736" max="9736" width="11.625" style="162" customWidth="1"/>
    <col min="9737" max="9737" width="6.625" style="162" customWidth="1"/>
    <col min="9738" max="9738" width="11.625" style="162" customWidth="1"/>
    <col min="9739" max="9739" width="6.625" style="162" customWidth="1"/>
    <col min="9740" max="9740" width="11.625" style="162" customWidth="1"/>
    <col min="9741" max="9741" width="6.625" style="162" customWidth="1"/>
    <col min="9742" max="9742" width="11.625" style="162" customWidth="1"/>
    <col min="9743" max="9743" width="6.625" style="162" customWidth="1"/>
    <col min="9744" max="9744" width="12.25" style="162" customWidth="1"/>
    <col min="9745" max="9745" width="6.625" style="162" customWidth="1"/>
    <col min="9746" max="9984" width="9" style="162"/>
    <col min="9985" max="9985" width="7.625" style="162" customWidth="1"/>
    <col min="9986" max="9986" width="4.625" style="162" customWidth="1"/>
    <col min="9987" max="9988" width="11.625" style="162" customWidth="1"/>
    <col min="9989" max="9989" width="6.625" style="162" customWidth="1"/>
    <col min="9990" max="9990" width="11.625" style="162" customWidth="1"/>
    <col min="9991" max="9991" width="6.625" style="162" customWidth="1"/>
    <col min="9992" max="9992" width="11.625" style="162" customWidth="1"/>
    <col min="9993" max="9993" width="6.625" style="162" customWidth="1"/>
    <col min="9994" max="9994" width="11.625" style="162" customWidth="1"/>
    <col min="9995" max="9995" width="6.625" style="162" customWidth="1"/>
    <col min="9996" max="9996" width="11.625" style="162" customWidth="1"/>
    <col min="9997" max="9997" width="6.625" style="162" customWidth="1"/>
    <col min="9998" max="9998" width="11.625" style="162" customWidth="1"/>
    <col min="9999" max="9999" width="6.625" style="162" customWidth="1"/>
    <col min="10000" max="10000" width="12.25" style="162" customWidth="1"/>
    <col min="10001" max="10001" width="6.625" style="162" customWidth="1"/>
    <col min="10002" max="10240" width="9" style="162"/>
    <col min="10241" max="10241" width="7.625" style="162" customWidth="1"/>
    <col min="10242" max="10242" width="4.625" style="162" customWidth="1"/>
    <col min="10243" max="10244" width="11.625" style="162" customWidth="1"/>
    <col min="10245" max="10245" width="6.625" style="162" customWidth="1"/>
    <col min="10246" max="10246" width="11.625" style="162" customWidth="1"/>
    <col min="10247" max="10247" width="6.625" style="162" customWidth="1"/>
    <col min="10248" max="10248" width="11.625" style="162" customWidth="1"/>
    <col min="10249" max="10249" width="6.625" style="162" customWidth="1"/>
    <col min="10250" max="10250" width="11.625" style="162" customWidth="1"/>
    <col min="10251" max="10251" width="6.625" style="162" customWidth="1"/>
    <col min="10252" max="10252" width="11.625" style="162" customWidth="1"/>
    <col min="10253" max="10253" width="6.625" style="162" customWidth="1"/>
    <col min="10254" max="10254" width="11.625" style="162" customWidth="1"/>
    <col min="10255" max="10255" width="6.625" style="162" customWidth="1"/>
    <col min="10256" max="10256" width="12.25" style="162" customWidth="1"/>
    <col min="10257" max="10257" width="6.625" style="162" customWidth="1"/>
    <col min="10258" max="10496" width="9" style="162"/>
    <col min="10497" max="10497" width="7.625" style="162" customWidth="1"/>
    <col min="10498" max="10498" width="4.625" style="162" customWidth="1"/>
    <col min="10499" max="10500" width="11.625" style="162" customWidth="1"/>
    <col min="10501" max="10501" width="6.625" style="162" customWidth="1"/>
    <col min="10502" max="10502" width="11.625" style="162" customWidth="1"/>
    <col min="10503" max="10503" width="6.625" style="162" customWidth="1"/>
    <col min="10504" max="10504" width="11.625" style="162" customWidth="1"/>
    <col min="10505" max="10505" width="6.625" style="162" customWidth="1"/>
    <col min="10506" max="10506" width="11.625" style="162" customWidth="1"/>
    <col min="10507" max="10507" width="6.625" style="162" customWidth="1"/>
    <col min="10508" max="10508" width="11.625" style="162" customWidth="1"/>
    <col min="10509" max="10509" width="6.625" style="162" customWidth="1"/>
    <col min="10510" max="10510" width="11.625" style="162" customWidth="1"/>
    <col min="10511" max="10511" width="6.625" style="162" customWidth="1"/>
    <col min="10512" max="10512" width="12.25" style="162" customWidth="1"/>
    <col min="10513" max="10513" width="6.625" style="162" customWidth="1"/>
    <col min="10514" max="10752" width="9" style="162"/>
    <col min="10753" max="10753" width="7.625" style="162" customWidth="1"/>
    <col min="10754" max="10754" width="4.625" style="162" customWidth="1"/>
    <col min="10755" max="10756" width="11.625" style="162" customWidth="1"/>
    <col min="10757" max="10757" width="6.625" style="162" customWidth="1"/>
    <col min="10758" max="10758" width="11.625" style="162" customWidth="1"/>
    <col min="10759" max="10759" width="6.625" style="162" customWidth="1"/>
    <col min="10760" max="10760" width="11.625" style="162" customWidth="1"/>
    <col min="10761" max="10761" width="6.625" style="162" customWidth="1"/>
    <col min="10762" max="10762" width="11.625" style="162" customWidth="1"/>
    <col min="10763" max="10763" width="6.625" style="162" customWidth="1"/>
    <col min="10764" max="10764" width="11.625" style="162" customWidth="1"/>
    <col min="10765" max="10765" width="6.625" style="162" customWidth="1"/>
    <col min="10766" max="10766" width="11.625" style="162" customWidth="1"/>
    <col min="10767" max="10767" width="6.625" style="162" customWidth="1"/>
    <col min="10768" max="10768" width="12.25" style="162" customWidth="1"/>
    <col min="10769" max="10769" width="6.625" style="162" customWidth="1"/>
    <col min="10770" max="11008" width="9" style="162"/>
    <col min="11009" max="11009" width="7.625" style="162" customWidth="1"/>
    <col min="11010" max="11010" width="4.625" style="162" customWidth="1"/>
    <col min="11011" max="11012" width="11.625" style="162" customWidth="1"/>
    <col min="11013" max="11013" width="6.625" style="162" customWidth="1"/>
    <col min="11014" max="11014" width="11.625" style="162" customWidth="1"/>
    <col min="11015" max="11015" width="6.625" style="162" customWidth="1"/>
    <col min="11016" max="11016" width="11.625" style="162" customWidth="1"/>
    <col min="11017" max="11017" width="6.625" style="162" customWidth="1"/>
    <col min="11018" max="11018" width="11.625" style="162" customWidth="1"/>
    <col min="11019" max="11019" width="6.625" style="162" customWidth="1"/>
    <col min="11020" max="11020" width="11.625" style="162" customWidth="1"/>
    <col min="11021" max="11021" width="6.625" style="162" customWidth="1"/>
    <col min="11022" max="11022" width="11.625" style="162" customWidth="1"/>
    <col min="11023" max="11023" width="6.625" style="162" customWidth="1"/>
    <col min="11024" max="11024" width="12.25" style="162" customWidth="1"/>
    <col min="11025" max="11025" width="6.625" style="162" customWidth="1"/>
    <col min="11026" max="11264" width="9" style="162"/>
    <col min="11265" max="11265" width="7.625" style="162" customWidth="1"/>
    <col min="11266" max="11266" width="4.625" style="162" customWidth="1"/>
    <col min="11267" max="11268" width="11.625" style="162" customWidth="1"/>
    <col min="11269" max="11269" width="6.625" style="162" customWidth="1"/>
    <col min="11270" max="11270" width="11.625" style="162" customWidth="1"/>
    <col min="11271" max="11271" width="6.625" style="162" customWidth="1"/>
    <col min="11272" max="11272" width="11.625" style="162" customWidth="1"/>
    <col min="11273" max="11273" width="6.625" style="162" customWidth="1"/>
    <col min="11274" max="11274" width="11.625" style="162" customWidth="1"/>
    <col min="11275" max="11275" width="6.625" style="162" customWidth="1"/>
    <col min="11276" max="11276" width="11.625" style="162" customWidth="1"/>
    <col min="11277" max="11277" width="6.625" style="162" customWidth="1"/>
    <col min="11278" max="11278" width="11.625" style="162" customWidth="1"/>
    <col min="11279" max="11279" width="6.625" style="162" customWidth="1"/>
    <col min="11280" max="11280" width="12.25" style="162" customWidth="1"/>
    <col min="11281" max="11281" width="6.625" style="162" customWidth="1"/>
    <col min="11282" max="11520" width="9" style="162"/>
    <col min="11521" max="11521" width="7.625" style="162" customWidth="1"/>
    <col min="11522" max="11522" width="4.625" style="162" customWidth="1"/>
    <col min="11523" max="11524" width="11.625" style="162" customWidth="1"/>
    <col min="11525" max="11525" width="6.625" style="162" customWidth="1"/>
    <col min="11526" max="11526" width="11.625" style="162" customWidth="1"/>
    <col min="11527" max="11527" width="6.625" style="162" customWidth="1"/>
    <col min="11528" max="11528" width="11.625" style="162" customWidth="1"/>
    <col min="11529" max="11529" width="6.625" style="162" customWidth="1"/>
    <col min="11530" max="11530" width="11.625" style="162" customWidth="1"/>
    <col min="11531" max="11531" width="6.625" style="162" customWidth="1"/>
    <col min="11532" max="11532" width="11.625" style="162" customWidth="1"/>
    <col min="11533" max="11533" width="6.625" style="162" customWidth="1"/>
    <col min="11534" max="11534" width="11.625" style="162" customWidth="1"/>
    <col min="11535" max="11535" width="6.625" style="162" customWidth="1"/>
    <col min="11536" max="11536" width="12.25" style="162" customWidth="1"/>
    <col min="11537" max="11537" width="6.625" style="162" customWidth="1"/>
    <col min="11538" max="11776" width="9" style="162"/>
    <col min="11777" max="11777" width="7.625" style="162" customWidth="1"/>
    <col min="11778" max="11778" width="4.625" style="162" customWidth="1"/>
    <col min="11779" max="11780" width="11.625" style="162" customWidth="1"/>
    <col min="11781" max="11781" width="6.625" style="162" customWidth="1"/>
    <col min="11782" max="11782" width="11.625" style="162" customWidth="1"/>
    <col min="11783" max="11783" width="6.625" style="162" customWidth="1"/>
    <col min="11784" max="11784" width="11.625" style="162" customWidth="1"/>
    <col min="11785" max="11785" width="6.625" style="162" customWidth="1"/>
    <col min="11786" max="11786" width="11.625" style="162" customWidth="1"/>
    <col min="11787" max="11787" width="6.625" style="162" customWidth="1"/>
    <col min="11788" max="11788" width="11.625" style="162" customWidth="1"/>
    <col min="11789" max="11789" width="6.625" style="162" customWidth="1"/>
    <col min="11790" max="11790" width="11.625" style="162" customWidth="1"/>
    <col min="11791" max="11791" width="6.625" style="162" customWidth="1"/>
    <col min="11792" max="11792" width="12.25" style="162" customWidth="1"/>
    <col min="11793" max="11793" width="6.625" style="162" customWidth="1"/>
    <col min="11794" max="12032" width="9" style="162"/>
    <col min="12033" max="12033" width="7.625" style="162" customWidth="1"/>
    <col min="12034" max="12034" width="4.625" style="162" customWidth="1"/>
    <col min="12035" max="12036" width="11.625" style="162" customWidth="1"/>
    <col min="12037" max="12037" width="6.625" style="162" customWidth="1"/>
    <col min="12038" max="12038" width="11.625" style="162" customWidth="1"/>
    <col min="12039" max="12039" width="6.625" style="162" customWidth="1"/>
    <col min="12040" max="12040" width="11.625" style="162" customWidth="1"/>
    <col min="12041" max="12041" width="6.625" style="162" customWidth="1"/>
    <col min="12042" max="12042" width="11.625" style="162" customWidth="1"/>
    <col min="12043" max="12043" width="6.625" style="162" customWidth="1"/>
    <col min="12044" max="12044" width="11.625" style="162" customWidth="1"/>
    <col min="12045" max="12045" width="6.625" style="162" customWidth="1"/>
    <col min="12046" max="12046" width="11.625" style="162" customWidth="1"/>
    <col min="12047" max="12047" width="6.625" style="162" customWidth="1"/>
    <col min="12048" max="12048" width="12.25" style="162" customWidth="1"/>
    <col min="12049" max="12049" width="6.625" style="162" customWidth="1"/>
    <col min="12050" max="12288" width="9" style="162"/>
    <col min="12289" max="12289" width="7.625" style="162" customWidth="1"/>
    <col min="12290" max="12290" width="4.625" style="162" customWidth="1"/>
    <col min="12291" max="12292" width="11.625" style="162" customWidth="1"/>
    <col min="12293" max="12293" width="6.625" style="162" customWidth="1"/>
    <col min="12294" max="12294" width="11.625" style="162" customWidth="1"/>
    <col min="12295" max="12295" width="6.625" style="162" customWidth="1"/>
    <col min="12296" max="12296" width="11.625" style="162" customWidth="1"/>
    <col min="12297" max="12297" width="6.625" style="162" customWidth="1"/>
    <col min="12298" max="12298" width="11.625" style="162" customWidth="1"/>
    <col min="12299" max="12299" width="6.625" style="162" customWidth="1"/>
    <col min="12300" max="12300" width="11.625" style="162" customWidth="1"/>
    <col min="12301" max="12301" width="6.625" style="162" customWidth="1"/>
    <col min="12302" max="12302" width="11.625" style="162" customWidth="1"/>
    <col min="12303" max="12303" width="6.625" style="162" customWidth="1"/>
    <col min="12304" max="12304" width="12.25" style="162" customWidth="1"/>
    <col min="12305" max="12305" width="6.625" style="162" customWidth="1"/>
    <col min="12306" max="12544" width="9" style="162"/>
    <col min="12545" max="12545" width="7.625" style="162" customWidth="1"/>
    <col min="12546" max="12546" width="4.625" style="162" customWidth="1"/>
    <col min="12547" max="12548" width="11.625" style="162" customWidth="1"/>
    <col min="12549" max="12549" width="6.625" style="162" customWidth="1"/>
    <col min="12550" max="12550" width="11.625" style="162" customWidth="1"/>
    <col min="12551" max="12551" width="6.625" style="162" customWidth="1"/>
    <col min="12552" max="12552" width="11.625" style="162" customWidth="1"/>
    <col min="12553" max="12553" width="6.625" style="162" customWidth="1"/>
    <col min="12554" max="12554" width="11.625" style="162" customWidth="1"/>
    <col min="12555" max="12555" width="6.625" style="162" customWidth="1"/>
    <col min="12556" max="12556" width="11.625" style="162" customWidth="1"/>
    <col min="12557" max="12557" width="6.625" style="162" customWidth="1"/>
    <col min="12558" max="12558" width="11.625" style="162" customWidth="1"/>
    <col min="12559" max="12559" width="6.625" style="162" customWidth="1"/>
    <col min="12560" max="12560" width="12.25" style="162" customWidth="1"/>
    <col min="12561" max="12561" width="6.625" style="162" customWidth="1"/>
    <col min="12562" max="12800" width="9" style="162"/>
    <col min="12801" max="12801" width="7.625" style="162" customWidth="1"/>
    <col min="12802" max="12802" width="4.625" style="162" customWidth="1"/>
    <col min="12803" max="12804" width="11.625" style="162" customWidth="1"/>
    <col min="12805" max="12805" width="6.625" style="162" customWidth="1"/>
    <col min="12806" max="12806" width="11.625" style="162" customWidth="1"/>
    <col min="12807" max="12807" width="6.625" style="162" customWidth="1"/>
    <col min="12808" max="12808" width="11.625" style="162" customWidth="1"/>
    <col min="12809" max="12809" width="6.625" style="162" customWidth="1"/>
    <col min="12810" max="12810" width="11.625" style="162" customWidth="1"/>
    <col min="12811" max="12811" width="6.625" style="162" customWidth="1"/>
    <col min="12812" max="12812" width="11.625" style="162" customWidth="1"/>
    <col min="12813" max="12813" width="6.625" style="162" customWidth="1"/>
    <col min="12814" max="12814" width="11.625" style="162" customWidth="1"/>
    <col min="12815" max="12815" width="6.625" style="162" customWidth="1"/>
    <col min="12816" max="12816" width="12.25" style="162" customWidth="1"/>
    <col min="12817" max="12817" width="6.625" style="162" customWidth="1"/>
    <col min="12818" max="13056" width="9" style="162"/>
    <col min="13057" max="13057" width="7.625" style="162" customWidth="1"/>
    <col min="13058" max="13058" width="4.625" style="162" customWidth="1"/>
    <col min="13059" max="13060" width="11.625" style="162" customWidth="1"/>
    <col min="13061" max="13061" width="6.625" style="162" customWidth="1"/>
    <col min="13062" max="13062" width="11.625" style="162" customWidth="1"/>
    <col min="13063" max="13063" width="6.625" style="162" customWidth="1"/>
    <col min="13064" max="13064" width="11.625" style="162" customWidth="1"/>
    <col min="13065" max="13065" width="6.625" style="162" customWidth="1"/>
    <col min="13066" max="13066" width="11.625" style="162" customWidth="1"/>
    <col min="13067" max="13067" width="6.625" style="162" customWidth="1"/>
    <col min="13068" max="13068" width="11.625" style="162" customWidth="1"/>
    <col min="13069" max="13069" width="6.625" style="162" customWidth="1"/>
    <col min="13070" max="13070" width="11.625" style="162" customWidth="1"/>
    <col min="13071" max="13071" width="6.625" style="162" customWidth="1"/>
    <col min="13072" max="13072" width="12.25" style="162" customWidth="1"/>
    <col min="13073" max="13073" width="6.625" style="162" customWidth="1"/>
    <col min="13074" max="13312" width="9" style="162"/>
    <col min="13313" max="13313" width="7.625" style="162" customWidth="1"/>
    <col min="13314" max="13314" width="4.625" style="162" customWidth="1"/>
    <col min="13315" max="13316" width="11.625" style="162" customWidth="1"/>
    <col min="13317" max="13317" width="6.625" style="162" customWidth="1"/>
    <col min="13318" max="13318" width="11.625" style="162" customWidth="1"/>
    <col min="13319" max="13319" width="6.625" style="162" customWidth="1"/>
    <col min="13320" max="13320" width="11.625" style="162" customWidth="1"/>
    <col min="13321" max="13321" width="6.625" style="162" customWidth="1"/>
    <col min="13322" max="13322" width="11.625" style="162" customWidth="1"/>
    <col min="13323" max="13323" width="6.625" style="162" customWidth="1"/>
    <col min="13324" max="13324" width="11.625" style="162" customWidth="1"/>
    <col min="13325" max="13325" width="6.625" style="162" customWidth="1"/>
    <col min="13326" max="13326" width="11.625" style="162" customWidth="1"/>
    <col min="13327" max="13327" width="6.625" style="162" customWidth="1"/>
    <col min="13328" max="13328" width="12.25" style="162" customWidth="1"/>
    <col min="13329" max="13329" width="6.625" style="162" customWidth="1"/>
    <col min="13330" max="13568" width="9" style="162"/>
    <col min="13569" max="13569" width="7.625" style="162" customWidth="1"/>
    <col min="13570" max="13570" width="4.625" style="162" customWidth="1"/>
    <col min="13571" max="13572" width="11.625" style="162" customWidth="1"/>
    <col min="13573" max="13573" width="6.625" style="162" customWidth="1"/>
    <col min="13574" max="13574" width="11.625" style="162" customWidth="1"/>
    <col min="13575" max="13575" width="6.625" style="162" customWidth="1"/>
    <col min="13576" max="13576" width="11.625" style="162" customWidth="1"/>
    <col min="13577" max="13577" width="6.625" style="162" customWidth="1"/>
    <col min="13578" max="13578" width="11.625" style="162" customWidth="1"/>
    <col min="13579" max="13579" width="6.625" style="162" customWidth="1"/>
    <col min="13580" max="13580" width="11.625" style="162" customWidth="1"/>
    <col min="13581" max="13581" width="6.625" style="162" customWidth="1"/>
    <col min="13582" max="13582" width="11.625" style="162" customWidth="1"/>
    <col min="13583" max="13583" width="6.625" style="162" customWidth="1"/>
    <col min="13584" max="13584" width="12.25" style="162" customWidth="1"/>
    <col min="13585" max="13585" width="6.625" style="162" customWidth="1"/>
    <col min="13586" max="13824" width="9" style="162"/>
    <col min="13825" max="13825" width="7.625" style="162" customWidth="1"/>
    <col min="13826" max="13826" width="4.625" style="162" customWidth="1"/>
    <col min="13827" max="13828" width="11.625" style="162" customWidth="1"/>
    <col min="13829" max="13829" width="6.625" style="162" customWidth="1"/>
    <col min="13830" max="13830" width="11.625" style="162" customWidth="1"/>
    <col min="13831" max="13831" width="6.625" style="162" customWidth="1"/>
    <col min="13832" max="13832" width="11.625" style="162" customWidth="1"/>
    <col min="13833" max="13833" width="6.625" style="162" customWidth="1"/>
    <col min="13834" max="13834" width="11.625" style="162" customWidth="1"/>
    <col min="13835" max="13835" width="6.625" style="162" customWidth="1"/>
    <col min="13836" max="13836" width="11.625" style="162" customWidth="1"/>
    <col min="13837" max="13837" width="6.625" style="162" customWidth="1"/>
    <col min="13838" max="13838" width="11.625" style="162" customWidth="1"/>
    <col min="13839" max="13839" width="6.625" style="162" customWidth="1"/>
    <col min="13840" max="13840" width="12.25" style="162" customWidth="1"/>
    <col min="13841" max="13841" width="6.625" style="162" customWidth="1"/>
    <col min="13842" max="14080" width="9" style="162"/>
    <col min="14081" max="14081" width="7.625" style="162" customWidth="1"/>
    <col min="14082" max="14082" width="4.625" style="162" customWidth="1"/>
    <col min="14083" max="14084" width="11.625" style="162" customWidth="1"/>
    <col min="14085" max="14085" width="6.625" style="162" customWidth="1"/>
    <col min="14086" max="14086" width="11.625" style="162" customWidth="1"/>
    <col min="14087" max="14087" width="6.625" style="162" customWidth="1"/>
    <col min="14088" max="14088" width="11.625" style="162" customWidth="1"/>
    <col min="14089" max="14089" width="6.625" style="162" customWidth="1"/>
    <col min="14090" max="14090" width="11.625" style="162" customWidth="1"/>
    <col min="14091" max="14091" width="6.625" style="162" customWidth="1"/>
    <col min="14092" max="14092" width="11.625" style="162" customWidth="1"/>
    <col min="14093" max="14093" width="6.625" style="162" customWidth="1"/>
    <col min="14094" max="14094" width="11.625" style="162" customWidth="1"/>
    <col min="14095" max="14095" width="6.625" style="162" customWidth="1"/>
    <col min="14096" max="14096" width="12.25" style="162" customWidth="1"/>
    <col min="14097" max="14097" width="6.625" style="162" customWidth="1"/>
    <col min="14098" max="14336" width="9" style="162"/>
    <col min="14337" max="14337" width="7.625" style="162" customWidth="1"/>
    <col min="14338" max="14338" width="4.625" style="162" customWidth="1"/>
    <col min="14339" max="14340" width="11.625" style="162" customWidth="1"/>
    <col min="14341" max="14341" width="6.625" style="162" customWidth="1"/>
    <col min="14342" max="14342" width="11.625" style="162" customWidth="1"/>
    <col min="14343" max="14343" width="6.625" style="162" customWidth="1"/>
    <col min="14344" max="14344" width="11.625" style="162" customWidth="1"/>
    <col min="14345" max="14345" width="6.625" style="162" customWidth="1"/>
    <col min="14346" max="14346" width="11.625" style="162" customWidth="1"/>
    <col min="14347" max="14347" width="6.625" style="162" customWidth="1"/>
    <col min="14348" max="14348" width="11.625" style="162" customWidth="1"/>
    <col min="14349" max="14349" width="6.625" style="162" customWidth="1"/>
    <col min="14350" max="14350" width="11.625" style="162" customWidth="1"/>
    <col min="14351" max="14351" width="6.625" style="162" customWidth="1"/>
    <col min="14352" max="14352" width="12.25" style="162" customWidth="1"/>
    <col min="14353" max="14353" width="6.625" style="162" customWidth="1"/>
    <col min="14354" max="14592" width="9" style="162"/>
    <col min="14593" max="14593" width="7.625" style="162" customWidth="1"/>
    <col min="14594" max="14594" width="4.625" style="162" customWidth="1"/>
    <col min="14595" max="14596" width="11.625" style="162" customWidth="1"/>
    <col min="14597" max="14597" width="6.625" style="162" customWidth="1"/>
    <col min="14598" max="14598" width="11.625" style="162" customWidth="1"/>
    <col min="14599" max="14599" width="6.625" style="162" customWidth="1"/>
    <col min="14600" max="14600" width="11.625" style="162" customWidth="1"/>
    <col min="14601" max="14601" width="6.625" style="162" customWidth="1"/>
    <col min="14602" max="14602" width="11.625" style="162" customWidth="1"/>
    <col min="14603" max="14603" width="6.625" style="162" customWidth="1"/>
    <col min="14604" max="14604" width="11.625" style="162" customWidth="1"/>
    <col min="14605" max="14605" width="6.625" style="162" customWidth="1"/>
    <col min="14606" max="14606" width="11.625" style="162" customWidth="1"/>
    <col min="14607" max="14607" width="6.625" style="162" customWidth="1"/>
    <col min="14608" max="14608" width="12.25" style="162" customWidth="1"/>
    <col min="14609" max="14609" width="6.625" style="162" customWidth="1"/>
    <col min="14610" max="14848" width="9" style="162"/>
    <col min="14849" max="14849" width="7.625" style="162" customWidth="1"/>
    <col min="14850" max="14850" width="4.625" style="162" customWidth="1"/>
    <col min="14851" max="14852" width="11.625" style="162" customWidth="1"/>
    <col min="14853" max="14853" width="6.625" style="162" customWidth="1"/>
    <col min="14854" max="14854" width="11.625" style="162" customWidth="1"/>
    <col min="14855" max="14855" width="6.625" style="162" customWidth="1"/>
    <col min="14856" max="14856" width="11.625" style="162" customWidth="1"/>
    <col min="14857" max="14857" width="6.625" style="162" customWidth="1"/>
    <col min="14858" max="14858" width="11.625" style="162" customWidth="1"/>
    <col min="14859" max="14859" width="6.625" style="162" customWidth="1"/>
    <col min="14860" max="14860" width="11.625" style="162" customWidth="1"/>
    <col min="14861" max="14861" width="6.625" style="162" customWidth="1"/>
    <col min="14862" max="14862" width="11.625" style="162" customWidth="1"/>
    <col min="14863" max="14863" width="6.625" style="162" customWidth="1"/>
    <col min="14864" max="14864" width="12.25" style="162" customWidth="1"/>
    <col min="14865" max="14865" width="6.625" style="162" customWidth="1"/>
    <col min="14866" max="15104" width="9" style="162"/>
    <col min="15105" max="15105" width="7.625" style="162" customWidth="1"/>
    <col min="15106" max="15106" width="4.625" style="162" customWidth="1"/>
    <col min="15107" max="15108" width="11.625" style="162" customWidth="1"/>
    <col min="15109" max="15109" width="6.625" style="162" customWidth="1"/>
    <col min="15110" max="15110" width="11.625" style="162" customWidth="1"/>
    <col min="15111" max="15111" width="6.625" style="162" customWidth="1"/>
    <col min="15112" max="15112" width="11.625" style="162" customWidth="1"/>
    <col min="15113" max="15113" width="6.625" style="162" customWidth="1"/>
    <col min="15114" max="15114" width="11.625" style="162" customWidth="1"/>
    <col min="15115" max="15115" width="6.625" style="162" customWidth="1"/>
    <col min="15116" max="15116" width="11.625" style="162" customWidth="1"/>
    <col min="15117" max="15117" width="6.625" style="162" customWidth="1"/>
    <col min="15118" max="15118" width="11.625" style="162" customWidth="1"/>
    <col min="15119" max="15119" width="6.625" style="162" customWidth="1"/>
    <col min="15120" max="15120" width="12.25" style="162" customWidth="1"/>
    <col min="15121" max="15121" width="6.625" style="162" customWidth="1"/>
    <col min="15122" max="15360" width="9" style="162"/>
    <col min="15361" max="15361" width="7.625" style="162" customWidth="1"/>
    <col min="15362" max="15362" width="4.625" style="162" customWidth="1"/>
    <col min="15363" max="15364" width="11.625" style="162" customWidth="1"/>
    <col min="15365" max="15365" width="6.625" style="162" customWidth="1"/>
    <col min="15366" max="15366" width="11.625" style="162" customWidth="1"/>
    <col min="15367" max="15367" width="6.625" style="162" customWidth="1"/>
    <col min="15368" max="15368" width="11.625" style="162" customWidth="1"/>
    <col min="15369" max="15369" width="6.625" style="162" customWidth="1"/>
    <col min="15370" max="15370" width="11.625" style="162" customWidth="1"/>
    <col min="15371" max="15371" width="6.625" style="162" customWidth="1"/>
    <col min="15372" max="15372" width="11.625" style="162" customWidth="1"/>
    <col min="15373" max="15373" width="6.625" style="162" customWidth="1"/>
    <col min="15374" max="15374" width="11.625" style="162" customWidth="1"/>
    <col min="15375" max="15375" width="6.625" style="162" customWidth="1"/>
    <col min="15376" max="15376" width="12.25" style="162" customWidth="1"/>
    <col min="15377" max="15377" width="6.625" style="162" customWidth="1"/>
    <col min="15378" max="15616" width="9" style="162"/>
    <col min="15617" max="15617" width="7.625" style="162" customWidth="1"/>
    <col min="15618" max="15618" width="4.625" style="162" customWidth="1"/>
    <col min="15619" max="15620" width="11.625" style="162" customWidth="1"/>
    <col min="15621" max="15621" width="6.625" style="162" customWidth="1"/>
    <col min="15622" max="15622" width="11.625" style="162" customWidth="1"/>
    <col min="15623" max="15623" width="6.625" style="162" customWidth="1"/>
    <col min="15624" max="15624" width="11.625" style="162" customWidth="1"/>
    <col min="15625" max="15625" width="6.625" style="162" customWidth="1"/>
    <col min="15626" max="15626" width="11.625" style="162" customWidth="1"/>
    <col min="15627" max="15627" width="6.625" style="162" customWidth="1"/>
    <col min="15628" max="15628" width="11.625" style="162" customWidth="1"/>
    <col min="15629" max="15629" width="6.625" style="162" customWidth="1"/>
    <col min="15630" max="15630" width="11.625" style="162" customWidth="1"/>
    <col min="15631" max="15631" width="6.625" style="162" customWidth="1"/>
    <col min="15632" max="15632" width="12.25" style="162" customWidth="1"/>
    <col min="15633" max="15633" width="6.625" style="162" customWidth="1"/>
    <col min="15634" max="15872" width="9" style="162"/>
    <col min="15873" max="15873" width="7.625" style="162" customWidth="1"/>
    <col min="15874" max="15874" width="4.625" style="162" customWidth="1"/>
    <col min="15875" max="15876" width="11.625" style="162" customWidth="1"/>
    <col min="15877" max="15877" width="6.625" style="162" customWidth="1"/>
    <col min="15878" max="15878" width="11.625" style="162" customWidth="1"/>
    <col min="15879" max="15879" width="6.625" style="162" customWidth="1"/>
    <col min="15880" max="15880" width="11.625" style="162" customWidth="1"/>
    <col min="15881" max="15881" width="6.625" style="162" customWidth="1"/>
    <col min="15882" max="15882" width="11.625" style="162" customWidth="1"/>
    <col min="15883" max="15883" width="6.625" style="162" customWidth="1"/>
    <col min="15884" max="15884" width="11.625" style="162" customWidth="1"/>
    <col min="15885" max="15885" width="6.625" style="162" customWidth="1"/>
    <col min="15886" max="15886" width="11.625" style="162" customWidth="1"/>
    <col min="15887" max="15887" width="6.625" style="162" customWidth="1"/>
    <col min="15888" max="15888" width="12.25" style="162" customWidth="1"/>
    <col min="15889" max="15889" width="6.625" style="162" customWidth="1"/>
    <col min="15890" max="16128" width="9" style="162"/>
    <col min="16129" max="16129" width="7.625" style="162" customWidth="1"/>
    <col min="16130" max="16130" width="4.625" style="162" customWidth="1"/>
    <col min="16131" max="16132" width="11.625" style="162" customWidth="1"/>
    <col min="16133" max="16133" width="6.625" style="162" customWidth="1"/>
    <col min="16134" max="16134" width="11.625" style="162" customWidth="1"/>
    <col min="16135" max="16135" width="6.625" style="162" customWidth="1"/>
    <col min="16136" max="16136" width="11.625" style="162" customWidth="1"/>
    <col min="16137" max="16137" width="6.625" style="162" customWidth="1"/>
    <col min="16138" max="16138" width="11.625" style="162" customWidth="1"/>
    <col min="16139" max="16139" width="6.625" style="162" customWidth="1"/>
    <col min="16140" max="16140" width="11.625" style="162" customWidth="1"/>
    <col min="16141" max="16141" width="6.625" style="162" customWidth="1"/>
    <col min="16142" max="16142" width="11.625" style="162" customWidth="1"/>
    <col min="16143" max="16143" width="6.625" style="162" customWidth="1"/>
    <col min="16144" max="16144" width="12.25" style="162" customWidth="1"/>
    <col min="16145" max="16145" width="6.625" style="162" customWidth="1"/>
    <col min="16146" max="16384" width="9" style="162"/>
  </cols>
  <sheetData>
    <row r="1" spans="1:17" s="176" customFormat="1" ht="40.5" customHeight="1" x14ac:dyDescent="0.15">
      <c r="A1" s="161" t="s">
        <v>75</v>
      </c>
    </row>
    <row r="2" spans="1:17" ht="13.35" customHeight="1" x14ac:dyDescent="0.15">
      <c r="A2" s="344" t="s">
        <v>76</v>
      </c>
      <c r="B2" s="345"/>
      <c r="C2" s="334">
        <v>40</v>
      </c>
      <c r="D2" s="348">
        <v>50</v>
      </c>
      <c r="E2" s="177"/>
      <c r="F2" s="336">
        <v>60</v>
      </c>
      <c r="G2" s="177"/>
      <c r="H2" s="336">
        <v>7</v>
      </c>
      <c r="I2" s="177"/>
      <c r="J2" s="338" t="s">
        <v>117</v>
      </c>
      <c r="K2" s="164"/>
      <c r="L2" s="338" t="s">
        <v>118</v>
      </c>
      <c r="M2" s="164"/>
      <c r="N2" s="338" t="s">
        <v>119</v>
      </c>
      <c r="O2" s="164"/>
      <c r="P2" s="338" t="s">
        <v>116</v>
      </c>
      <c r="Q2" s="164"/>
    </row>
    <row r="3" spans="1:17" ht="28.7" customHeight="1" x14ac:dyDescent="0.15">
      <c r="A3" s="346"/>
      <c r="B3" s="347"/>
      <c r="C3" s="335"/>
      <c r="D3" s="349"/>
      <c r="E3" s="165" t="s">
        <v>62</v>
      </c>
      <c r="F3" s="337"/>
      <c r="G3" s="165" t="s">
        <v>62</v>
      </c>
      <c r="H3" s="337"/>
      <c r="I3" s="165" t="s">
        <v>62</v>
      </c>
      <c r="J3" s="339"/>
      <c r="K3" s="165" t="s">
        <v>63</v>
      </c>
      <c r="L3" s="339"/>
      <c r="M3" s="165" t="s">
        <v>63</v>
      </c>
      <c r="N3" s="339"/>
      <c r="O3" s="165" t="s">
        <v>63</v>
      </c>
      <c r="P3" s="339"/>
      <c r="Q3" s="165" t="s">
        <v>62</v>
      </c>
    </row>
    <row r="4" spans="1:17" ht="23.1" customHeight="1" x14ac:dyDescent="0.15">
      <c r="A4" s="336" t="s">
        <v>77</v>
      </c>
      <c r="B4" s="178" t="s">
        <v>78</v>
      </c>
      <c r="C4" s="179">
        <v>21546</v>
      </c>
      <c r="D4" s="179">
        <v>42390</v>
      </c>
      <c r="E4" s="180">
        <f>D4/$C4</f>
        <v>1.9674185463659148</v>
      </c>
      <c r="F4" s="179">
        <v>57463</v>
      </c>
      <c r="G4" s="180">
        <f>F4/$C4</f>
        <v>2.6669915529564654</v>
      </c>
      <c r="H4" s="179">
        <v>90224</v>
      </c>
      <c r="I4" s="180">
        <f t="shared" ref="I4:I18" si="0">H4/$C4</f>
        <v>4.1875058015408895</v>
      </c>
      <c r="J4" s="181">
        <v>142176</v>
      </c>
      <c r="K4" s="182">
        <v>6.598719019771651</v>
      </c>
      <c r="L4" s="181">
        <v>143927</v>
      </c>
      <c r="M4" s="182">
        <v>6.6799870045484084</v>
      </c>
      <c r="N4" s="181">
        <v>144713</v>
      </c>
      <c r="O4" s="182">
        <f>N4/$C4</f>
        <v>6.7164670936600759</v>
      </c>
      <c r="P4" s="181">
        <v>145961</v>
      </c>
      <c r="Q4" s="182">
        <f>P4/$C4</f>
        <v>6.7743896778984496</v>
      </c>
    </row>
    <row r="5" spans="1:17" ht="23.1" customHeight="1" x14ac:dyDescent="0.15">
      <c r="A5" s="343"/>
      <c r="B5" s="178" t="s">
        <v>79</v>
      </c>
      <c r="C5" s="183">
        <v>354947</v>
      </c>
      <c r="D5" s="183">
        <v>1171471</v>
      </c>
      <c r="E5" s="184">
        <f>D5/$C5</f>
        <v>3.3004110472831156</v>
      </c>
      <c r="F5" s="183">
        <v>2004853</v>
      </c>
      <c r="G5" s="184">
        <f>F5/$C5</f>
        <v>5.6483165092253209</v>
      </c>
      <c r="H5" s="183">
        <v>2573166</v>
      </c>
      <c r="I5" s="184">
        <f t="shared" si="0"/>
        <v>7.2494372399259603</v>
      </c>
      <c r="J5" s="181">
        <v>1734202</v>
      </c>
      <c r="K5" s="185">
        <v>4.8858054864529068</v>
      </c>
      <c r="L5" s="181">
        <v>1737091</v>
      </c>
      <c r="M5" s="185">
        <v>4.8939447297765586</v>
      </c>
      <c r="N5" s="181">
        <v>1748522</v>
      </c>
      <c r="O5" s="185">
        <f>N5/$C5</f>
        <v>4.926149537818322</v>
      </c>
      <c r="P5" s="181">
        <v>1749302</v>
      </c>
      <c r="Q5" s="185">
        <f>P5/$C5</f>
        <v>4.9283470489960477</v>
      </c>
    </row>
    <row r="6" spans="1:17" ht="23.1" customHeight="1" x14ac:dyDescent="0.15">
      <c r="A6" s="337"/>
      <c r="B6" s="186" t="s">
        <v>80</v>
      </c>
      <c r="C6" s="187">
        <f>SUM(C4:C5)</f>
        <v>376493</v>
      </c>
      <c r="D6" s="187">
        <f>SUM(D4:D5)</f>
        <v>1213861</v>
      </c>
      <c r="E6" s="188">
        <f>D6/$C6</f>
        <v>3.2241263449785253</v>
      </c>
      <c r="F6" s="187">
        <f>SUM(F4:F5)</f>
        <v>2062316</v>
      </c>
      <c r="G6" s="188">
        <f>F6/$C6</f>
        <v>5.477700780625403</v>
      </c>
      <c r="H6" s="187">
        <f>SUM(H4:H5)</f>
        <v>2663390</v>
      </c>
      <c r="I6" s="188">
        <f t="shared" si="0"/>
        <v>7.0742085510221973</v>
      </c>
      <c r="J6" s="189">
        <v>1876378</v>
      </c>
      <c r="K6" s="190">
        <v>4.9838323687292991</v>
      </c>
      <c r="L6" s="189">
        <v>1881018</v>
      </c>
      <c r="M6" s="190">
        <v>4.9961566350503199</v>
      </c>
      <c r="N6" s="189">
        <f>SUM(N4:N5)</f>
        <v>1893235</v>
      </c>
      <c r="O6" s="190">
        <f>N6/$C6</f>
        <v>5.0286061095425412</v>
      </c>
      <c r="P6" s="189">
        <f>SUM(P4:P5)</f>
        <v>1895263</v>
      </c>
      <c r="Q6" s="190">
        <f t="shared" ref="Q6:Q18" si="1">P6/$C6</f>
        <v>5.0339926638742289</v>
      </c>
    </row>
    <row r="7" spans="1:17" ht="23.1" customHeight="1" x14ac:dyDescent="0.15">
      <c r="A7" s="336" t="s">
        <v>81</v>
      </c>
      <c r="B7" s="178" t="s">
        <v>78</v>
      </c>
      <c r="C7" s="183">
        <v>9532</v>
      </c>
      <c r="D7" s="183">
        <v>10985</v>
      </c>
      <c r="E7" s="180">
        <f t="shared" ref="E7:G18" si="2">D7/$C7</f>
        <v>1.1524339068401175</v>
      </c>
      <c r="F7" s="183">
        <v>11812</v>
      </c>
      <c r="G7" s="180">
        <f t="shared" si="2"/>
        <v>1.239194292908099</v>
      </c>
      <c r="H7" s="183">
        <v>12593</v>
      </c>
      <c r="I7" s="180">
        <f t="shared" si="0"/>
        <v>1.3211288292068821</v>
      </c>
      <c r="J7" s="181">
        <v>13065</v>
      </c>
      <c r="K7" s="182">
        <v>1.3706462442299623</v>
      </c>
      <c r="L7" s="181">
        <v>12646</v>
      </c>
      <c r="M7" s="182">
        <v>1.3266890474192194</v>
      </c>
      <c r="N7" s="181">
        <v>12448</v>
      </c>
      <c r="O7" s="182">
        <f>N7/$C7</f>
        <v>1.3059169114561477</v>
      </c>
      <c r="P7" s="181">
        <v>12379</v>
      </c>
      <c r="Q7" s="182">
        <f>P7/$C7</f>
        <v>1.2986781368023499</v>
      </c>
    </row>
    <row r="8" spans="1:17" ht="23.1" customHeight="1" x14ac:dyDescent="0.15">
      <c r="A8" s="343"/>
      <c r="B8" s="178" t="s">
        <v>79</v>
      </c>
      <c r="C8" s="183">
        <v>1530</v>
      </c>
      <c r="D8" s="183">
        <v>13907</v>
      </c>
      <c r="E8" s="184">
        <f t="shared" si="2"/>
        <v>9.0895424836601304</v>
      </c>
      <c r="F8" s="183">
        <v>15164</v>
      </c>
      <c r="G8" s="184">
        <f t="shared" si="2"/>
        <v>9.9111111111111114</v>
      </c>
      <c r="H8" s="183">
        <v>17108</v>
      </c>
      <c r="I8" s="184">
        <f t="shared" si="0"/>
        <v>11.181699346405228</v>
      </c>
      <c r="J8" s="181">
        <v>15124</v>
      </c>
      <c r="K8" s="185">
        <v>9.8849673202614383</v>
      </c>
      <c r="L8" s="181">
        <v>14655</v>
      </c>
      <c r="M8" s="185">
        <v>9.5784313725490193</v>
      </c>
      <c r="N8" s="181">
        <v>14314</v>
      </c>
      <c r="O8" s="185">
        <f t="shared" ref="O8:O18" si="3">N8/$C8</f>
        <v>9.3555555555555561</v>
      </c>
      <c r="P8" s="181">
        <v>14041</v>
      </c>
      <c r="Q8" s="185">
        <f t="shared" si="1"/>
        <v>9.1771241830065353</v>
      </c>
    </row>
    <row r="9" spans="1:17" ht="23.1" customHeight="1" x14ac:dyDescent="0.15">
      <c r="A9" s="337"/>
      <c r="B9" s="186" t="s">
        <v>80</v>
      </c>
      <c r="C9" s="187">
        <f>SUM(C7:C8)</f>
        <v>11062</v>
      </c>
      <c r="D9" s="187">
        <f>SUM(D7:D8)</f>
        <v>24892</v>
      </c>
      <c r="E9" s="188">
        <f t="shared" si="2"/>
        <v>2.2502259989152051</v>
      </c>
      <c r="F9" s="187">
        <f>SUM(F7:F8)</f>
        <v>26976</v>
      </c>
      <c r="G9" s="188">
        <f t="shared" si="2"/>
        <v>2.4386186946302657</v>
      </c>
      <c r="H9" s="187">
        <f>SUM(H7:H8)</f>
        <v>29701</v>
      </c>
      <c r="I9" s="188">
        <f t="shared" si="0"/>
        <v>2.6849575122039413</v>
      </c>
      <c r="J9" s="189">
        <v>28189</v>
      </c>
      <c r="K9" s="190">
        <v>2.5482733682878322</v>
      </c>
      <c r="L9" s="189">
        <v>27301</v>
      </c>
      <c r="M9" s="190">
        <v>2.4679985536069426</v>
      </c>
      <c r="N9" s="189">
        <f>SUM(N7:N8)</f>
        <v>26762</v>
      </c>
      <c r="O9" s="190">
        <f t="shared" si="3"/>
        <v>2.4192731874887001</v>
      </c>
      <c r="P9" s="189">
        <f>SUM(P7:P8)</f>
        <v>26420</v>
      </c>
      <c r="Q9" s="190">
        <f t="shared" si="1"/>
        <v>2.3883565358886276</v>
      </c>
    </row>
    <row r="10" spans="1:17" ht="23.1" customHeight="1" x14ac:dyDescent="0.15">
      <c r="A10" s="336" t="s">
        <v>82</v>
      </c>
      <c r="B10" s="178" t="s">
        <v>78</v>
      </c>
      <c r="C10" s="183">
        <v>16540</v>
      </c>
      <c r="D10" s="183">
        <v>31986</v>
      </c>
      <c r="E10" s="180">
        <f t="shared" si="2"/>
        <v>1.933857315598549</v>
      </c>
      <c r="F10" s="183">
        <v>33023</v>
      </c>
      <c r="G10" s="180">
        <f t="shared" si="2"/>
        <v>1.9965538089480048</v>
      </c>
      <c r="H10" s="183">
        <v>32406</v>
      </c>
      <c r="I10" s="180">
        <f t="shared" si="0"/>
        <v>1.9592503022974608</v>
      </c>
      <c r="J10" s="181">
        <v>26035</v>
      </c>
      <c r="K10" s="182">
        <v>1.574062877871826</v>
      </c>
      <c r="L10" s="181">
        <v>25425</v>
      </c>
      <c r="M10" s="182">
        <v>1.5371825876662637</v>
      </c>
      <c r="N10" s="181">
        <v>25113</v>
      </c>
      <c r="O10" s="182">
        <f t="shared" si="3"/>
        <v>1.5183192261185006</v>
      </c>
      <c r="P10" s="181">
        <v>25098</v>
      </c>
      <c r="Q10" s="182">
        <f t="shared" si="1"/>
        <v>1.5174123337363967</v>
      </c>
    </row>
    <row r="11" spans="1:17" ht="23.1" customHeight="1" x14ac:dyDescent="0.15">
      <c r="A11" s="343"/>
      <c r="B11" s="178" t="s">
        <v>79</v>
      </c>
      <c r="C11" s="183">
        <v>114480</v>
      </c>
      <c r="D11" s="183">
        <v>1621706</v>
      </c>
      <c r="E11" s="184">
        <f t="shared" si="2"/>
        <v>14.165845562543677</v>
      </c>
      <c r="F11" s="183">
        <v>2893192</v>
      </c>
      <c r="G11" s="184">
        <f t="shared" si="2"/>
        <v>25.272466806429069</v>
      </c>
      <c r="H11" s="183">
        <v>4504194</v>
      </c>
      <c r="I11" s="184">
        <f t="shared" si="0"/>
        <v>39.344811320754715</v>
      </c>
      <c r="J11" s="181">
        <v>7193513</v>
      </c>
      <c r="K11" s="185">
        <v>62.836416841369669</v>
      </c>
      <c r="L11" s="181">
        <v>7197232</v>
      </c>
      <c r="M11" s="185">
        <v>62.868902865129279</v>
      </c>
      <c r="N11" s="181">
        <v>7217129</v>
      </c>
      <c r="O11" s="185">
        <f t="shared" si="3"/>
        <v>63.042706149545772</v>
      </c>
      <c r="P11" s="181">
        <v>7232550</v>
      </c>
      <c r="Q11" s="185">
        <f t="shared" si="1"/>
        <v>63.177410901467503</v>
      </c>
    </row>
    <row r="12" spans="1:17" ht="23.1" customHeight="1" x14ac:dyDescent="0.15">
      <c r="A12" s="337"/>
      <c r="B12" s="186" t="s">
        <v>80</v>
      </c>
      <c r="C12" s="187">
        <f>SUM(C10:C11)</f>
        <v>131020</v>
      </c>
      <c r="D12" s="187">
        <f>SUM(D10:D11)</f>
        <v>1653692</v>
      </c>
      <c r="E12" s="188">
        <f t="shared" si="2"/>
        <v>12.621676079987788</v>
      </c>
      <c r="F12" s="187">
        <f>SUM(F10:F11)</f>
        <v>2926215</v>
      </c>
      <c r="G12" s="188">
        <f t="shared" si="2"/>
        <v>22.334109296290642</v>
      </c>
      <c r="H12" s="187">
        <f>SUM(H10:H11)</f>
        <v>4536600</v>
      </c>
      <c r="I12" s="188">
        <f t="shared" si="0"/>
        <v>34.625248053732257</v>
      </c>
      <c r="J12" s="189">
        <v>7219548</v>
      </c>
      <c r="K12" s="190">
        <v>55.102640818195695</v>
      </c>
      <c r="L12" s="189">
        <v>7222657</v>
      </c>
      <c r="M12" s="190">
        <v>55.126370019844302</v>
      </c>
      <c r="N12" s="189">
        <f>SUM(N10:N11)</f>
        <v>7242242</v>
      </c>
      <c r="O12" s="190">
        <f t="shared" si="3"/>
        <v>55.275851015112195</v>
      </c>
      <c r="P12" s="189">
        <f>SUM(P10:P11)</f>
        <v>7257648</v>
      </c>
      <c r="Q12" s="190">
        <f t="shared" si="1"/>
        <v>55.39343611662342</v>
      </c>
    </row>
    <row r="13" spans="1:17" ht="23.1" customHeight="1" x14ac:dyDescent="0.15">
      <c r="A13" s="336" t="s">
        <v>83</v>
      </c>
      <c r="B13" s="178" t="s">
        <v>78</v>
      </c>
      <c r="C13" s="183">
        <v>1387</v>
      </c>
      <c r="D13" s="183">
        <v>6240</v>
      </c>
      <c r="E13" s="180">
        <f t="shared" si="2"/>
        <v>4.4989185291997114</v>
      </c>
      <c r="F13" s="183">
        <v>10365</v>
      </c>
      <c r="G13" s="180">
        <f t="shared" si="2"/>
        <v>7.4729632299927902</v>
      </c>
      <c r="H13" s="183">
        <v>18810</v>
      </c>
      <c r="I13" s="180">
        <f t="shared" si="0"/>
        <v>13.561643835616438</v>
      </c>
      <c r="J13" s="181">
        <v>37074</v>
      </c>
      <c r="K13" s="182">
        <v>26.729632299927903</v>
      </c>
      <c r="L13" s="181">
        <v>37351</v>
      </c>
      <c r="M13" s="182">
        <v>26.929343907714493</v>
      </c>
      <c r="N13" s="181">
        <v>37269</v>
      </c>
      <c r="O13" s="182">
        <f t="shared" si="3"/>
        <v>26.870223503965391</v>
      </c>
      <c r="P13" s="181">
        <v>37321</v>
      </c>
      <c r="Q13" s="182">
        <f t="shared" si="1"/>
        <v>26.907714491708724</v>
      </c>
    </row>
    <row r="14" spans="1:17" ht="23.1" customHeight="1" x14ac:dyDescent="0.15">
      <c r="A14" s="343"/>
      <c r="B14" s="178" t="s">
        <v>79</v>
      </c>
      <c r="C14" s="183">
        <v>105611</v>
      </c>
      <c r="D14" s="183">
        <v>132504</v>
      </c>
      <c r="E14" s="184">
        <f t="shared" si="2"/>
        <v>1.2546420353940404</v>
      </c>
      <c r="F14" s="183">
        <v>250588</v>
      </c>
      <c r="G14" s="184">
        <f t="shared" si="2"/>
        <v>2.3727452632774995</v>
      </c>
      <c r="H14" s="183">
        <v>392048</v>
      </c>
      <c r="I14" s="184">
        <f t="shared" si="0"/>
        <v>3.7121890712141727</v>
      </c>
      <c r="J14" s="191">
        <v>536114</v>
      </c>
      <c r="K14" s="185">
        <v>5.0763083390934653</v>
      </c>
      <c r="L14" s="191">
        <v>551629</v>
      </c>
      <c r="M14" s="185">
        <v>5.2232153847610574</v>
      </c>
      <c r="N14" s="191">
        <v>565778</v>
      </c>
      <c r="O14" s="185">
        <f t="shared" si="3"/>
        <v>5.3571881716866612</v>
      </c>
      <c r="P14" s="191">
        <v>576453</v>
      </c>
      <c r="Q14" s="185">
        <f t="shared" si="1"/>
        <v>5.4582666578292036</v>
      </c>
    </row>
    <row r="15" spans="1:17" ht="23.1" customHeight="1" thickBot="1" x14ac:dyDescent="0.2">
      <c r="A15" s="343"/>
      <c r="B15" s="192" t="s">
        <v>80</v>
      </c>
      <c r="C15" s="193">
        <f>SUM(C13:C14)</f>
        <v>106998</v>
      </c>
      <c r="D15" s="193">
        <f>SUM(D13:D14)</f>
        <v>138744</v>
      </c>
      <c r="E15" s="194">
        <f t="shared" si="2"/>
        <v>1.2966971345258791</v>
      </c>
      <c r="F15" s="193">
        <f>SUM(F13:F14)</f>
        <v>260953</v>
      </c>
      <c r="G15" s="194">
        <f t="shared" si="2"/>
        <v>2.4388586702555188</v>
      </c>
      <c r="H15" s="193">
        <f>SUM(H13:H14)</f>
        <v>410858</v>
      </c>
      <c r="I15" s="194">
        <f t="shared" si="0"/>
        <v>3.8398661657227238</v>
      </c>
      <c r="J15" s="195">
        <v>573188</v>
      </c>
      <c r="K15" s="196">
        <v>5.3569973270528424</v>
      </c>
      <c r="L15" s="195">
        <v>588980</v>
      </c>
      <c r="M15" s="196">
        <v>5.5045888708200152</v>
      </c>
      <c r="N15" s="195">
        <f>SUM(N13:N14)</f>
        <v>603047</v>
      </c>
      <c r="O15" s="196">
        <f t="shared" si="3"/>
        <v>5.636058617918092</v>
      </c>
      <c r="P15" s="195">
        <f>SUM(P13:P14)</f>
        <v>613774</v>
      </c>
      <c r="Q15" s="196">
        <f t="shared" si="1"/>
        <v>5.736312828277164</v>
      </c>
    </row>
    <row r="16" spans="1:17" ht="23.1" customHeight="1" thickTop="1" x14ac:dyDescent="0.15">
      <c r="A16" s="350" t="s">
        <v>84</v>
      </c>
      <c r="B16" s="197" t="s">
        <v>78</v>
      </c>
      <c r="C16" s="198">
        <f>C4+C7+C10+C13</f>
        <v>49005</v>
      </c>
      <c r="D16" s="198">
        <f>D4+D7+D10+D13</f>
        <v>91601</v>
      </c>
      <c r="E16" s="199">
        <f t="shared" si="2"/>
        <v>1.8692174267931845</v>
      </c>
      <c r="F16" s="198">
        <f>F4+F7+F10+F13</f>
        <v>112663</v>
      </c>
      <c r="G16" s="199">
        <f t="shared" si="2"/>
        <v>2.2990103050709112</v>
      </c>
      <c r="H16" s="198">
        <f>H4+H7+H10+H13</f>
        <v>154033</v>
      </c>
      <c r="I16" s="199">
        <f t="shared" si="0"/>
        <v>3.1432098765432097</v>
      </c>
      <c r="J16" s="198">
        <v>218350</v>
      </c>
      <c r="K16" s="200">
        <v>4.4556677890011223</v>
      </c>
      <c r="L16" s="198">
        <v>219349</v>
      </c>
      <c r="M16" s="200">
        <v>4.476053463932252</v>
      </c>
      <c r="N16" s="198">
        <f>N4+N7+N10+N13</f>
        <v>219543</v>
      </c>
      <c r="O16" s="200">
        <f t="shared" si="3"/>
        <v>4.4800122436486074</v>
      </c>
      <c r="P16" s="198">
        <f>P4+P7+P10+P13</f>
        <v>220759</v>
      </c>
      <c r="Q16" s="200">
        <f t="shared" si="1"/>
        <v>4.5048260381593712</v>
      </c>
    </row>
    <row r="17" spans="1:17" ht="23.1" customHeight="1" x14ac:dyDescent="0.15">
      <c r="A17" s="343"/>
      <c r="B17" s="178" t="s">
        <v>79</v>
      </c>
      <c r="C17" s="183">
        <f>C5+C8+C11+C14</f>
        <v>576568</v>
      </c>
      <c r="D17" s="183">
        <f>D5+D8+D11+D14</f>
        <v>2939588</v>
      </c>
      <c r="E17" s="184">
        <f t="shared" si="2"/>
        <v>5.098423776553676</v>
      </c>
      <c r="F17" s="183">
        <f>F5+F8+F11+F14</f>
        <v>5163797</v>
      </c>
      <c r="G17" s="184">
        <f t="shared" si="2"/>
        <v>8.9560936437679519</v>
      </c>
      <c r="H17" s="183">
        <f>H5+H8+H11+H14</f>
        <v>7486516</v>
      </c>
      <c r="I17" s="184">
        <f t="shared" si="0"/>
        <v>12.984619333712589</v>
      </c>
      <c r="J17" s="183">
        <v>9478953</v>
      </c>
      <c r="K17" s="185">
        <v>16.440303658891924</v>
      </c>
      <c r="L17" s="183">
        <v>9500607</v>
      </c>
      <c r="M17" s="185">
        <v>16.477860373798059</v>
      </c>
      <c r="N17" s="183">
        <f>N5+N8+N11+N14</f>
        <v>9545743</v>
      </c>
      <c r="O17" s="185">
        <f t="shared" si="3"/>
        <v>16.556144288271287</v>
      </c>
      <c r="P17" s="183">
        <f>P5+P8+P11+P14</f>
        <v>9572346</v>
      </c>
      <c r="Q17" s="185">
        <f t="shared" si="1"/>
        <v>16.602284552732723</v>
      </c>
    </row>
    <row r="18" spans="1:17" ht="23.1" customHeight="1" x14ac:dyDescent="0.15">
      <c r="A18" s="337"/>
      <c r="B18" s="186" t="s">
        <v>80</v>
      </c>
      <c r="C18" s="187">
        <f>SUM(C16:C17)</f>
        <v>625573</v>
      </c>
      <c r="D18" s="187">
        <f>SUM(D16:D17)</f>
        <v>3031189</v>
      </c>
      <c r="E18" s="188">
        <f t="shared" si="2"/>
        <v>4.8454600821966425</v>
      </c>
      <c r="F18" s="187">
        <f>SUM(F16:F17)</f>
        <v>5276460</v>
      </c>
      <c r="G18" s="188">
        <f t="shared" si="2"/>
        <v>8.4346031558267374</v>
      </c>
      <c r="H18" s="187">
        <f>SUM(H16:H17)</f>
        <v>7640549</v>
      </c>
      <c r="I18" s="188">
        <f t="shared" si="0"/>
        <v>12.213680897353306</v>
      </c>
      <c r="J18" s="187">
        <v>9697303</v>
      </c>
      <c r="K18" s="190">
        <v>15.501473049508212</v>
      </c>
      <c r="L18" s="187">
        <v>9719956</v>
      </c>
      <c r="M18" s="190">
        <v>15.537684650712228</v>
      </c>
      <c r="N18" s="187">
        <f>SUM(N16:N17)</f>
        <v>9765286</v>
      </c>
      <c r="O18" s="190">
        <f t="shared" si="3"/>
        <v>15.610146217947387</v>
      </c>
      <c r="P18" s="187">
        <f>SUM(P16:P17)</f>
        <v>9793105</v>
      </c>
      <c r="Q18" s="190">
        <f t="shared" si="1"/>
        <v>15.65461584819038</v>
      </c>
    </row>
    <row r="19" spans="1:17" ht="15" customHeight="1" x14ac:dyDescent="0.15">
      <c r="A19" s="351"/>
      <c r="C19" s="201"/>
      <c r="D19" s="201"/>
      <c r="E19" s="201"/>
      <c r="F19" s="201"/>
      <c r="G19" s="201"/>
      <c r="H19" s="201"/>
      <c r="I19" s="201"/>
    </row>
    <row r="20" spans="1:17" ht="15" customHeight="1" x14ac:dyDescent="0.15">
      <c r="A20" s="351"/>
      <c r="C20" s="162" t="s">
        <v>85</v>
      </c>
    </row>
    <row r="21" spans="1:17" ht="15" customHeight="1" x14ac:dyDescent="0.15">
      <c r="A21" s="351"/>
      <c r="C21" s="162" t="s">
        <v>86</v>
      </c>
    </row>
    <row r="22" spans="1:17" ht="15" customHeight="1" x14ac:dyDescent="0.15"/>
    <row r="23" spans="1:17" ht="15" customHeight="1" x14ac:dyDescent="0.15"/>
    <row r="24" spans="1:17" ht="15" customHeight="1" x14ac:dyDescent="0.15"/>
    <row r="25" spans="1:17" ht="15" customHeight="1" x14ac:dyDescent="0.15"/>
  </sheetData>
  <mergeCells count="15">
    <mergeCell ref="A13:A15"/>
    <mergeCell ref="A16:A18"/>
    <mergeCell ref="A19:A21"/>
    <mergeCell ref="L2:L3"/>
    <mergeCell ref="N2:N3"/>
    <mergeCell ref="P2:P3"/>
    <mergeCell ref="A4:A6"/>
    <mergeCell ref="A7:A9"/>
    <mergeCell ref="A10:A12"/>
    <mergeCell ref="A2:B3"/>
    <mergeCell ref="C2:C3"/>
    <mergeCell ref="D2:D3"/>
    <mergeCell ref="F2:F3"/>
    <mergeCell ref="H2:H3"/>
    <mergeCell ref="J2:J3"/>
  </mergeCells>
  <phoneticPr fontId="2"/>
  <printOptions horizontalCentered="1"/>
  <pageMargins left="0.27559055118110237" right="0.19685039370078741" top="0.9055118110236221" bottom="0.78740157480314965" header="0.51181102362204722" footer="0.51181102362204722"/>
  <pageSetup paperSize="9" scale="8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03260-FB9C-4D0F-925F-066073E4B870}">
  <dimension ref="A1:K23"/>
  <sheetViews>
    <sheetView workbookViewId="0">
      <selection activeCell="I3" sqref="I3"/>
    </sheetView>
  </sheetViews>
  <sheetFormatPr defaultRowHeight="13.5" x14ac:dyDescent="0.15"/>
  <cols>
    <col min="2" max="8" width="10.625" customWidth="1"/>
    <col min="9" max="9" width="13" customWidth="1"/>
    <col min="10" max="10" width="11.5" bestFit="1" customWidth="1"/>
    <col min="258" max="264" width="10.625" customWidth="1"/>
    <col min="265" max="265" width="13" customWidth="1"/>
    <col min="266" max="266" width="11.5" bestFit="1" customWidth="1"/>
    <col min="514" max="520" width="10.625" customWidth="1"/>
    <col min="521" max="521" width="13" customWidth="1"/>
    <col min="522" max="522" width="11.5" bestFit="1" customWidth="1"/>
    <col min="770" max="776" width="10.625" customWidth="1"/>
    <col min="777" max="777" width="13" customWidth="1"/>
    <col min="778" max="778" width="11.5" bestFit="1" customWidth="1"/>
    <col min="1026" max="1032" width="10.625" customWidth="1"/>
    <col min="1033" max="1033" width="13" customWidth="1"/>
    <col min="1034" max="1034" width="11.5" bestFit="1" customWidth="1"/>
    <col min="1282" max="1288" width="10.625" customWidth="1"/>
    <col min="1289" max="1289" width="13" customWidth="1"/>
    <col min="1290" max="1290" width="11.5" bestFit="1" customWidth="1"/>
    <col min="1538" max="1544" width="10.625" customWidth="1"/>
    <col min="1545" max="1545" width="13" customWidth="1"/>
    <col min="1546" max="1546" width="11.5" bestFit="1" customWidth="1"/>
    <col min="1794" max="1800" width="10.625" customWidth="1"/>
    <col min="1801" max="1801" width="13" customWidth="1"/>
    <col min="1802" max="1802" width="11.5" bestFit="1" customWidth="1"/>
    <col min="2050" max="2056" width="10.625" customWidth="1"/>
    <col min="2057" max="2057" width="13" customWidth="1"/>
    <col min="2058" max="2058" width="11.5" bestFit="1" customWidth="1"/>
    <col min="2306" max="2312" width="10.625" customWidth="1"/>
    <col min="2313" max="2313" width="13" customWidth="1"/>
    <col min="2314" max="2314" width="11.5" bestFit="1" customWidth="1"/>
    <col min="2562" max="2568" width="10.625" customWidth="1"/>
    <col min="2569" max="2569" width="13" customWidth="1"/>
    <col min="2570" max="2570" width="11.5" bestFit="1" customWidth="1"/>
    <col min="2818" max="2824" width="10.625" customWidth="1"/>
    <col min="2825" max="2825" width="13" customWidth="1"/>
    <col min="2826" max="2826" width="11.5" bestFit="1" customWidth="1"/>
    <col min="3074" max="3080" width="10.625" customWidth="1"/>
    <col min="3081" max="3081" width="13" customWidth="1"/>
    <col min="3082" max="3082" width="11.5" bestFit="1" customWidth="1"/>
    <col min="3330" max="3336" width="10.625" customWidth="1"/>
    <col min="3337" max="3337" width="13" customWidth="1"/>
    <col min="3338" max="3338" width="11.5" bestFit="1" customWidth="1"/>
    <col min="3586" max="3592" width="10.625" customWidth="1"/>
    <col min="3593" max="3593" width="13" customWidth="1"/>
    <col min="3594" max="3594" width="11.5" bestFit="1" customWidth="1"/>
    <col min="3842" max="3848" width="10.625" customWidth="1"/>
    <col min="3849" max="3849" width="13" customWidth="1"/>
    <col min="3850" max="3850" width="11.5" bestFit="1" customWidth="1"/>
    <col min="4098" max="4104" width="10.625" customWidth="1"/>
    <col min="4105" max="4105" width="13" customWidth="1"/>
    <col min="4106" max="4106" width="11.5" bestFit="1" customWidth="1"/>
    <col min="4354" max="4360" width="10.625" customWidth="1"/>
    <col min="4361" max="4361" width="13" customWidth="1"/>
    <col min="4362" max="4362" width="11.5" bestFit="1" customWidth="1"/>
    <col min="4610" max="4616" width="10.625" customWidth="1"/>
    <col min="4617" max="4617" width="13" customWidth="1"/>
    <col min="4618" max="4618" width="11.5" bestFit="1" customWidth="1"/>
    <col min="4866" max="4872" width="10.625" customWidth="1"/>
    <col min="4873" max="4873" width="13" customWidth="1"/>
    <col min="4874" max="4874" width="11.5" bestFit="1" customWidth="1"/>
    <col min="5122" max="5128" width="10.625" customWidth="1"/>
    <col min="5129" max="5129" width="13" customWidth="1"/>
    <col min="5130" max="5130" width="11.5" bestFit="1" customWidth="1"/>
    <col min="5378" max="5384" width="10.625" customWidth="1"/>
    <col min="5385" max="5385" width="13" customWidth="1"/>
    <col min="5386" max="5386" width="11.5" bestFit="1" customWidth="1"/>
    <col min="5634" max="5640" width="10.625" customWidth="1"/>
    <col min="5641" max="5641" width="13" customWidth="1"/>
    <col min="5642" max="5642" width="11.5" bestFit="1" customWidth="1"/>
    <col min="5890" max="5896" width="10.625" customWidth="1"/>
    <col min="5897" max="5897" width="13" customWidth="1"/>
    <col min="5898" max="5898" width="11.5" bestFit="1" customWidth="1"/>
    <col min="6146" max="6152" width="10.625" customWidth="1"/>
    <col min="6153" max="6153" width="13" customWidth="1"/>
    <col min="6154" max="6154" width="11.5" bestFit="1" customWidth="1"/>
    <col min="6402" max="6408" width="10.625" customWidth="1"/>
    <col min="6409" max="6409" width="13" customWidth="1"/>
    <col min="6410" max="6410" width="11.5" bestFit="1" customWidth="1"/>
    <col min="6658" max="6664" width="10.625" customWidth="1"/>
    <col min="6665" max="6665" width="13" customWidth="1"/>
    <col min="6666" max="6666" width="11.5" bestFit="1" customWidth="1"/>
    <col min="6914" max="6920" width="10.625" customWidth="1"/>
    <col min="6921" max="6921" width="13" customWidth="1"/>
    <col min="6922" max="6922" width="11.5" bestFit="1" customWidth="1"/>
    <col min="7170" max="7176" width="10.625" customWidth="1"/>
    <col min="7177" max="7177" width="13" customWidth="1"/>
    <col min="7178" max="7178" width="11.5" bestFit="1" customWidth="1"/>
    <col min="7426" max="7432" width="10.625" customWidth="1"/>
    <col min="7433" max="7433" width="13" customWidth="1"/>
    <col min="7434" max="7434" width="11.5" bestFit="1" customWidth="1"/>
    <col min="7682" max="7688" width="10.625" customWidth="1"/>
    <col min="7689" max="7689" width="13" customWidth="1"/>
    <col min="7690" max="7690" width="11.5" bestFit="1" customWidth="1"/>
    <col min="7938" max="7944" width="10.625" customWidth="1"/>
    <col min="7945" max="7945" width="13" customWidth="1"/>
    <col min="7946" max="7946" width="11.5" bestFit="1" customWidth="1"/>
    <col min="8194" max="8200" width="10.625" customWidth="1"/>
    <col min="8201" max="8201" width="13" customWidth="1"/>
    <col min="8202" max="8202" width="11.5" bestFit="1" customWidth="1"/>
    <col min="8450" max="8456" width="10.625" customWidth="1"/>
    <col min="8457" max="8457" width="13" customWidth="1"/>
    <col min="8458" max="8458" width="11.5" bestFit="1" customWidth="1"/>
    <col min="8706" max="8712" width="10.625" customWidth="1"/>
    <col min="8713" max="8713" width="13" customWidth="1"/>
    <col min="8714" max="8714" width="11.5" bestFit="1" customWidth="1"/>
    <col min="8962" max="8968" width="10.625" customWidth="1"/>
    <col min="8969" max="8969" width="13" customWidth="1"/>
    <col min="8970" max="8970" width="11.5" bestFit="1" customWidth="1"/>
    <col min="9218" max="9224" width="10.625" customWidth="1"/>
    <col min="9225" max="9225" width="13" customWidth="1"/>
    <col min="9226" max="9226" width="11.5" bestFit="1" customWidth="1"/>
    <col min="9474" max="9480" width="10.625" customWidth="1"/>
    <col min="9481" max="9481" width="13" customWidth="1"/>
    <col min="9482" max="9482" width="11.5" bestFit="1" customWidth="1"/>
    <col min="9730" max="9736" width="10.625" customWidth="1"/>
    <col min="9737" max="9737" width="13" customWidth="1"/>
    <col min="9738" max="9738" width="11.5" bestFit="1" customWidth="1"/>
    <col min="9986" max="9992" width="10.625" customWidth="1"/>
    <col min="9993" max="9993" width="13" customWidth="1"/>
    <col min="9994" max="9994" width="11.5" bestFit="1" customWidth="1"/>
    <col min="10242" max="10248" width="10.625" customWidth="1"/>
    <col min="10249" max="10249" width="13" customWidth="1"/>
    <col min="10250" max="10250" width="11.5" bestFit="1" customWidth="1"/>
    <col min="10498" max="10504" width="10.625" customWidth="1"/>
    <col min="10505" max="10505" width="13" customWidth="1"/>
    <col min="10506" max="10506" width="11.5" bestFit="1" customWidth="1"/>
    <col min="10754" max="10760" width="10.625" customWidth="1"/>
    <col min="10761" max="10761" width="13" customWidth="1"/>
    <col min="10762" max="10762" width="11.5" bestFit="1" customWidth="1"/>
    <col min="11010" max="11016" width="10.625" customWidth="1"/>
    <col min="11017" max="11017" width="13" customWidth="1"/>
    <col min="11018" max="11018" width="11.5" bestFit="1" customWidth="1"/>
    <col min="11266" max="11272" width="10.625" customWidth="1"/>
    <col min="11273" max="11273" width="13" customWidth="1"/>
    <col min="11274" max="11274" width="11.5" bestFit="1" customWidth="1"/>
    <col min="11522" max="11528" width="10.625" customWidth="1"/>
    <col min="11529" max="11529" width="13" customWidth="1"/>
    <col min="11530" max="11530" width="11.5" bestFit="1" customWidth="1"/>
    <col min="11778" max="11784" width="10.625" customWidth="1"/>
    <col min="11785" max="11785" width="13" customWidth="1"/>
    <col min="11786" max="11786" width="11.5" bestFit="1" customWidth="1"/>
    <col min="12034" max="12040" width="10.625" customWidth="1"/>
    <col min="12041" max="12041" width="13" customWidth="1"/>
    <col min="12042" max="12042" width="11.5" bestFit="1" customWidth="1"/>
    <col min="12290" max="12296" width="10.625" customWidth="1"/>
    <col min="12297" max="12297" width="13" customWidth="1"/>
    <col min="12298" max="12298" width="11.5" bestFit="1" customWidth="1"/>
    <col min="12546" max="12552" width="10.625" customWidth="1"/>
    <col min="12553" max="12553" width="13" customWidth="1"/>
    <col min="12554" max="12554" width="11.5" bestFit="1" customWidth="1"/>
    <col min="12802" max="12808" width="10.625" customWidth="1"/>
    <col min="12809" max="12809" width="13" customWidth="1"/>
    <col min="12810" max="12810" width="11.5" bestFit="1" customWidth="1"/>
    <col min="13058" max="13064" width="10.625" customWidth="1"/>
    <col min="13065" max="13065" width="13" customWidth="1"/>
    <col min="13066" max="13066" width="11.5" bestFit="1" customWidth="1"/>
    <col min="13314" max="13320" width="10.625" customWidth="1"/>
    <col min="13321" max="13321" width="13" customWidth="1"/>
    <col min="13322" max="13322" width="11.5" bestFit="1" customWidth="1"/>
    <col min="13570" max="13576" width="10.625" customWidth="1"/>
    <col min="13577" max="13577" width="13" customWidth="1"/>
    <col min="13578" max="13578" width="11.5" bestFit="1" customWidth="1"/>
    <col min="13826" max="13832" width="10.625" customWidth="1"/>
    <col min="13833" max="13833" width="13" customWidth="1"/>
    <col min="13834" max="13834" width="11.5" bestFit="1" customWidth="1"/>
    <col min="14082" max="14088" width="10.625" customWidth="1"/>
    <col min="14089" max="14089" width="13" customWidth="1"/>
    <col min="14090" max="14090" width="11.5" bestFit="1" customWidth="1"/>
    <col min="14338" max="14344" width="10.625" customWidth="1"/>
    <col min="14345" max="14345" width="13" customWidth="1"/>
    <col min="14346" max="14346" width="11.5" bestFit="1" customWidth="1"/>
    <col min="14594" max="14600" width="10.625" customWidth="1"/>
    <col min="14601" max="14601" width="13" customWidth="1"/>
    <col min="14602" max="14602" width="11.5" bestFit="1" customWidth="1"/>
    <col min="14850" max="14856" width="10.625" customWidth="1"/>
    <col min="14857" max="14857" width="13" customWidth="1"/>
    <col min="14858" max="14858" width="11.5" bestFit="1" customWidth="1"/>
    <col min="15106" max="15112" width="10.625" customWidth="1"/>
    <col min="15113" max="15113" width="13" customWidth="1"/>
    <col min="15114" max="15114" width="11.5" bestFit="1" customWidth="1"/>
    <col min="15362" max="15368" width="10.625" customWidth="1"/>
    <col min="15369" max="15369" width="13" customWidth="1"/>
    <col min="15370" max="15370" width="11.5" bestFit="1" customWidth="1"/>
    <col min="15618" max="15624" width="10.625" customWidth="1"/>
    <col min="15625" max="15625" width="13" customWidth="1"/>
    <col min="15626" max="15626" width="11.5" bestFit="1" customWidth="1"/>
    <col min="15874" max="15880" width="10.625" customWidth="1"/>
    <col min="15881" max="15881" width="13" customWidth="1"/>
    <col min="15882" max="15882" width="11.5" bestFit="1" customWidth="1"/>
    <col min="16130" max="16136" width="10.625" customWidth="1"/>
    <col min="16137" max="16137" width="13" customWidth="1"/>
    <col min="16138" max="16138" width="11.5" bestFit="1" customWidth="1"/>
  </cols>
  <sheetData>
    <row r="1" spans="1:11" ht="24.95" customHeight="1" x14ac:dyDescent="0.15">
      <c r="A1" s="202" t="s">
        <v>87</v>
      </c>
      <c r="G1" s="352"/>
      <c r="H1" s="352"/>
    </row>
    <row r="2" spans="1:11" ht="24.95" customHeight="1" x14ac:dyDescent="0.15">
      <c r="A2" s="203"/>
      <c r="B2" s="203"/>
      <c r="C2" s="203"/>
      <c r="D2" s="203"/>
      <c r="E2" s="203"/>
      <c r="F2" s="203"/>
      <c r="I2" s="353" t="s">
        <v>120</v>
      </c>
      <c r="J2" s="354"/>
    </row>
    <row r="3" spans="1:11" ht="27.95" customHeight="1" x14ac:dyDescent="0.15">
      <c r="A3" s="204"/>
      <c r="B3" s="205" t="s">
        <v>88</v>
      </c>
      <c r="C3" s="205" t="s">
        <v>89</v>
      </c>
      <c r="D3" s="205" t="s">
        <v>90</v>
      </c>
      <c r="E3" s="206" t="s">
        <v>91</v>
      </c>
      <c r="F3" s="207" t="s">
        <v>92</v>
      </c>
      <c r="G3" s="205" t="s">
        <v>93</v>
      </c>
      <c r="H3" s="205" t="s">
        <v>94</v>
      </c>
      <c r="I3" s="208" t="s">
        <v>83</v>
      </c>
      <c r="J3" s="209" t="s">
        <v>95</v>
      </c>
    </row>
    <row r="4" spans="1:11" ht="27.95" customHeight="1" x14ac:dyDescent="0.15">
      <c r="A4" s="206" t="s">
        <v>64</v>
      </c>
      <c r="B4" s="210">
        <v>1026514</v>
      </c>
      <c r="C4" s="210">
        <v>297821</v>
      </c>
      <c r="D4" s="210">
        <v>6267</v>
      </c>
      <c r="E4" s="210">
        <v>9795</v>
      </c>
      <c r="F4" s="211">
        <v>309</v>
      </c>
      <c r="G4" s="210">
        <v>115</v>
      </c>
      <c r="H4" s="210">
        <v>571271</v>
      </c>
      <c r="I4" s="212">
        <f>J4-(B4+C4+D4+E4+G4+H4+F4)</f>
        <v>25170</v>
      </c>
      <c r="J4" s="213">
        <v>1937262</v>
      </c>
      <c r="K4" s="214"/>
    </row>
    <row r="5" spans="1:11" ht="27.95" customHeight="1" x14ac:dyDescent="0.15">
      <c r="A5" s="206" t="s">
        <v>65</v>
      </c>
      <c r="B5" s="210">
        <v>162019</v>
      </c>
      <c r="C5" s="210">
        <v>56824</v>
      </c>
      <c r="D5" s="210">
        <v>732</v>
      </c>
      <c r="E5" s="210">
        <v>1840</v>
      </c>
      <c r="F5" s="210">
        <v>59</v>
      </c>
      <c r="G5" s="210">
        <v>0</v>
      </c>
      <c r="H5" s="210">
        <v>98959</v>
      </c>
      <c r="I5" s="212">
        <f>J5-(B5+C5+D5+E5+G5+H5+F5)</f>
        <v>4176</v>
      </c>
      <c r="J5" s="213">
        <v>324609</v>
      </c>
      <c r="K5" s="214"/>
    </row>
    <row r="6" spans="1:11" ht="27.95" customHeight="1" x14ac:dyDescent="0.15">
      <c r="A6" s="206" t="s">
        <v>66</v>
      </c>
      <c r="B6" s="210">
        <v>211865</v>
      </c>
      <c r="C6" s="210">
        <v>66783</v>
      </c>
      <c r="D6" s="210">
        <v>1339</v>
      </c>
      <c r="E6" s="210">
        <v>1758</v>
      </c>
      <c r="F6" s="210">
        <v>2</v>
      </c>
      <c r="G6" s="210">
        <v>2</v>
      </c>
      <c r="H6" s="210">
        <v>118338</v>
      </c>
      <c r="I6" s="212">
        <f t="shared" ref="I6:I12" si="0">J6-(B6+C6+D6+E6+G6+H6+F6)</f>
        <v>3236</v>
      </c>
      <c r="J6" s="213">
        <v>403323</v>
      </c>
      <c r="K6" s="214"/>
    </row>
    <row r="7" spans="1:11" ht="27.95" customHeight="1" x14ac:dyDescent="0.15">
      <c r="A7" s="206" t="s">
        <v>67</v>
      </c>
      <c r="B7" s="210">
        <v>360387</v>
      </c>
      <c r="C7" s="210">
        <v>119290</v>
      </c>
      <c r="D7" s="210">
        <v>1817</v>
      </c>
      <c r="E7" s="210">
        <v>2921</v>
      </c>
      <c r="F7" s="210">
        <v>37</v>
      </c>
      <c r="G7" s="210">
        <v>0</v>
      </c>
      <c r="H7" s="210">
        <v>207661</v>
      </c>
      <c r="I7" s="212">
        <f t="shared" si="0"/>
        <v>7310</v>
      </c>
      <c r="J7" s="213">
        <v>699423</v>
      </c>
      <c r="K7" s="214"/>
    </row>
    <row r="8" spans="1:11" ht="27.95" customHeight="1" x14ac:dyDescent="0.15">
      <c r="A8" s="206" t="s">
        <v>68</v>
      </c>
      <c r="B8" s="210">
        <v>237953</v>
      </c>
      <c r="C8" s="210">
        <v>71780</v>
      </c>
      <c r="D8" s="210">
        <v>1390</v>
      </c>
      <c r="E8" s="210">
        <v>2737</v>
      </c>
      <c r="F8" s="210">
        <v>31</v>
      </c>
      <c r="G8" s="210">
        <v>0</v>
      </c>
      <c r="H8" s="210">
        <v>133787</v>
      </c>
      <c r="I8" s="212">
        <f t="shared" si="0"/>
        <v>5370</v>
      </c>
      <c r="J8" s="213">
        <v>453048</v>
      </c>
      <c r="K8" s="214"/>
    </row>
    <row r="9" spans="1:11" ht="27.95" customHeight="1" x14ac:dyDescent="0.15">
      <c r="A9" s="206" t="s">
        <v>69</v>
      </c>
      <c r="B9" s="210">
        <v>230903</v>
      </c>
      <c r="C9" s="210">
        <v>78910</v>
      </c>
      <c r="D9" s="210">
        <v>1549</v>
      </c>
      <c r="E9" s="210">
        <v>1694</v>
      </c>
      <c r="F9" s="210">
        <v>1</v>
      </c>
      <c r="G9" s="210">
        <v>0</v>
      </c>
      <c r="H9" s="210">
        <v>125153</v>
      </c>
      <c r="I9" s="212">
        <f t="shared" si="0"/>
        <v>4846</v>
      </c>
      <c r="J9" s="213">
        <v>443056</v>
      </c>
      <c r="K9" s="214"/>
    </row>
    <row r="10" spans="1:11" ht="27.95" customHeight="1" thickBot="1" x14ac:dyDescent="0.2">
      <c r="A10" s="215" t="s">
        <v>70</v>
      </c>
      <c r="B10" s="216">
        <v>317446</v>
      </c>
      <c r="C10" s="216">
        <v>115403</v>
      </c>
      <c r="D10" s="216">
        <v>2806</v>
      </c>
      <c r="E10" s="216">
        <v>2344</v>
      </c>
      <c r="F10" s="216">
        <v>61</v>
      </c>
      <c r="G10" s="216">
        <v>9</v>
      </c>
      <c r="H10" s="216">
        <v>174872</v>
      </c>
      <c r="I10" s="212">
        <f t="shared" si="0"/>
        <v>7504</v>
      </c>
      <c r="J10" s="217">
        <v>620445</v>
      </c>
      <c r="K10" s="214"/>
    </row>
    <row r="11" spans="1:11" ht="27.95" customHeight="1" thickTop="1" thickBot="1" x14ac:dyDescent="0.2">
      <c r="A11" s="218" t="s">
        <v>71</v>
      </c>
      <c r="B11" s="219">
        <f t="shared" ref="B11:H11" si="1">SUM(B4:B10)</f>
        <v>2547087</v>
      </c>
      <c r="C11" s="219">
        <f t="shared" si="1"/>
        <v>806811</v>
      </c>
      <c r="D11" s="219">
        <f t="shared" si="1"/>
        <v>15900</v>
      </c>
      <c r="E11" s="219">
        <f t="shared" si="1"/>
        <v>23089</v>
      </c>
      <c r="F11" s="219">
        <f t="shared" si="1"/>
        <v>500</v>
      </c>
      <c r="G11" s="219">
        <f t="shared" si="1"/>
        <v>126</v>
      </c>
      <c r="H11" s="219">
        <f t="shared" si="1"/>
        <v>1430041</v>
      </c>
      <c r="I11" s="220">
        <f t="shared" si="0"/>
        <v>57612</v>
      </c>
      <c r="J11" s="221">
        <f>SUM(J4:J10)</f>
        <v>4881166</v>
      </c>
      <c r="K11" s="222"/>
    </row>
    <row r="12" spans="1:11" ht="27.95" customHeight="1" x14ac:dyDescent="0.15">
      <c r="A12" s="223" t="s">
        <v>72</v>
      </c>
      <c r="B12" s="224">
        <v>26227959</v>
      </c>
      <c r="C12" s="224">
        <v>7123794</v>
      </c>
      <c r="D12" s="224">
        <v>111512</v>
      </c>
      <c r="E12" s="224">
        <v>196444</v>
      </c>
      <c r="F12" s="224">
        <v>8052</v>
      </c>
      <c r="G12" s="224">
        <v>4097</v>
      </c>
      <c r="H12" s="224">
        <v>12572872</v>
      </c>
      <c r="I12" s="212">
        <f t="shared" si="0"/>
        <v>540770</v>
      </c>
      <c r="J12" s="225">
        <v>46785500</v>
      </c>
      <c r="K12" s="214"/>
    </row>
    <row r="13" spans="1:11" ht="20.100000000000001" customHeight="1" x14ac:dyDescent="0.15"/>
    <row r="14" spans="1:11" ht="20.100000000000001" customHeight="1" x14ac:dyDescent="0.15">
      <c r="B14" t="s">
        <v>96</v>
      </c>
    </row>
    <row r="15" spans="1:11" ht="20.100000000000001" customHeight="1" x14ac:dyDescent="0.15"/>
    <row r="16" spans="1:11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</sheetData>
  <mergeCells count="2">
    <mergeCell ref="G1:H1"/>
    <mergeCell ref="I2:J2"/>
  </mergeCells>
  <phoneticPr fontId="2"/>
  <pageMargins left="0.78740157480314965" right="0.78740157480314965" top="0.98425196850393704" bottom="0.98425196850393704" header="0.51181102362204722" footer="0.51181102362204722"/>
  <pageSetup paperSize="9" scale="12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C1CC6-042F-4136-98B2-D6D45E345715}">
  <dimension ref="A1:Y1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22" sqref="O22"/>
    </sheetView>
  </sheetViews>
  <sheetFormatPr defaultRowHeight="13.5" x14ac:dyDescent="0.15"/>
  <cols>
    <col min="1" max="1" width="5.875" customWidth="1"/>
    <col min="2" max="2" width="9.625" customWidth="1"/>
    <col min="3" max="4" width="5.625" customWidth="1"/>
    <col min="5" max="5" width="10.75" customWidth="1"/>
    <col min="6" max="7" width="5.625" customWidth="1"/>
    <col min="8" max="8" width="10.75" customWidth="1"/>
    <col min="9" max="10" width="5.625" customWidth="1"/>
    <col min="11" max="11" width="10.75" customWidth="1"/>
    <col min="12" max="13" width="5.625" customWidth="1"/>
    <col min="14" max="14" width="10.75" customWidth="1"/>
    <col min="15" max="16" width="5.625" customWidth="1"/>
    <col min="17" max="17" width="10.75" customWidth="1"/>
    <col min="18" max="19" width="5.625" customWidth="1"/>
    <col min="20" max="20" width="10.75" customWidth="1"/>
    <col min="21" max="22" width="5.625" customWidth="1"/>
    <col min="23" max="23" width="10.75" customWidth="1"/>
    <col min="24" max="25" width="5.625" customWidth="1"/>
    <col min="257" max="257" width="5.875" customWidth="1"/>
    <col min="258" max="258" width="9.625" customWidth="1"/>
    <col min="259" max="260" width="5.625" customWidth="1"/>
    <col min="261" max="261" width="10.75" customWidth="1"/>
    <col min="262" max="263" width="5.625" customWidth="1"/>
    <col min="264" max="264" width="10.75" customWidth="1"/>
    <col min="265" max="266" width="5.625" customWidth="1"/>
    <col min="267" max="267" width="10.75" customWidth="1"/>
    <col min="268" max="269" width="5.625" customWidth="1"/>
    <col min="270" max="270" width="10.75" customWidth="1"/>
    <col min="271" max="272" width="5.625" customWidth="1"/>
    <col min="273" max="273" width="10.75" customWidth="1"/>
    <col min="274" max="275" width="5.625" customWidth="1"/>
    <col min="276" max="276" width="10.75" customWidth="1"/>
    <col min="277" max="278" width="5.625" customWidth="1"/>
    <col min="279" max="279" width="10.75" customWidth="1"/>
    <col min="280" max="281" width="5.625" customWidth="1"/>
    <col min="513" max="513" width="5.875" customWidth="1"/>
    <col min="514" max="514" width="9.625" customWidth="1"/>
    <col min="515" max="516" width="5.625" customWidth="1"/>
    <col min="517" max="517" width="10.75" customWidth="1"/>
    <col min="518" max="519" width="5.625" customWidth="1"/>
    <col min="520" max="520" width="10.75" customWidth="1"/>
    <col min="521" max="522" width="5.625" customWidth="1"/>
    <col min="523" max="523" width="10.75" customWidth="1"/>
    <col min="524" max="525" width="5.625" customWidth="1"/>
    <col min="526" max="526" width="10.75" customWidth="1"/>
    <col min="527" max="528" width="5.625" customWidth="1"/>
    <col min="529" max="529" width="10.75" customWidth="1"/>
    <col min="530" max="531" width="5.625" customWidth="1"/>
    <col min="532" max="532" width="10.75" customWidth="1"/>
    <col min="533" max="534" width="5.625" customWidth="1"/>
    <col min="535" max="535" width="10.75" customWidth="1"/>
    <col min="536" max="537" width="5.625" customWidth="1"/>
    <col min="769" max="769" width="5.875" customWidth="1"/>
    <col min="770" max="770" width="9.625" customWidth="1"/>
    <col min="771" max="772" width="5.625" customWidth="1"/>
    <col min="773" max="773" width="10.75" customWidth="1"/>
    <col min="774" max="775" width="5.625" customWidth="1"/>
    <col min="776" max="776" width="10.75" customWidth="1"/>
    <col min="777" max="778" width="5.625" customWidth="1"/>
    <col min="779" max="779" width="10.75" customWidth="1"/>
    <col min="780" max="781" width="5.625" customWidth="1"/>
    <col min="782" max="782" width="10.75" customWidth="1"/>
    <col min="783" max="784" width="5.625" customWidth="1"/>
    <col min="785" max="785" width="10.75" customWidth="1"/>
    <col min="786" max="787" width="5.625" customWidth="1"/>
    <col min="788" max="788" width="10.75" customWidth="1"/>
    <col min="789" max="790" width="5.625" customWidth="1"/>
    <col min="791" max="791" width="10.75" customWidth="1"/>
    <col min="792" max="793" width="5.625" customWidth="1"/>
    <col min="1025" max="1025" width="5.875" customWidth="1"/>
    <col min="1026" max="1026" width="9.625" customWidth="1"/>
    <col min="1027" max="1028" width="5.625" customWidth="1"/>
    <col min="1029" max="1029" width="10.75" customWidth="1"/>
    <col min="1030" max="1031" width="5.625" customWidth="1"/>
    <col min="1032" max="1032" width="10.75" customWidth="1"/>
    <col min="1033" max="1034" width="5.625" customWidth="1"/>
    <col min="1035" max="1035" width="10.75" customWidth="1"/>
    <col min="1036" max="1037" width="5.625" customWidth="1"/>
    <col min="1038" max="1038" width="10.75" customWidth="1"/>
    <col min="1039" max="1040" width="5.625" customWidth="1"/>
    <col min="1041" max="1041" width="10.75" customWidth="1"/>
    <col min="1042" max="1043" width="5.625" customWidth="1"/>
    <col min="1044" max="1044" width="10.75" customWidth="1"/>
    <col min="1045" max="1046" width="5.625" customWidth="1"/>
    <col min="1047" max="1047" width="10.75" customWidth="1"/>
    <col min="1048" max="1049" width="5.625" customWidth="1"/>
    <col min="1281" max="1281" width="5.875" customWidth="1"/>
    <col min="1282" max="1282" width="9.625" customWidth="1"/>
    <col min="1283" max="1284" width="5.625" customWidth="1"/>
    <col min="1285" max="1285" width="10.75" customWidth="1"/>
    <col min="1286" max="1287" width="5.625" customWidth="1"/>
    <col min="1288" max="1288" width="10.75" customWidth="1"/>
    <col min="1289" max="1290" width="5.625" customWidth="1"/>
    <col min="1291" max="1291" width="10.75" customWidth="1"/>
    <col min="1292" max="1293" width="5.625" customWidth="1"/>
    <col min="1294" max="1294" width="10.75" customWidth="1"/>
    <col min="1295" max="1296" width="5.625" customWidth="1"/>
    <col min="1297" max="1297" width="10.75" customWidth="1"/>
    <col min="1298" max="1299" width="5.625" customWidth="1"/>
    <col min="1300" max="1300" width="10.75" customWidth="1"/>
    <col min="1301" max="1302" width="5.625" customWidth="1"/>
    <col min="1303" max="1303" width="10.75" customWidth="1"/>
    <col min="1304" max="1305" width="5.625" customWidth="1"/>
    <col min="1537" max="1537" width="5.875" customWidth="1"/>
    <col min="1538" max="1538" width="9.625" customWidth="1"/>
    <col min="1539" max="1540" width="5.625" customWidth="1"/>
    <col min="1541" max="1541" width="10.75" customWidth="1"/>
    <col min="1542" max="1543" width="5.625" customWidth="1"/>
    <col min="1544" max="1544" width="10.75" customWidth="1"/>
    <col min="1545" max="1546" width="5.625" customWidth="1"/>
    <col min="1547" max="1547" width="10.75" customWidth="1"/>
    <col min="1548" max="1549" width="5.625" customWidth="1"/>
    <col min="1550" max="1550" width="10.75" customWidth="1"/>
    <col min="1551" max="1552" width="5.625" customWidth="1"/>
    <col min="1553" max="1553" width="10.75" customWidth="1"/>
    <col min="1554" max="1555" width="5.625" customWidth="1"/>
    <col min="1556" max="1556" width="10.75" customWidth="1"/>
    <col min="1557" max="1558" width="5.625" customWidth="1"/>
    <col min="1559" max="1559" width="10.75" customWidth="1"/>
    <col min="1560" max="1561" width="5.625" customWidth="1"/>
    <col min="1793" max="1793" width="5.875" customWidth="1"/>
    <col min="1794" max="1794" width="9.625" customWidth="1"/>
    <col min="1795" max="1796" width="5.625" customWidth="1"/>
    <col min="1797" max="1797" width="10.75" customWidth="1"/>
    <col min="1798" max="1799" width="5.625" customWidth="1"/>
    <col min="1800" max="1800" width="10.75" customWidth="1"/>
    <col min="1801" max="1802" width="5.625" customWidth="1"/>
    <col min="1803" max="1803" width="10.75" customWidth="1"/>
    <col min="1804" max="1805" width="5.625" customWidth="1"/>
    <col min="1806" max="1806" width="10.75" customWidth="1"/>
    <col min="1807" max="1808" width="5.625" customWidth="1"/>
    <col min="1809" max="1809" width="10.75" customWidth="1"/>
    <col min="1810" max="1811" width="5.625" customWidth="1"/>
    <col min="1812" max="1812" width="10.75" customWidth="1"/>
    <col min="1813" max="1814" width="5.625" customWidth="1"/>
    <col min="1815" max="1815" width="10.75" customWidth="1"/>
    <col min="1816" max="1817" width="5.625" customWidth="1"/>
    <col min="2049" max="2049" width="5.875" customWidth="1"/>
    <col min="2050" max="2050" width="9.625" customWidth="1"/>
    <col min="2051" max="2052" width="5.625" customWidth="1"/>
    <col min="2053" max="2053" width="10.75" customWidth="1"/>
    <col min="2054" max="2055" width="5.625" customWidth="1"/>
    <col min="2056" max="2056" width="10.75" customWidth="1"/>
    <col min="2057" max="2058" width="5.625" customWidth="1"/>
    <col min="2059" max="2059" width="10.75" customWidth="1"/>
    <col min="2060" max="2061" width="5.625" customWidth="1"/>
    <col min="2062" max="2062" width="10.75" customWidth="1"/>
    <col min="2063" max="2064" width="5.625" customWidth="1"/>
    <col min="2065" max="2065" width="10.75" customWidth="1"/>
    <col min="2066" max="2067" width="5.625" customWidth="1"/>
    <col min="2068" max="2068" width="10.75" customWidth="1"/>
    <col min="2069" max="2070" width="5.625" customWidth="1"/>
    <col min="2071" max="2071" width="10.75" customWidth="1"/>
    <col min="2072" max="2073" width="5.625" customWidth="1"/>
    <col min="2305" max="2305" width="5.875" customWidth="1"/>
    <col min="2306" max="2306" width="9.625" customWidth="1"/>
    <col min="2307" max="2308" width="5.625" customWidth="1"/>
    <col min="2309" max="2309" width="10.75" customWidth="1"/>
    <col min="2310" max="2311" width="5.625" customWidth="1"/>
    <col min="2312" max="2312" width="10.75" customWidth="1"/>
    <col min="2313" max="2314" width="5.625" customWidth="1"/>
    <col min="2315" max="2315" width="10.75" customWidth="1"/>
    <col min="2316" max="2317" width="5.625" customWidth="1"/>
    <col min="2318" max="2318" width="10.75" customWidth="1"/>
    <col min="2319" max="2320" width="5.625" customWidth="1"/>
    <col min="2321" max="2321" width="10.75" customWidth="1"/>
    <col min="2322" max="2323" width="5.625" customWidth="1"/>
    <col min="2324" max="2324" width="10.75" customWidth="1"/>
    <col min="2325" max="2326" width="5.625" customWidth="1"/>
    <col min="2327" max="2327" width="10.75" customWidth="1"/>
    <col min="2328" max="2329" width="5.625" customWidth="1"/>
    <col min="2561" max="2561" width="5.875" customWidth="1"/>
    <col min="2562" max="2562" width="9.625" customWidth="1"/>
    <col min="2563" max="2564" width="5.625" customWidth="1"/>
    <col min="2565" max="2565" width="10.75" customWidth="1"/>
    <col min="2566" max="2567" width="5.625" customWidth="1"/>
    <col min="2568" max="2568" width="10.75" customWidth="1"/>
    <col min="2569" max="2570" width="5.625" customWidth="1"/>
    <col min="2571" max="2571" width="10.75" customWidth="1"/>
    <col min="2572" max="2573" width="5.625" customWidth="1"/>
    <col min="2574" max="2574" width="10.75" customWidth="1"/>
    <col min="2575" max="2576" width="5.625" customWidth="1"/>
    <col min="2577" max="2577" width="10.75" customWidth="1"/>
    <col min="2578" max="2579" width="5.625" customWidth="1"/>
    <col min="2580" max="2580" width="10.75" customWidth="1"/>
    <col min="2581" max="2582" width="5.625" customWidth="1"/>
    <col min="2583" max="2583" width="10.75" customWidth="1"/>
    <col min="2584" max="2585" width="5.625" customWidth="1"/>
    <col min="2817" max="2817" width="5.875" customWidth="1"/>
    <col min="2818" max="2818" width="9.625" customWidth="1"/>
    <col min="2819" max="2820" width="5.625" customWidth="1"/>
    <col min="2821" max="2821" width="10.75" customWidth="1"/>
    <col min="2822" max="2823" width="5.625" customWidth="1"/>
    <col min="2824" max="2824" width="10.75" customWidth="1"/>
    <col min="2825" max="2826" width="5.625" customWidth="1"/>
    <col min="2827" max="2827" width="10.75" customWidth="1"/>
    <col min="2828" max="2829" width="5.625" customWidth="1"/>
    <col min="2830" max="2830" width="10.75" customWidth="1"/>
    <col min="2831" max="2832" width="5.625" customWidth="1"/>
    <col min="2833" max="2833" width="10.75" customWidth="1"/>
    <col min="2834" max="2835" width="5.625" customWidth="1"/>
    <col min="2836" max="2836" width="10.75" customWidth="1"/>
    <col min="2837" max="2838" width="5.625" customWidth="1"/>
    <col min="2839" max="2839" width="10.75" customWidth="1"/>
    <col min="2840" max="2841" width="5.625" customWidth="1"/>
    <col min="3073" max="3073" width="5.875" customWidth="1"/>
    <col min="3074" max="3074" width="9.625" customWidth="1"/>
    <col min="3075" max="3076" width="5.625" customWidth="1"/>
    <col min="3077" max="3077" width="10.75" customWidth="1"/>
    <col min="3078" max="3079" width="5.625" customWidth="1"/>
    <col min="3080" max="3080" width="10.75" customWidth="1"/>
    <col min="3081" max="3082" width="5.625" customWidth="1"/>
    <col min="3083" max="3083" width="10.75" customWidth="1"/>
    <col min="3084" max="3085" width="5.625" customWidth="1"/>
    <col min="3086" max="3086" width="10.75" customWidth="1"/>
    <col min="3087" max="3088" width="5.625" customWidth="1"/>
    <col min="3089" max="3089" width="10.75" customWidth="1"/>
    <col min="3090" max="3091" width="5.625" customWidth="1"/>
    <col min="3092" max="3092" width="10.75" customWidth="1"/>
    <col min="3093" max="3094" width="5.625" customWidth="1"/>
    <col min="3095" max="3095" width="10.75" customWidth="1"/>
    <col min="3096" max="3097" width="5.625" customWidth="1"/>
    <col min="3329" max="3329" width="5.875" customWidth="1"/>
    <col min="3330" max="3330" width="9.625" customWidth="1"/>
    <col min="3331" max="3332" width="5.625" customWidth="1"/>
    <col min="3333" max="3333" width="10.75" customWidth="1"/>
    <col min="3334" max="3335" width="5.625" customWidth="1"/>
    <col min="3336" max="3336" width="10.75" customWidth="1"/>
    <col min="3337" max="3338" width="5.625" customWidth="1"/>
    <col min="3339" max="3339" width="10.75" customWidth="1"/>
    <col min="3340" max="3341" width="5.625" customWidth="1"/>
    <col min="3342" max="3342" width="10.75" customWidth="1"/>
    <col min="3343" max="3344" width="5.625" customWidth="1"/>
    <col min="3345" max="3345" width="10.75" customWidth="1"/>
    <col min="3346" max="3347" width="5.625" customWidth="1"/>
    <col min="3348" max="3348" width="10.75" customWidth="1"/>
    <col min="3349" max="3350" width="5.625" customWidth="1"/>
    <col min="3351" max="3351" width="10.75" customWidth="1"/>
    <col min="3352" max="3353" width="5.625" customWidth="1"/>
    <col min="3585" max="3585" width="5.875" customWidth="1"/>
    <col min="3586" max="3586" width="9.625" customWidth="1"/>
    <col min="3587" max="3588" width="5.625" customWidth="1"/>
    <col min="3589" max="3589" width="10.75" customWidth="1"/>
    <col min="3590" max="3591" width="5.625" customWidth="1"/>
    <col min="3592" max="3592" width="10.75" customWidth="1"/>
    <col min="3593" max="3594" width="5.625" customWidth="1"/>
    <col min="3595" max="3595" width="10.75" customWidth="1"/>
    <col min="3596" max="3597" width="5.625" customWidth="1"/>
    <col min="3598" max="3598" width="10.75" customWidth="1"/>
    <col min="3599" max="3600" width="5.625" customWidth="1"/>
    <col min="3601" max="3601" width="10.75" customWidth="1"/>
    <col min="3602" max="3603" width="5.625" customWidth="1"/>
    <col min="3604" max="3604" width="10.75" customWidth="1"/>
    <col min="3605" max="3606" width="5.625" customWidth="1"/>
    <col min="3607" max="3607" width="10.75" customWidth="1"/>
    <col min="3608" max="3609" width="5.625" customWidth="1"/>
    <col min="3841" max="3841" width="5.875" customWidth="1"/>
    <col min="3842" max="3842" width="9.625" customWidth="1"/>
    <col min="3843" max="3844" width="5.625" customWidth="1"/>
    <col min="3845" max="3845" width="10.75" customWidth="1"/>
    <col min="3846" max="3847" width="5.625" customWidth="1"/>
    <col min="3848" max="3848" width="10.75" customWidth="1"/>
    <col min="3849" max="3850" width="5.625" customWidth="1"/>
    <col min="3851" max="3851" width="10.75" customWidth="1"/>
    <col min="3852" max="3853" width="5.625" customWidth="1"/>
    <col min="3854" max="3854" width="10.75" customWidth="1"/>
    <col min="3855" max="3856" width="5.625" customWidth="1"/>
    <col min="3857" max="3857" width="10.75" customWidth="1"/>
    <col min="3858" max="3859" width="5.625" customWidth="1"/>
    <col min="3860" max="3860" width="10.75" customWidth="1"/>
    <col min="3861" max="3862" width="5.625" customWidth="1"/>
    <col min="3863" max="3863" width="10.75" customWidth="1"/>
    <col min="3864" max="3865" width="5.625" customWidth="1"/>
    <col min="4097" max="4097" width="5.875" customWidth="1"/>
    <col min="4098" max="4098" width="9.625" customWidth="1"/>
    <col min="4099" max="4100" width="5.625" customWidth="1"/>
    <col min="4101" max="4101" width="10.75" customWidth="1"/>
    <col min="4102" max="4103" width="5.625" customWidth="1"/>
    <col min="4104" max="4104" width="10.75" customWidth="1"/>
    <col min="4105" max="4106" width="5.625" customWidth="1"/>
    <col min="4107" max="4107" width="10.75" customWidth="1"/>
    <col min="4108" max="4109" width="5.625" customWidth="1"/>
    <col min="4110" max="4110" width="10.75" customWidth="1"/>
    <col min="4111" max="4112" width="5.625" customWidth="1"/>
    <col min="4113" max="4113" width="10.75" customWidth="1"/>
    <col min="4114" max="4115" width="5.625" customWidth="1"/>
    <col min="4116" max="4116" width="10.75" customWidth="1"/>
    <col min="4117" max="4118" width="5.625" customWidth="1"/>
    <col min="4119" max="4119" width="10.75" customWidth="1"/>
    <col min="4120" max="4121" width="5.625" customWidth="1"/>
    <col min="4353" max="4353" width="5.875" customWidth="1"/>
    <col min="4354" max="4354" width="9.625" customWidth="1"/>
    <col min="4355" max="4356" width="5.625" customWidth="1"/>
    <col min="4357" max="4357" width="10.75" customWidth="1"/>
    <col min="4358" max="4359" width="5.625" customWidth="1"/>
    <col min="4360" max="4360" width="10.75" customWidth="1"/>
    <col min="4361" max="4362" width="5.625" customWidth="1"/>
    <col min="4363" max="4363" width="10.75" customWidth="1"/>
    <col min="4364" max="4365" width="5.625" customWidth="1"/>
    <col min="4366" max="4366" width="10.75" customWidth="1"/>
    <col min="4367" max="4368" width="5.625" customWidth="1"/>
    <col min="4369" max="4369" width="10.75" customWidth="1"/>
    <col min="4370" max="4371" width="5.625" customWidth="1"/>
    <col min="4372" max="4372" width="10.75" customWidth="1"/>
    <col min="4373" max="4374" width="5.625" customWidth="1"/>
    <col min="4375" max="4375" width="10.75" customWidth="1"/>
    <col min="4376" max="4377" width="5.625" customWidth="1"/>
    <col min="4609" max="4609" width="5.875" customWidth="1"/>
    <col min="4610" max="4610" width="9.625" customWidth="1"/>
    <col min="4611" max="4612" width="5.625" customWidth="1"/>
    <col min="4613" max="4613" width="10.75" customWidth="1"/>
    <col min="4614" max="4615" width="5.625" customWidth="1"/>
    <col min="4616" max="4616" width="10.75" customWidth="1"/>
    <col min="4617" max="4618" width="5.625" customWidth="1"/>
    <col min="4619" max="4619" width="10.75" customWidth="1"/>
    <col min="4620" max="4621" width="5.625" customWidth="1"/>
    <col min="4622" max="4622" width="10.75" customWidth="1"/>
    <col min="4623" max="4624" width="5.625" customWidth="1"/>
    <col min="4625" max="4625" width="10.75" customWidth="1"/>
    <col min="4626" max="4627" width="5.625" customWidth="1"/>
    <col min="4628" max="4628" width="10.75" customWidth="1"/>
    <col min="4629" max="4630" width="5.625" customWidth="1"/>
    <col min="4631" max="4631" width="10.75" customWidth="1"/>
    <col min="4632" max="4633" width="5.625" customWidth="1"/>
    <col min="4865" max="4865" width="5.875" customWidth="1"/>
    <col min="4866" max="4866" width="9.625" customWidth="1"/>
    <col min="4867" max="4868" width="5.625" customWidth="1"/>
    <col min="4869" max="4869" width="10.75" customWidth="1"/>
    <col min="4870" max="4871" width="5.625" customWidth="1"/>
    <col min="4872" max="4872" width="10.75" customWidth="1"/>
    <col min="4873" max="4874" width="5.625" customWidth="1"/>
    <col min="4875" max="4875" width="10.75" customWidth="1"/>
    <col min="4876" max="4877" width="5.625" customWidth="1"/>
    <col min="4878" max="4878" width="10.75" customWidth="1"/>
    <col min="4879" max="4880" width="5.625" customWidth="1"/>
    <col min="4881" max="4881" width="10.75" customWidth="1"/>
    <col min="4882" max="4883" width="5.625" customWidth="1"/>
    <col min="4884" max="4884" width="10.75" customWidth="1"/>
    <col min="4885" max="4886" width="5.625" customWidth="1"/>
    <col min="4887" max="4887" width="10.75" customWidth="1"/>
    <col min="4888" max="4889" width="5.625" customWidth="1"/>
    <col min="5121" max="5121" width="5.875" customWidth="1"/>
    <col min="5122" max="5122" width="9.625" customWidth="1"/>
    <col min="5123" max="5124" width="5.625" customWidth="1"/>
    <col min="5125" max="5125" width="10.75" customWidth="1"/>
    <col min="5126" max="5127" width="5.625" customWidth="1"/>
    <col min="5128" max="5128" width="10.75" customWidth="1"/>
    <col min="5129" max="5130" width="5.625" customWidth="1"/>
    <col min="5131" max="5131" width="10.75" customWidth="1"/>
    <col min="5132" max="5133" width="5.625" customWidth="1"/>
    <col min="5134" max="5134" width="10.75" customWidth="1"/>
    <col min="5135" max="5136" width="5.625" customWidth="1"/>
    <col min="5137" max="5137" width="10.75" customWidth="1"/>
    <col min="5138" max="5139" width="5.625" customWidth="1"/>
    <col min="5140" max="5140" width="10.75" customWidth="1"/>
    <col min="5141" max="5142" width="5.625" customWidth="1"/>
    <col min="5143" max="5143" width="10.75" customWidth="1"/>
    <col min="5144" max="5145" width="5.625" customWidth="1"/>
    <col min="5377" max="5377" width="5.875" customWidth="1"/>
    <col min="5378" max="5378" width="9.625" customWidth="1"/>
    <col min="5379" max="5380" width="5.625" customWidth="1"/>
    <col min="5381" max="5381" width="10.75" customWidth="1"/>
    <col min="5382" max="5383" width="5.625" customWidth="1"/>
    <col min="5384" max="5384" width="10.75" customWidth="1"/>
    <col min="5385" max="5386" width="5.625" customWidth="1"/>
    <col min="5387" max="5387" width="10.75" customWidth="1"/>
    <col min="5388" max="5389" width="5.625" customWidth="1"/>
    <col min="5390" max="5390" width="10.75" customWidth="1"/>
    <col min="5391" max="5392" width="5.625" customWidth="1"/>
    <col min="5393" max="5393" width="10.75" customWidth="1"/>
    <col min="5394" max="5395" width="5.625" customWidth="1"/>
    <col min="5396" max="5396" width="10.75" customWidth="1"/>
    <col min="5397" max="5398" width="5.625" customWidth="1"/>
    <col min="5399" max="5399" width="10.75" customWidth="1"/>
    <col min="5400" max="5401" width="5.625" customWidth="1"/>
    <col min="5633" max="5633" width="5.875" customWidth="1"/>
    <col min="5634" max="5634" width="9.625" customWidth="1"/>
    <col min="5635" max="5636" width="5.625" customWidth="1"/>
    <col min="5637" max="5637" width="10.75" customWidth="1"/>
    <col min="5638" max="5639" width="5.625" customWidth="1"/>
    <col min="5640" max="5640" width="10.75" customWidth="1"/>
    <col min="5641" max="5642" width="5.625" customWidth="1"/>
    <col min="5643" max="5643" width="10.75" customWidth="1"/>
    <col min="5644" max="5645" width="5.625" customWidth="1"/>
    <col min="5646" max="5646" width="10.75" customWidth="1"/>
    <col min="5647" max="5648" width="5.625" customWidth="1"/>
    <col min="5649" max="5649" width="10.75" customWidth="1"/>
    <col min="5650" max="5651" width="5.625" customWidth="1"/>
    <col min="5652" max="5652" width="10.75" customWidth="1"/>
    <col min="5653" max="5654" width="5.625" customWidth="1"/>
    <col min="5655" max="5655" width="10.75" customWidth="1"/>
    <col min="5656" max="5657" width="5.625" customWidth="1"/>
    <col min="5889" max="5889" width="5.875" customWidth="1"/>
    <col min="5890" max="5890" width="9.625" customWidth="1"/>
    <col min="5891" max="5892" width="5.625" customWidth="1"/>
    <col min="5893" max="5893" width="10.75" customWidth="1"/>
    <col min="5894" max="5895" width="5.625" customWidth="1"/>
    <col min="5896" max="5896" width="10.75" customWidth="1"/>
    <col min="5897" max="5898" width="5.625" customWidth="1"/>
    <col min="5899" max="5899" width="10.75" customWidth="1"/>
    <col min="5900" max="5901" width="5.625" customWidth="1"/>
    <col min="5902" max="5902" width="10.75" customWidth="1"/>
    <col min="5903" max="5904" width="5.625" customWidth="1"/>
    <col min="5905" max="5905" width="10.75" customWidth="1"/>
    <col min="5906" max="5907" width="5.625" customWidth="1"/>
    <col min="5908" max="5908" width="10.75" customWidth="1"/>
    <col min="5909" max="5910" width="5.625" customWidth="1"/>
    <col min="5911" max="5911" width="10.75" customWidth="1"/>
    <col min="5912" max="5913" width="5.625" customWidth="1"/>
    <col min="6145" max="6145" width="5.875" customWidth="1"/>
    <col min="6146" max="6146" width="9.625" customWidth="1"/>
    <col min="6147" max="6148" width="5.625" customWidth="1"/>
    <col min="6149" max="6149" width="10.75" customWidth="1"/>
    <col min="6150" max="6151" width="5.625" customWidth="1"/>
    <col min="6152" max="6152" width="10.75" customWidth="1"/>
    <col min="6153" max="6154" width="5.625" customWidth="1"/>
    <col min="6155" max="6155" width="10.75" customWidth="1"/>
    <col min="6156" max="6157" width="5.625" customWidth="1"/>
    <col min="6158" max="6158" width="10.75" customWidth="1"/>
    <col min="6159" max="6160" width="5.625" customWidth="1"/>
    <col min="6161" max="6161" width="10.75" customWidth="1"/>
    <col min="6162" max="6163" width="5.625" customWidth="1"/>
    <col min="6164" max="6164" width="10.75" customWidth="1"/>
    <col min="6165" max="6166" width="5.625" customWidth="1"/>
    <col min="6167" max="6167" width="10.75" customWidth="1"/>
    <col min="6168" max="6169" width="5.625" customWidth="1"/>
    <col min="6401" max="6401" width="5.875" customWidth="1"/>
    <col min="6402" max="6402" width="9.625" customWidth="1"/>
    <col min="6403" max="6404" width="5.625" customWidth="1"/>
    <col min="6405" max="6405" width="10.75" customWidth="1"/>
    <col min="6406" max="6407" width="5.625" customWidth="1"/>
    <col min="6408" max="6408" width="10.75" customWidth="1"/>
    <col min="6409" max="6410" width="5.625" customWidth="1"/>
    <col min="6411" max="6411" width="10.75" customWidth="1"/>
    <col min="6412" max="6413" width="5.625" customWidth="1"/>
    <col min="6414" max="6414" width="10.75" customWidth="1"/>
    <col min="6415" max="6416" width="5.625" customWidth="1"/>
    <col min="6417" max="6417" width="10.75" customWidth="1"/>
    <col min="6418" max="6419" width="5.625" customWidth="1"/>
    <col min="6420" max="6420" width="10.75" customWidth="1"/>
    <col min="6421" max="6422" width="5.625" customWidth="1"/>
    <col min="6423" max="6423" width="10.75" customWidth="1"/>
    <col min="6424" max="6425" width="5.625" customWidth="1"/>
    <col min="6657" max="6657" width="5.875" customWidth="1"/>
    <col min="6658" max="6658" width="9.625" customWidth="1"/>
    <col min="6659" max="6660" width="5.625" customWidth="1"/>
    <col min="6661" max="6661" width="10.75" customWidth="1"/>
    <col min="6662" max="6663" width="5.625" customWidth="1"/>
    <col min="6664" max="6664" width="10.75" customWidth="1"/>
    <col min="6665" max="6666" width="5.625" customWidth="1"/>
    <col min="6667" max="6667" width="10.75" customWidth="1"/>
    <col min="6668" max="6669" width="5.625" customWidth="1"/>
    <col min="6670" max="6670" width="10.75" customWidth="1"/>
    <col min="6671" max="6672" width="5.625" customWidth="1"/>
    <col min="6673" max="6673" width="10.75" customWidth="1"/>
    <col min="6674" max="6675" width="5.625" customWidth="1"/>
    <col min="6676" max="6676" width="10.75" customWidth="1"/>
    <col min="6677" max="6678" width="5.625" customWidth="1"/>
    <col min="6679" max="6679" width="10.75" customWidth="1"/>
    <col min="6680" max="6681" width="5.625" customWidth="1"/>
    <col min="6913" max="6913" width="5.875" customWidth="1"/>
    <col min="6914" max="6914" width="9.625" customWidth="1"/>
    <col min="6915" max="6916" width="5.625" customWidth="1"/>
    <col min="6917" max="6917" width="10.75" customWidth="1"/>
    <col min="6918" max="6919" width="5.625" customWidth="1"/>
    <col min="6920" max="6920" width="10.75" customWidth="1"/>
    <col min="6921" max="6922" width="5.625" customWidth="1"/>
    <col min="6923" max="6923" width="10.75" customWidth="1"/>
    <col min="6924" max="6925" width="5.625" customWidth="1"/>
    <col min="6926" max="6926" width="10.75" customWidth="1"/>
    <col min="6927" max="6928" width="5.625" customWidth="1"/>
    <col min="6929" max="6929" width="10.75" customWidth="1"/>
    <col min="6930" max="6931" width="5.625" customWidth="1"/>
    <col min="6932" max="6932" width="10.75" customWidth="1"/>
    <col min="6933" max="6934" width="5.625" customWidth="1"/>
    <col min="6935" max="6935" width="10.75" customWidth="1"/>
    <col min="6936" max="6937" width="5.625" customWidth="1"/>
    <col min="7169" max="7169" width="5.875" customWidth="1"/>
    <col min="7170" max="7170" width="9.625" customWidth="1"/>
    <col min="7171" max="7172" width="5.625" customWidth="1"/>
    <col min="7173" max="7173" width="10.75" customWidth="1"/>
    <col min="7174" max="7175" width="5.625" customWidth="1"/>
    <col min="7176" max="7176" width="10.75" customWidth="1"/>
    <col min="7177" max="7178" width="5.625" customWidth="1"/>
    <col min="7179" max="7179" width="10.75" customWidth="1"/>
    <col min="7180" max="7181" width="5.625" customWidth="1"/>
    <col min="7182" max="7182" width="10.75" customWidth="1"/>
    <col min="7183" max="7184" width="5.625" customWidth="1"/>
    <col min="7185" max="7185" width="10.75" customWidth="1"/>
    <col min="7186" max="7187" width="5.625" customWidth="1"/>
    <col min="7188" max="7188" width="10.75" customWidth="1"/>
    <col min="7189" max="7190" width="5.625" customWidth="1"/>
    <col min="7191" max="7191" width="10.75" customWidth="1"/>
    <col min="7192" max="7193" width="5.625" customWidth="1"/>
    <col min="7425" max="7425" width="5.875" customWidth="1"/>
    <col min="7426" max="7426" width="9.625" customWidth="1"/>
    <col min="7427" max="7428" width="5.625" customWidth="1"/>
    <col min="7429" max="7429" width="10.75" customWidth="1"/>
    <col min="7430" max="7431" width="5.625" customWidth="1"/>
    <col min="7432" max="7432" width="10.75" customWidth="1"/>
    <col min="7433" max="7434" width="5.625" customWidth="1"/>
    <col min="7435" max="7435" width="10.75" customWidth="1"/>
    <col min="7436" max="7437" width="5.625" customWidth="1"/>
    <col min="7438" max="7438" width="10.75" customWidth="1"/>
    <col min="7439" max="7440" width="5.625" customWidth="1"/>
    <col min="7441" max="7441" width="10.75" customWidth="1"/>
    <col min="7442" max="7443" width="5.625" customWidth="1"/>
    <col min="7444" max="7444" width="10.75" customWidth="1"/>
    <col min="7445" max="7446" width="5.625" customWidth="1"/>
    <col min="7447" max="7447" width="10.75" customWidth="1"/>
    <col min="7448" max="7449" width="5.625" customWidth="1"/>
    <col min="7681" max="7681" width="5.875" customWidth="1"/>
    <col min="7682" max="7682" width="9.625" customWidth="1"/>
    <col min="7683" max="7684" width="5.625" customWidth="1"/>
    <col min="7685" max="7685" width="10.75" customWidth="1"/>
    <col min="7686" max="7687" width="5.625" customWidth="1"/>
    <col min="7688" max="7688" width="10.75" customWidth="1"/>
    <col min="7689" max="7690" width="5.625" customWidth="1"/>
    <col min="7691" max="7691" width="10.75" customWidth="1"/>
    <col min="7692" max="7693" width="5.625" customWidth="1"/>
    <col min="7694" max="7694" width="10.75" customWidth="1"/>
    <col min="7695" max="7696" width="5.625" customWidth="1"/>
    <col min="7697" max="7697" width="10.75" customWidth="1"/>
    <col min="7698" max="7699" width="5.625" customWidth="1"/>
    <col min="7700" max="7700" width="10.75" customWidth="1"/>
    <col min="7701" max="7702" width="5.625" customWidth="1"/>
    <col min="7703" max="7703" width="10.75" customWidth="1"/>
    <col min="7704" max="7705" width="5.625" customWidth="1"/>
    <col min="7937" max="7937" width="5.875" customWidth="1"/>
    <col min="7938" max="7938" width="9.625" customWidth="1"/>
    <col min="7939" max="7940" width="5.625" customWidth="1"/>
    <col min="7941" max="7941" width="10.75" customWidth="1"/>
    <col min="7942" max="7943" width="5.625" customWidth="1"/>
    <col min="7944" max="7944" width="10.75" customWidth="1"/>
    <col min="7945" max="7946" width="5.625" customWidth="1"/>
    <col min="7947" max="7947" width="10.75" customWidth="1"/>
    <col min="7948" max="7949" width="5.625" customWidth="1"/>
    <col min="7950" max="7950" width="10.75" customWidth="1"/>
    <col min="7951" max="7952" width="5.625" customWidth="1"/>
    <col min="7953" max="7953" width="10.75" customWidth="1"/>
    <col min="7954" max="7955" width="5.625" customWidth="1"/>
    <col min="7956" max="7956" width="10.75" customWidth="1"/>
    <col min="7957" max="7958" width="5.625" customWidth="1"/>
    <col min="7959" max="7959" width="10.75" customWidth="1"/>
    <col min="7960" max="7961" width="5.625" customWidth="1"/>
    <col min="8193" max="8193" width="5.875" customWidth="1"/>
    <col min="8194" max="8194" width="9.625" customWidth="1"/>
    <col min="8195" max="8196" width="5.625" customWidth="1"/>
    <col min="8197" max="8197" width="10.75" customWidth="1"/>
    <col min="8198" max="8199" width="5.625" customWidth="1"/>
    <col min="8200" max="8200" width="10.75" customWidth="1"/>
    <col min="8201" max="8202" width="5.625" customWidth="1"/>
    <col min="8203" max="8203" width="10.75" customWidth="1"/>
    <col min="8204" max="8205" width="5.625" customWidth="1"/>
    <col min="8206" max="8206" width="10.75" customWidth="1"/>
    <col min="8207" max="8208" width="5.625" customWidth="1"/>
    <col min="8209" max="8209" width="10.75" customWidth="1"/>
    <col min="8210" max="8211" width="5.625" customWidth="1"/>
    <col min="8212" max="8212" width="10.75" customWidth="1"/>
    <col min="8213" max="8214" width="5.625" customWidth="1"/>
    <col min="8215" max="8215" width="10.75" customWidth="1"/>
    <col min="8216" max="8217" width="5.625" customWidth="1"/>
    <col min="8449" max="8449" width="5.875" customWidth="1"/>
    <col min="8450" max="8450" width="9.625" customWidth="1"/>
    <col min="8451" max="8452" width="5.625" customWidth="1"/>
    <col min="8453" max="8453" width="10.75" customWidth="1"/>
    <col min="8454" max="8455" width="5.625" customWidth="1"/>
    <col min="8456" max="8456" width="10.75" customWidth="1"/>
    <col min="8457" max="8458" width="5.625" customWidth="1"/>
    <col min="8459" max="8459" width="10.75" customWidth="1"/>
    <col min="8460" max="8461" width="5.625" customWidth="1"/>
    <col min="8462" max="8462" width="10.75" customWidth="1"/>
    <col min="8463" max="8464" width="5.625" customWidth="1"/>
    <col min="8465" max="8465" width="10.75" customWidth="1"/>
    <col min="8466" max="8467" width="5.625" customWidth="1"/>
    <col min="8468" max="8468" width="10.75" customWidth="1"/>
    <col min="8469" max="8470" width="5.625" customWidth="1"/>
    <col min="8471" max="8471" width="10.75" customWidth="1"/>
    <col min="8472" max="8473" width="5.625" customWidth="1"/>
    <col min="8705" max="8705" width="5.875" customWidth="1"/>
    <col min="8706" max="8706" width="9.625" customWidth="1"/>
    <col min="8707" max="8708" width="5.625" customWidth="1"/>
    <col min="8709" max="8709" width="10.75" customWidth="1"/>
    <col min="8710" max="8711" width="5.625" customWidth="1"/>
    <col min="8712" max="8712" width="10.75" customWidth="1"/>
    <col min="8713" max="8714" width="5.625" customWidth="1"/>
    <col min="8715" max="8715" width="10.75" customWidth="1"/>
    <col min="8716" max="8717" width="5.625" customWidth="1"/>
    <col min="8718" max="8718" width="10.75" customWidth="1"/>
    <col min="8719" max="8720" width="5.625" customWidth="1"/>
    <col min="8721" max="8721" width="10.75" customWidth="1"/>
    <col min="8722" max="8723" width="5.625" customWidth="1"/>
    <col min="8724" max="8724" width="10.75" customWidth="1"/>
    <col min="8725" max="8726" width="5.625" customWidth="1"/>
    <col min="8727" max="8727" width="10.75" customWidth="1"/>
    <col min="8728" max="8729" width="5.625" customWidth="1"/>
    <col min="8961" max="8961" width="5.875" customWidth="1"/>
    <col min="8962" max="8962" width="9.625" customWidth="1"/>
    <col min="8963" max="8964" width="5.625" customWidth="1"/>
    <col min="8965" max="8965" width="10.75" customWidth="1"/>
    <col min="8966" max="8967" width="5.625" customWidth="1"/>
    <col min="8968" max="8968" width="10.75" customWidth="1"/>
    <col min="8969" max="8970" width="5.625" customWidth="1"/>
    <col min="8971" max="8971" width="10.75" customWidth="1"/>
    <col min="8972" max="8973" width="5.625" customWidth="1"/>
    <col min="8974" max="8974" width="10.75" customWidth="1"/>
    <col min="8975" max="8976" width="5.625" customWidth="1"/>
    <col min="8977" max="8977" width="10.75" customWidth="1"/>
    <col min="8978" max="8979" width="5.625" customWidth="1"/>
    <col min="8980" max="8980" width="10.75" customWidth="1"/>
    <col min="8981" max="8982" width="5.625" customWidth="1"/>
    <col min="8983" max="8983" width="10.75" customWidth="1"/>
    <col min="8984" max="8985" width="5.625" customWidth="1"/>
    <col min="9217" max="9217" width="5.875" customWidth="1"/>
    <col min="9218" max="9218" width="9.625" customWidth="1"/>
    <col min="9219" max="9220" width="5.625" customWidth="1"/>
    <col min="9221" max="9221" width="10.75" customWidth="1"/>
    <col min="9222" max="9223" width="5.625" customWidth="1"/>
    <col min="9224" max="9224" width="10.75" customWidth="1"/>
    <col min="9225" max="9226" width="5.625" customWidth="1"/>
    <col min="9227" max="9227" width="10.75" customWidth="1"/>
    <col min="9228" max="9229" width="5.625" customWidth="1"/>
    <col min="9230" max="9230" width="10.75" customWidth="1"/>
    <col min="9231" max="9232" width="5.625" customWidth="1"/>
    <col min="9233" max="9233" width="10.75" customWidth="1"/>
    <col min="9234" max="9235" width="5.625" customWidth="1"/>
    <col min="9236" max="9236" width="10.75" customWidth="1"/>
    <col min="9237" max="9238" width="5.625" customWidth="1"/>
    <col min="9239" max="9239" width="10.75" customWidth="1"/>
    <col min="9240" max="9241" width="5.625" customWidth="1"/>
    <col min="9473" max="9473" width="5.875" customWidth="1"/>
    <col min="9474" max="9474" width="9.625" customWidth="1"/>
    <col min="9475" max="9476" width="5.625" customWidth="1"/>
    <col min="9477" max="9477" width="10.75" customWidth="1"/>
    <col min="9478" max="9479" width="5.625" customWidth="1"/>
    <col min="9480" max="9480" width="10.75" customWidth="1"/>
    <col min="9481" max="9482" width="5.625" customWidth="1"/>
    <col min="9483" max="9483" width="10.75" customWidth="1"/>
    <col min="9484" max="9485" width="5.625" customWidth="1"/>
    <col min="9486" max="9486" width="10.75" customWidth="1"/>
    <col min="9487" max="9488" width="5.625" customWidth="1"/>
    <col min="9489" max="9489" width="10.75" customWidth="1"/>
    <col min="9490" max="9491" width="5.625" customWidth="1"/>
    <col min="9492" max="9492" width="10.75" customWidth="1"/>
    <col min="9493" max="9494" width="5.625" customWidth="1"/>
    <col min="9495" max="9495" width="10.75" customWidth="1"/>
    <col min="9496" max="9497" width="5.625" customWidth="1"/>
    <col min="9729" max="9729" width="5.875" customWidth="1"/>
    <col min="9730" max="9730" width="9.625" customWidth="1"/>
    <col min="9731" max="9732" width="5.625" customWidth="1"/>
    <col min="9733" max="9733" width="10.75" customWidth="1"/>
    <col min="9734" max="9735" width="5.625" customWidth="1"/>
    <col min="9736" max="9736" width="10.75" customWidth="1"/>
    <col min="9737" max="9738" width="5.625" customWidth="1"/>
    <col min="9739" max="9739" width="10.75" customWidth="1"/>
    <col min="9740" max="9741" width="5.625" customWidth="1"/>
    <col min="9742" max="9742" width="10.75" customWidth="1"/>
    <col min="9743" max="9744" width="5.625" customWidth="1"/>
    <col min="9745" max="9745" width="10.75" customWidth="1"/>
    <col min="9746" max="9747" width="5.625" customWidth="1"/>
    <col min="9748" max="9748" width="10.75" customWidth="1"/>
    <col min="9749" max="9750" width="5.625" customWidth="1"/>
    <col min="9751" max="9751" width="10.75" customWidth="1"/>
    <col min="9752" max="9753" width="5.625" customWidth="1"/>
    <col min="9985" max="9985" width="5.875" customWidth="1"/>
    <col min="9986" max="9986" width="9.625" customWidth="1"/>
    <col min="9987" max="9988" width="5.625" customWidth="1"/>
    <col min="9989" max="9989" width="10.75" customWidth="1"/>
    <col min="9990" max="9991" width="5.625" customWidth="1"/>
    <col min="9992" max="9992" width="10.75" customWidth="1"/>
    <col min="9993" max="9994" width="5.625" customWidth="1"/>
    <col min="9995" max="9995" width="10.75" customWidth="1"/>
    <col min="9996" max="9997" width="5.625" customWidth="1"/>
    <col min="9998" max="9998" width="10.75" customWidth="1"/>
    <col min="9999" max="10000" width="5.625" customWidth="1"/>
    <col min="10001" max="10001" width="10.75" customWidth="1"/>
    <col min="10002" max="10003" width="5.625" customWidth="1"/>
    <col min="10004" max="10004" width="10.75" customWidth="1"/>
    <col min="10005" max="10006" width="5.625" customWidth="1"/>
    <col min="10007" max="10007" width="10.75" customWidth="1"/>
    <col min="10008" max="10009" width="5.625" customWidth="1"/>
    <col min="10241" max="10241" width="5.875" customWidth="1"/>
    <col min="10242" max="10242" width="9.625" customWidth="1"/>
    <col min="10243" max="10244" width="5.625" customWidth="1"/>
    <col min="10245" max="10245" width="10.75" customWidth="1"/>
    <col min="10246" max="10247" width="5.625" customWidth="1"/>
    <col min="10248" max="10248" width="10.75" customWidth="1"/>
    <col min="10249" max="10250" width="5.625" customWidth="1"/>
    <col min="10251" max="10251" width="10.75" customWidth="1"/>
    <col min="10252" max="10253" width="5.625" customWidth="1"/>
    <col min="10254" max="10254" width="10.75" customWidth="1"/>
    <col min="10255" max="10256" width="5.625" customWidth="1"/>
    <col min="10257" max="10257" width="10.75" customWidth="1"/>
    <col min="10258" max="10259" width="5.625" customWidth="1"/>
    <col min="10260" max="10260" width="10.75" customWidth="1"/>
    <col min="10261" max="10262" width="5.625" customWidth="1"/>
    <col min="10263" max="10263" width="10.75" customWidth="1"/>
    <col min="10264" max="10265" width="5.625" customWidth="1"/>
    <col min="10497" max="10497" width="5.875" customWidth="1"/>
    <col min="10498" max="10498" width="9.625" customWidth="1"/>
    <col min="10499" max="10500" width="5.625" customWidth="1"/>
    <col min="10501" max="10501" width="10.75" customWidth="1"/>
    <col min="10502" max="10503" width="5.625" customWidth="1"/>
    <col min="10504" max="10504" width="10.75" customWidth="1"/>
    <col min="10505" max="10506" width="5.625" customWidth="1"/>
    <col min="10507" max="10507" width="10.75" customWidth="1"/>
    <col min="10508" max="10509" width="5.625" customWidth="1"/>
    <col min="10510" max="10510" width="10.75" customWidth="1"/>
    <col min="10511" max="10512" width="5.625" customWidth="1"/>
    <col min="10513" max="10513" width="10.75" customWidth="1"/>
    <col min="10514" max="10515" width="5.625" customWidth="1"/>
    <col min="10516" max="10516" width="10.75" customWidth="1"/>
    <col min="10517" max="10518" width="5.625" customWidth="1"/>
    <col min="10519" max="10519" width="10.75" customWidth="1"/>
    <col min="10520" max="10521" width="5.625" customWidth="1"/>
    <col min="10753" max="10753" width="5.875" customWidth="1"/>
    <col min="10754" max="10754" width="9.625" customWidth="1"/>
    <col min="10755" max="10756" width="5.625" customWidth="1"/>
    <col min="10757" max="10757" width="10.75" customWidth="1"/>
    <col min="10758" max="10759" width="5.625" customWidth="1"/>
    <col min="10760" max="10760" width="10.75" customWidth="1"/>
    <col min="10761" max="10762" width="5.625" customWidth="1"/>
    <col min="10763" max="10763" width="10.75" customWidth="1"/>
    <col min="10764" max="10765" width="5.625" customWidth="1"/>
    <col min="10766" max="10766" width="10.75" customWidth="1"/>
    <col min="10767" max="10768" width="5.625" customWidth="1"/>
    <col min="10769" max="10769" width="10.75" customWidth="1"/>
    <col min="10770" max="10771" width="5.625" customWidth="1"/>
    <col min="10772" max="10772" width="10.75" customWidth="1"/>
    <col min="10773" max="10774" width="5.625" customWidth="1"/>
    <col min="10775" max="10775" width="10.75" customWidth="1"/>
    <col min="10776" max="10777" width="5.625" customWidth="1"/>
    <col min="11009" max="11009" width="5.875" customWidth="1"/>
    <col min="11010" max="11010" width="9.625" customWidth="1"/>
    <col min="11011" max="11012" width="5.625" customWidth="1"/>
    <col min="11013" max="11013" width="10.75" customWidth="1"/>
    <col min="11014" max="11015" width="5.625" customWidth="1"/>
    <col min="11016" max="11016" width="10.75" customWidth="1"/>
    <col min="11017" max="11018" width="5.625" customWidth="1"/>
    <col min="11019" max="11019" width="10.75" customWidth="1"/>
    <col min="11020" max="11021" width="5.625" customWidth="1"/>
    <col min="11022" max="11022" width="10.75" customWidth="1"/>
    <col min="11023" max="11024" width="5.625" customWidth="1"/>
    <col min="11025" max="11025" width="10.75" customWidth="1"/>
    <col min="11026" max="11027" width="5.625" customWidth="1"/>
    <col min="11028" max="11028" width="10.75" customWidth="1"/>
    <col min="11029" max="11030" width="5.625" customWidth="1"/>
    <col min="11031" max="11031" width="10.75" customWidth="1"/>
    <col min="11032" max="11033" width="5.625" customWidth="1"/>
    <col min="11265" max="11265" width="5.875" customWidth="1"/>
    <col min="11266" max="11266" width="9.625" customWidth="1"/>
    <col min="11267" max="11268" width="5.625" customWidth="1"/>
    <col min="11269" max="11269" width="10.75" customWidth="1"/>
    <col min="11270" max="11271" width="5.625" customWidth="1"/>
    <col min="11272" max="11272" width="10.75" customWidth="1"/>
    <col min="11273" max="11274" width="5.625" customWidth="1"/>
    <col min="11275" max="11275" width="10.75" customWidth="1"/>
    <col min="11276" max="11277" width="5.625" customWidth="1"/>
    <col min="11278" max="11278" width="10.75" customWidth="1"/>
    <col min="11279" max="11280" width="5.625" customWidth="1"/>
    <col min="11281" max="11281" width="10.75" customWidth="1"/>
    <col min="11282" max="11283" width="5.625" customWidth="1"/>
    <col min="11284" max="11284" width="10.75" customWidth="1"/>
    <col min="11285" max="11286" width="5.625" customWidth="1"/>
    <col min="11287" max="11287" width="10.75" customWidth="1"/>
    <col min="11288" max="11289" width="5.625" customWidth="1"/>
    <col min="11521" max="11521" width="5.875" customWidth="1"/>
    <col min="11522" max="11522" width="9.625" customWidth="1"/>
    <col min="11523" max="11524" width="5.625" customWidth="1"/>
    <col min="11525" max="11525" width="10.75" customWidth="1"/>
    <col min="11526" max="11527" width="5.625" customWidth="1"/>
    <col min="11528" max="11528" width="10.75" customWidth="1"/>
    <col min="11529" max="11530" width="5.625" customWidth="1"/>
    <col min="11531" max="11531" width="10.75" customWidth="1"/>
    <col min="11532" max="11533" width="5.625" customWidth="1"/>
    <col min="11534" max="11534" width="10.75" customWidth="1"/>
    <col min="11535" max="11536" width="5.625" customWidth="1"/>
    <col min="11537" max="11537" width="10.75" customWidth="1"/>
    <col min="11538" max="11539" width="5.625" customWidth="1"/>
    <col min="11540" max="11540" width="10.75" customWidth="1"/>
    <col min="11541" max="11542" width="5.625" customWidth="1"/>
    <col min="11543" max="11543" width="10.75" customWidth="1"/>
    <col min="11544" max="11545" width="5.625" customWidth="1"/>
    <col min="11777" max="11777" width="5.875" customWidth="1"/>
    <col min="11778" max="11778" width="9.625" customWidth="1"/>
    <col min="11779" max="11780" width="5.625" customWidth="1"/>
    <col min="11781" max="11781" width="10.75" customWidth="1"/>
    <col min="11782" max="11783" width="5.625" customWidth="1"/>
    <col min="11784" max="11784" width="10.75" customWidth="1"/>
    <col min="11785" max="11786" width="5.625" customWidth="1"/>
    <col min="11787" max="11787" width="10.75" customWidth="1"/>
    <col min="11788" max="11789" width="5.625" customWidth="1"/>
    <col min="11790" max="11790" width="10.75" customWidth="1"/>
    <col min="11791" max="11792" width="5.625" customWidth="1"/>
    <col min="11793" max="11793" width="10.75" customWidth="1"/>
    <col min="11794" max="11795" width="5.625" customWidth="1"/>
    <col min="11796" max="11796" width="10.75" customWidth="1"/>
    <col min="11797" max="11798" width="5.625" customWidth="1"/>
    <col min="11799" max="11799" width="10.75" customWidth="1"/>
    <col min="11800" max="11801" width="5.625" customWidth="1"/>
    <col min="12033" max="12033" width="5.875" customWidth="1"/>
    <col min="12034" max="12034" width="9.625" customWidth="1"/>
    <col min="12035" max="12036" width="5.625" customWidth="1"/>
    <col min="12037" max="12037" width="10.75" customWidth="1"/>
    <col min="12038" max="12039" width="5.625" customWidth="1"/>
    <col min="12040" max="12040" width="10.75" customWidth="1"/>
    <col min="12041" max="12042" width="5.625" customWidth="1"/>
    <col min="12043" max="12043" width="10.75" customWidth="1"/>
    <col min="12044" max="12045" width="5.625" customWidth="1"/>
    <col min="12046" max="12046" width="10.75" customWidth="1"/>
    <col min="12047" max="12048" width="5.625" customWidth="1"/>
    <col min="12049" max="12049" width="10.75" customWidth="1"/>
    <col min="12050" max="12051" width="5.625" customWidth="1"/>
    <col min="12052" max="12052" width="10.75" customWidth="1"/>
    <col min="12053" max="12054" width="5.625" customWidth="1"/>
    <col min="12055" max="12055" width="10.75" customWidth="1"/>
    <col min="12056" max="12057" width="5.625" customWidth="1"/>
    <col min="12289" max="12289" width="5.875" customWidth="1"/>
    <col min="12290" max="12290" width="9.625" customWidth="1"/>
    <col min="12291" max="12292" width="5.625" customWidth="1"/>
    <col min="12293" max="12293" width="10.75" customWidth="1"/>
    <col min="12294" max="12295" width="5.625" customWidth="1"/>
    <col min="12296" max="12296" width="10.75" customWidth="1"/>
    <col min="12297" max="12298" width="5.625" customWidth="1"/>
    <col min="12299" max="12299" width="10.75" customWidth="1"/>
    <col min="12300" max="12301" width="5.625" customWidth="1"/>
    <col min="12302" max="12302" width="10.75" customWidth="1"/>
    <col min="12303" max="12304" width="5.625" customWidth="1"/>
    <col min="12305" max="12305" width="10.75" customWidth="1"/>
    <col min="12306" max="12307" width="5.625" customWidth="1"/>
    <col min="12308" max="12308" width="10.75" customWidth="1"/>
    <col min="12309" max="12310" width="5.625" customWidth="1"/>
    <col min="12311" max="12311" width="10.75" customWidth="1"/>
    <col min="12312" max="12313" width="5.625" customWidth="1"/>
    <col min="12545" max="12545" width="5.875" customWidth="1"/>
    <col min="12546" max="12546" width="9.625" customWidth="1"/>
    <col min="12547" max="12548" width="5.625" customWidth="1"/>
    <col min="12549" max="12549" width="10.75" customWidth="1"/>
    <col min="12550" max="12551" width="5.625" customWidth="1"/>
    <col min="12552" max="12552" width="10.75" customWidth="1"/>
    <col min="12553" max="12554" width="5.625" customWidth="1"/>
    <col min="12555" max="12555" width="10.75" customWidth="1"/>
    <col min="12556" max="12557" width="5.625" customWidth="1"/>
    <col min="12558" max="12558" width="10.75" customWidth="1"/>
    <col min="12559" max="12560" width="5.625" customWidth="1"/>
    <col min="12561" max="12561" width="10.75" customWidth="1"/>
    <col min="12562" max="12563" width="5.625" customWidth="1"/>
    <col min="12564" max="12564" width="10.75" customWidth="1"/>
    <col min="12565" max="12566" width="5.625" customWidth="1"/>
    <col min="12567" max="12567" width="10.75" customWidth="1"/>
    <col min="12568" max="12569" width="5.625" customWidth="1"/>
    <col min="12801" max="12801" width="5.875" customWidth="1"/>
    <col min="12802" max="12802" width="9.625" customWidth="1"/>
    <col min="12803" max="12804" width="5.625" customWidth="1"/>
    <col min="12805" max="12805" width="10.75" customWidth="1"/>
    <col min="12806" max="12807" width="5.625" customWidth="1"/>
    <col min="12808" max="12808" width="10.75" customWidth="1"/>
    <col min="12809" max="12810" width="5.625" customWidth="1"/>
    <col min="12811" max="12811" width="10.75" customWidth="1"/>
    <col min="12812" max="12813" width="5.625" customWidth="1"/>
    <col min="12814" max="12814" width="10.75" customWidth="1"/>
    <col min="12815" max="12816" width="5.625" customWidth="1"/>
    <col min="12817" max="12817" width="10.75" customWidth="1"/>
    <col min="12818" max="12819" width="5.625" customWidth="1"/>
    <col min="12820" max="12820" width="10.75" customWidth="1"/>
    <col min="12821" max="12822" width="5.625" customWidth="1"/>
    <col min="12823" max="12823" width="10.75" customWidth="1"/>
    <col min="12824" max="12825" width="5.625" customWidth="1"/>
    <col min="13057" max="13057" width="5.875" customWidth="1"/>
    <col min="13058" max="13058" width="9.625" customWidth="1"/>
    <col min="13059" max="13060" width="5.625" customWidth="1"/>
    <col min="13061" max="13061" width="10.75" customWidth="1"/>
    <col min="13062" max="13063" width="5.625" customWidth="1"/>
    <col min="13064" max="13064" width="10.75" customWidth="1"/>
    <col min="13065" max="13066" width="5.625" customWidth="1"/>
    <col min="13067" max="13067" width="10.75" customWidth="1"/>
    <col min="13068" max="13069" width="5.625" customWidth="1"/>
    <col min="13070" max="13070" width="10.75" customWidth="1"/>
    <col min="13071" max="13072" width="5.625" customWidth="1"/>
    <col min="13073" max="13073" width="10.75" customWidth="1"/>
    <col min="13074" max="13075" width="5.625" customWidth="1"/>
    <col min="13076" max="13076" width="10.75" customWidth="1"/>
    <col min="13077" max="13078" width="5.625" customWidth="1"/>
    <col min="13079" max="13079" width="10.75" customWidth="1"/>
    <col min="13080" max="13081" width="5.625" customWidth="1"/>
    <col min="13313" max="13313" width="5.875" customWidth="1"/>
    <col min="13314" max="13314" width="9.625" customWidth="1"/>
    <col min="13315" max="13316" width="5.625" customWidth="1"/>
    <col min="13317" max="13317" width="10.75" customWidth="1"/>
    <col min="13318" max="13319" width="5.625" customWidth="1"/>
    <col min="13320" max="13320" width="10.75" customWidth="1"/>
    <col min="13321" max="13322" width="5.625" customWidth="1"/>
    <col min="13323" max="13323" width="10.75" customWidth="1"/>
    <col min="13324" max="13325" width="5.625" customWidth="1"/>
    <col min="13326" max="13326" width="10.75" customWidth="1"/>
    <col min="13327" max="13328" width="5.625" customWidth="1"/>
    <col min="13329" max="13329" width="10.75" customWidth="1"/>
    <col min="13330" max="13331" width="5.625" customWidth="1"/>
    <col min="13332" max="13332" width="10.75" customWidth="1"/>
    <col min="13333" max="13334" width="5.625" customWidth="1"/>
    <col min="13335" max="13335" width="10.75" customWidth="1"/>
    <col min="13336" max="13337" width="5.625" customWidth="1"/>
    <col min="13569" max="13569" width="5.875" customWidth="1"/>
    <col min="13570" max="13570" width="9.625" customWidth="1"/>
    <col min="13571" max="13572" width="5.625" customWidth="1"/>
    <col min="13573" max="13573" width="10.75" customWidth="1"/>
    <col min="13574" max="13575" width="5.625" customWidth="1"/>
    <col min="13576" max="13576" width="10.75" customWidth="1"/>
    <col min="13577" max="13578" width="5.625" customWidth="1"/>
    <col min="13579" max="13579" width="10.75" customWidth="1"/>
    <col min="13580" max="13581" width="5.625" customWidth="1"/>
    <col min="13582" max="13582" width="10.75" customWidth="1"/>
    <col min="13583" max="13584" width="5.625" customWidth="1"/>
    <col min="13585" max="13585" width="10.75" customWidth="1"/>
    <col min="13586" max="13587" width="5.625" customWidth="1"/>
    <col min="13588" max="13588" width="10.75" customWidth="1"/>
    <col min="13589" max="13590" width="5.625" customWidth="1"/>
    <col min="13591" max="13591" width="10.75" customWidth="1"/>
    <col min="13592" max="13593" width="5.625" customWidth="1"/>
    <col min="13825" max="13825" width="5.875" customWidth="1"/>
    <col min="13826" max="13826" width="9.625" customWidth="1"/>
    <col min="13827" max="13828" width="5.625" customWidth="1"/>
    <col min="13829" max="13829" width="10.75" customWidth="1"/>
    <col min="13830" max="13831" width="5.625" customWidth="1"/>
    <col min="13832" max="13832" width="10.75" customWidth="1"/>
    <col min="13833" max="13834" width="5.625" customWidth="1"/>
    <col min="13835" max="13835" width="10.75" customWidth="1"/>
    <col min="13836" max="13837" width="5.625" customWidth="1"/>
    <col min="13838" max="13838" width="10.75" customWidth="1"/>
    <col min="13839" max="13840" width="5.625" customWidth="1"/>
    <col min="13841" max="13841" width="10.75" customWidth="1"/>
    <col min="13842" max="13843" width="5.625" customWidth="1"/>
    <col min="13844" max="13844" width="10.75" customWidth="1"/>
    <col min="13845" max="13846" width="5.625" customWidth="1"/>
    <col min="13847" max="13847" width="10.75" customWidth="1"/>
    <col min="13848" max="13849" width="5.625" customWidth="1"/>
    <col min="14081" max="14081" width="5.875" customWidth="1"/>
    <col min="14082" max="14082" width="9.625" customWidth="1"/>
    <col min="14083" max="14084" width="5.625" customWidth="1"/>
    <col min="14085" max="14085" width="10.75" customWidth="1"/>
    <col min="14086" max="14087" width="5.625" customWidth="1"/>
    <col min="14088" max="14088" width="10.75" customWidth="1"/>
    <col min="14089" max="14090" width="5.625" customWidth="1"/>
    <col min="14091" max="14091" width="10.75" customWidth="1"/>
    <col min="14092" max="14093" width="5.625" customWidth="1"/>
    <col min="14094" max="14094" width="10.75" customWidth="1"/>
    <col min="14095" max="14096" width="5.625" customWidth="1"/>
    <col min="14097" max="14097" width="10.75" customWidth="1"/>
    <col min="14098" max="14099" width="5.625" customWidth="1"/>
    <col min="14100" max="14100" width="10.75" customWidth="1"/>
    <col min="14101" max="14102" width="5.625" customWidth="1"/>
    <col min="14103" max="14103" width="10.75" customWidth="1"/>
    <col min="14104" max="14105" width="5.625" customWidth="1"/>
    <col min="14337" max="14337" width="5.875" customWidth="1"/>
    <col min="14338" max="14338" width="9.625" customWidth="1"/>
    <col min="14339" max="14340" width="5.625" customWidth="1"/>
    <col min="14341" max="14341" width="10.75" customWidth="1"/>
    <col min="14342" max="14343" width="5.625" customWidth="1"/>
    <col min="14344" max="14344" width="10.75" customWidth="1"/>
    <col min="14345" max="14346" width="5.625" customWidth="1"/>
    <col min="14347" max="14347" width="10.75" customWidth="1"/>
    <col min="14348" max="14349" width="5.625" customWidth="1"/>
    <col min="14350" max="14350" width="10.75" customWidth="1"/>
    <col min="14351" max="14352" width="5.625" customWidth="1"/>
    <col min="14353" max="14353" width="10.75" customWidth="1"/>
    <col min="14354" max="14355" width="5.625" customWidth="1"/>
    <col min="14356" max="14356" width="10.75" customWidth="1"/>
    <col min="14357" max="14358" width="5.625" customWidth="1"/>
    <col min="14359" max="14359" width="10.75" customWidth="1"/>
    <col min="14360" max="14361" width="5.625" customWidth="1"/>
    <col min="14593" max="14593" width="5.875" customWidth="1"/>
    <col min="14594" max="14594" width="9.625" customWidth="1"/>
    <col min="14595" max="14596" width="5.625" customWidth="1"/>
    <col min="14597" max="14597" width="10.75" customWidth="1"/>
    <col min="14598" max="14599" width="5.625" customWidth="1"/>
    <col min="14600" max="14600" width="10.75" customWidth="1"/>
    <col min="14601" max="14602" width="5.625" customWidth="1"/>
    <col min="14603" max="14603" width="10.75" customWidth="1"/>
    <col min="14604" max="14605" width="5.625" customWidth="1"/>
    <col min="14606" max="14606" width="10.75" customWidth="1"/>
    <col min="14607" max="14608" width="5.625" customWidth="1"/>
    <col min="14609" max="14609" width="10.75" customWidth="1"/>
    <col min="14610" max="14611" width="5.625" customWidth="1"/>
    <col min="14612" max="14612" width="10.75" customWidth="1"/>
    <col min="14613" max="14614" width="5.625" customWidth="1"/>
    <col min="14615" max="14615" width="10.75" customWidth="1"/>
    <col min="14616" max="14617" width="5.625" customWidth="1"/>
    <col min="14849" max="14849" width="5.875" customWidth="1"/>
    <col min="14850" max="14850" width="9.625" customWidth="1"/>
    <col min="14851" max="14852" width="5.625" customWidth="1"/>
    <col min="14853" max="14853" width="10.75" customWidth="1"/>
    <col min="14854" max="14855" width="5.625" customWidth="1"/>
    <col min="14856" max="14856" width="10.75" customWidth="1"/>
    <col min="14857" max="14858" width="5.625" customWidth="1"/>
    <col min="14859" max="14859" width="10.75" customWidth="1"/>
    <col min="14860" max="14861" width="5.625" customWidth="1"/>
    <col min="14862" max="14862" width="10.75" customWidth="1"/>
    <col min="14863" max="14864" width="5.625" customWidth="1"/>
    <col min="14865" max="14865" width="10.75" customWidth="1"/>
    <col min="14866" max="14867" width="5.625" customWidth="1"/>
    <col min="14868" max="14868" width="10.75" customWidth="1"/>
    <col min="14869" max="14870" width="5.625" customWidth="1"/>
    <col min="14871" max="14871" width="10.75" customWidth="1"/>
    <col min="14872" max="14873" width="5.625" customWidth="1"/>
    <col min="15105" max="15105" width="5.875" customWidth="1"/>
    <col min="15106" max="15106" width="9.625" customWidth="1"/>
    <col min="15107" max="15108" width="5.625" customWidth="1"/>
    <col min="15109" max="15109" width="10.75" customWidth="1"/>
    <col min="15110" max="15111" width="5.625" customWidth="1"/>
    <col min="15112" max="15112" width="10.75" customWidth="1"/>
    <col min="15113" max="15114" width="5.625" customWidth="1"/>
    <col min="15115" max="15115" width="10.75" customWidth="1"/>
    <col min="15116" max="15117" width="5.625" customWidth="1"/>
    <col min="15118" max="15118" width="10.75" customWidth="1"/>
    <col min="15119" max="15120" width="5.625" customWidth="1"/>
    <col min="15121" max="15121" width="10.75" customWidth="1"/>
    <col min="15122" max="15123" width="5.625" customWidth="1"/>
    <col min="15124" max="15124" width="10.75" customWidth="1"/>
    <col min="15125" max="15126" width="5.625" customWidth="1"/>
    <col min="15127" max="15127" width="10.75" customWidth="1"/>
    <col min="15128" max="15129" width="5.625" customWidth="1"/>
    <col min="15361" max="15361" width="5.875" customWidth="1"/>
    <col min="15362" max="15362" width="9.625" customWidth="1"/>
    <col min="15363" max="15364" width="5.625" customWidth="1"/>
    <col min="15365" max="15365" width="10.75" customWidth="1"/>
    <col min="15366" max="15367" width="5.625" customWidth="1"/>
    <col min="15368" max="15368" width="10.75" customWidth="1"/>
    <col min="15369" max="15370" width="5.625" customWidth="1"/>
    <col min="15371" max="15371" width="10.75" customWidth="1"/>
    <col min="15372" max="15373" width="5.625" customWidth="1"/>
    <col min="15374" max="15374" width="10.75" customWidth="1"/>
    <col min="15375" max="15376" width="5.625" customWidth="1"/>
    <col min="15377" max="15377" width="10.75" customWidth="1"/>
    <col min="15378" max="15379" width="5.625" customWidth="1"/>
    <col min="15380" max="15380" width="10.75" customWidth="1"/>
    <col min="15381" max="15382" width="5.625" customWidth="1"/>
    <col min="15383" max="15383" width="10.75" customWidth="1"/>
    <col min="15384" max="15385" width="5.625" customWidth="1"/>
    <col min="15617" max="15617" width="5.875" customWidth="1"/>
    <col min="15618" max="15618" width="9.625" customWidth="1"/>
    <col min="15619" max="15620" width="5.625" customWidth="1"/>
    <col min="15621" max="15621" width="10.75" customWidth="1"/>
    <col min="15622" max="15623" width="5.625" customWidth="1"/>
    <col min="15624" max="15624" width="10.75" customWidth="1"/>
    <col min="15625" max="15626" width="5.625" customWidth="1"/>
    <col min="15627" max="15627" width="10.75" customWidth="1"/>
    <col min="15628" max="15629" width="5.625" customWidth="1"/>
    <col min="15630" max="15630" width="10.75" customWidth="1"/>
    <col min="15631" max="15632" width="5.625" customWidth="1"/>
    <col min="15633" max="15633" width="10.75" customWidth="1"/>
    <col min="15634" max="15635" width="5.625" customWidth="1"/>
    <col min="15636" max="15636" width="10.75" customWidth="1"/>
    <col min="15637" max="15638" width="5.625" customWidth="1"/>
    <col min="15639" max="15639" width="10.75" customWidth="1"/>
    <col min="15640" max="15641" width="5.625" customWidth="1"/>
    <col min="15873" max="15873" width="5.875" customWidth="1"/>
    <col min="15874" max="15874" width="9.625" customWidth="1"/>
    <col min="15875" max="15876" width="5.625" customWidth="1"/>
    <col min="15877" max="15877" width="10.75" customWidth="1"/>
    <col min="15878" max="15879" width="5.625" customWidth="1"/>
    <col min="15880" max="15880" width="10.75" customWidth="1"/>
    <col min="15881" max="15882" width="5.625" customWidth="1"/>
    <col min="15883" max="15883" width="10.75" customWidth="1"/>
    <col min="15884" max="15885" width="5.625" customWidth="1"/>
    <col min="15886" max="15886" width="10.75" customWidth="1"/>
    <col min="15887" max="15888" width="5.625" customWidth="1"/>
    <col min="15889" max="15889" width="10.75" customWidth="1"/>
    <col min="15890" max="15891" width="5.625" customWidth="1"/>
    <col min="15892" max="15892" width="10.75" customWidth="1"/>
    <col min="15893" max="15894" width="5.625" customWidth="1"/>
    <col min="15895" max="15895" width="10.75" customWidth="1"/>
    <col min="15896" max="15897" width="5.625" customWidth="1"/>
    <col min="16129" max="16129" width="5.875" customWidth="1"/>
    <col min="16130" max="16130" width="9.625" customWidth="1"/>
    <col min="16131" max="16132" width="5.625" customWidth="1"/>
    <col min="16133" max="16133" width="10.75" customWidth="1"/>
    <col min="16134" max="16135" width="5.625" customWidth="1"/>
    <col min="16136" max="16136" width="10.75" customWidth="1"/>
    <col min="16137" max="16138" width="5.625" customWidth="1"/>
    <col min="16139" max="16139" width="10.75" customWidth="1"/>
    <col min="16140" max="16141" width="5.625" customWidth="1"/>
    <col min="16142" max="16142" width="10.75" customWidth="1"/>
    <col min="16143" max="16144" width="5.625" customWidth="1"/>
    <col min="16145" max="16145" width="10.75" customWidth="1"/>
    <col min="16146" max="16147" width="5.625" customWidth="1"/>
    <col min="16148" max="16148" width="10.75" customWidth="1"/>
    <col min="16149" max="16150" width="5.625" customWidth="1"/>
    <col min="16151" max="16151" width="10.75" customWidth="1"/>
    <col min="16152" max="16153" width="5.625" customWidth="1"/>
  </cols>
  <sheetData>
    <row r="1" spans="1:25" ht="29.25" customHeight="1" x14ac:dyDescent="0.15">
      <c r="A1" t="s">
        <v>97</v>
      </c>
    </row>
    <row r="2" spans="1:25" ht="13.5" customHeight="1" x14ac:dyDescent="0.15"/>
    <row r="3" spans="1:25" ht="23.1" customHeight="1" x14ac:dyDescent="0.15">
      <c r="A3" s="358"/>
      <c r="B3" s="355" t="s">
        <v>98</v>
      </c>
      <c r="C3" s="356"/>
      <c r="D3" s="357"/>
      <c r="E3" s="355" t="s">
        <v>99</v>
      </c>
      <c r="F3" s="356"/>
      <c r="G3" s="357"/>
      <c r="H3" s="355" t="s">
        <v>100</v>
      </c>
      <c r="I3" s="356"/>
      <c r="J3" s="357"/>
      <c r="K3" s="355" t="s">
        <v>101</v>
      </c>
      <c r="L3" s="356"/>
      <c r="M3" s="357"/>
      <c r="N3" s="355" t="s">
        <v>102</v>
      </c>
      <c r="O3" s="356"/>
      <c r="P3" s="357"/>
      <c r="Q3" s="355" t="s">
        <v>103</v>
      </c>
      <c r="R3" s="356"/>
      <c r="S3" s="357"/>
      <c r="T3" s="355" t="s">
        <v>104</v>
      </c>
      <c r="U3" s="356"/>
      <c r="V3" s="357"/>
      <c r="W3" s="355" t="s">
        <v>121</v>
      </c>
      <c r="X3" s="356"/>
      <c r="Y3" s="357"/>
    </row>
    <row r="4" spans="1:25" ht="23.1" customHeight="1" x14ac:dyDescent="0.15">
      <c r="A4" s="312"/>
      <c r="B4" s="226" t="s">
        <v>105</v>
      </c>
      <c r="C4" s="227" t="s">
        <v>106</v>
      </c>
      <c r="D4" s="228" t="s">
        <v>107</v>
      </c>
      <c r="E4" s="229" t="s">
        <v>105</v>
      </c>
      <c r="F4" s="227" t="s">
        <v>106</v>
      </c>
      <c r="G4" s="230" t="s">
        <v>107</v>
      </c>
      <c r="H4" s="231" t="s">
        <v>105</v>
      </c>
      <c r="I4" s="227" t="s">
        <v>106</v>
      </c>
      <c r="J4" s="228" t="s">
        <v>107</v>
      </c>
      <c r="K4" s="229" t="s">
        <v>105</v>
      </c>
      <c r="L4" s="227" t="s">
        <v>106</v>
      </c>
      <c r="M4" s="230" t="s">
        <v>107</v>
      </c>
      <c r="N4" s="229" t="s">
        <v>108</v>
      </c>
      <c r="O4" s="227" t="s">
        <v>109</v>
      </c>
      <c r="P4" s="232" t="s">
        <v>110</v>
      </c>
      <c r="Q4" s="229" t="s">
        <v>108</v>
      </c>
      <c r="R4" s="227" t="s">
        <v>109</v>
      </c>
      <c r="S4" s="232" t="s">
        <v>110</v>
      </c>
      <c r="T4" s="229" t="s">
        <v>105</v>
      </c>
      <c r="U4" s="227" t="s">
        <v>106</v>
      </c>
      <c r="V4" s="232" t="s">
        <v>107</v>
      </c>
      <c r="W4" s="229" t="s">
        <v>105</v>
      </c>
      <c r="X4" s="227" t="s">
        <v>106</v>
      </c>
      <c r="Y4" s="232" t="s">
        <v>107</v>
      </c>
    </row>
    <row r="5" spans="1:25" s="242" customFormat="1" ht="27.95" customHeight="1" x14ac:dyDescent="0.15">
      <c r="A5" s="233" t="s">
        <v>64</v>
      </c>
      <c r="B5" s="234">
        <v>54950</v>
      </c>
      <c r="C5" s="235">
        <v>18.3</v>
      </c>
      <c r="D5" s="236">
        <v>75.099999999999994</v>
      </c>
      <c r="E5" s="237">
        <v>590349</v>
      </c>
      <c r="F5" s="235">
        <v>2.2000000000000002</v>
      </c>
      <c r="G5" s="238">
        <v>7.2</v>
      </c>
      <c r="H5" s="239">
        <v>1035181</v>
      </c>
      <c r="I5" s="235">
        <v>1.5</v>
      </c>
      <c r="J5" s="236">
        <v>4.5</v>
      </c>
      <c r="K5" s="237">
        <v>1692287</v>
      </c>
      <c r="L5" s="235">
        <v>1</v>
      </c>
      <c r="M5" s="238">
        <v>2.9</v>
      </c>
      <c r="N5" s="237">
        <v>2618388</v>
      </c>
      <c r="O5" s="240">
        <v>0.9</v>
      </c>
      <c r="P5" s="241">
        <v>2</v>
      </c>
      <c r="Q5" s="237">
        <v>2622674</v>
      </c>
      <c r="R5" s="240">
        <v>0.9</v>
      </c>
      <c r="S5" s="241">
        <v>1.9</v>
      </c>
      <c r="T5" s="237">
        <v>2633334</v>
      </c>
      <c r="U5" s="240">
        <v>1</v>
      </c>
      <c r="V5" s="241">
        <v>1.9</v>
      </c>
      <c r="W5" s="237">
        <v>2643237</v>
      </c>
      <c r="X5" s="240">
        <v>1</v>
      </c>
      <c r="Y5" s="241">
        <v>1.9</v>
      </c>
    </row>
    <row r="6" spans="1:25" s="242" customFormat="1" ht="27.95" customHeight="1" x14ac:dyDescent="0.15">
      <c r="A6" s="233" t="s">
        <v>65</v>
      </c>
      <c r="B6" s="234">
        <v>6416</v>
      </c>
      <c r="C6" s="235">
        <v>30.4</v>
      </c>
      <c r="D6" s="236">
        <v>141.5</v>
      </c>
      <c r="E6" s="237">
        <v>113040</v>
      </c>
      <c r="F6" s="235">
        <v>1.9</v>
      </c>
      <c r="G6" s="238">
        <v>7.5</v>
      </c>
      <c r="H6" s="239">
        <v>207295</v>
      </c>
      <c r="I6" s="235">
        <v>1.2</v>
      </c>
      <c r="J6" s="236">
        <v>4.3</v>
      </c>
      <c r="K6" s="237">
        <v>310060</v>
      </c>
      <c r="L6" s="235">
        <v>0.9</v>
      </c>
      <c r="M6" s="238">
        <v>2.9</v>
      </c>
      <c r="N6" s="237">
        <v>509560</v>
      </c>
      <c r="O6" s="240">
        <v>0.7</v>
      </c>
      <c r="P6" s="241">
        <v>1.6</v>
      </c>
      <c r="Q6" s="237">
        <v>510639</v>
      </c>
      <c r="R6" s="240">
        <v>0.7</v>
      </c>
      <c r="S6" s="241">
        <v>1.6</v>
      </c>
      <c r="T6" s="237">
        <v>511665</v>
      </c>
      <c r="U6" s="240">
        <v>0.7</v>
      </c>
      <c r="V6" s="241">
        <v>1.6</v>
      </c>
      <c r="W6" s="237">
        <v>512300</v>
      </c>
      <c r="X6" s="240">
        <v>0.7</v>
      </c>
      <c r="Y6" s="241">
        <v>1.6</v>
      </c>
    </row>
    <row r="7" spans="1:25" s="242" customFormat="1" ht="27.95" customHeight="1" x14ac:dyDescent="0.15">
      <c r="A7" s="233" t="s">
        <v>66</v>
      </c>
      <c r="B7" s="234">
        <v>11810</v>
      </c>
      <c r="C7" s="235">
        <v>33.9</v>
      </c>
      <c r="D7" s="236">
        <v>147.5</v>
      </c>
      <c r="E7" s="237">
        <v>148406</v>
      </c>
      <c r="F7" s="235">
        <v>3</v>
      </c>
      <c r="G7" s="238">
        <v>10.7</v>
      </c>
      <c r="H7" s="239">
        <v>270501</v>
      </c>
      <c r="I7" s="235">
        <v>1.8</v>
      </c>
      <c r="J7" s="236">
        <v>5.9</v>
      </c>
      <c r="K7" s="237">
        <v>445723</v>
      </c>
      <c r="L7" s="235">
        <v>1.2</v>
      </c>
      <c r="M7" s="238">
        <v>3.5</v>
      </c>
      <c r="N7" s="237">
        <v>699513</v>
      </c>
      <c r="O7" s="240">
        <v>0.9</v>
      </c>
      <c r="P7" s="241">
        <v>1.9</v>
      </c>
      <c r="Q7" s="237">
        <v>698119</v>
      </c>
      <c r="R7" s="240">
        <v>0.9</v>
      </c>
      <c r="S7" s="241">
        <v>1.9</v>
      </c>
      <c r="T7" s="237">
        <v>698309</v>
      </c>
      <c r="U7" s="240">
        <v>0.9</v>
      </c>
      <c r="V7" s="241">
        <v>1.9</v>
      </c>
      <c r="W7" s="237">
        <v>698097</v>
      </c>
      <c r="X7" s="240">
        <v>0.9</v>
      </c>
      <c r="Y7" s="241">
        <v>1.8</v>
      </c>
    </row>
    <row r="8" spans="1:25" s="242" customFormat="1" ht="27.95" customHeight="1" x14ac:dyDescent="0.15">
      <c r="A8" s="233" t="s">
        <v>67</v>
      </c>
      <c r="B8" s="234">
        <v>12578</v>
      </c>
      <c r="C8" s="235">
        <v>33.1</v>
      </c>
      <c r="D8" s="236">
        <v>146</v>
      </c>
      <c r="E8" s="237">
        <v>221180</v>
      </c>
      <c r="F8" s="235">
        <v>2.2000000000000002</v>
      </c>
      <c r="G8" s="238">
        <v>7.8</v>
      </c>
      <c r="H8" s="239">
        <v>418461</v>
      </c>
      <c r="I8" s="235">
        <v>1.3</v>
      </c>
      <c r="J8" s="236">
        <v>4.4000000000000004</v>
      </c>
      <c r="K8" s="237">
        <v>625687</v>
      </c>
      <c r="L8" s="235">
        <v>1</v>
      </c>
      <c r="M8" s="238">
        <v>3</v>
      </c>
      <c r="N8" s="237">
        <v>1038391</v>
      </c>
      <c r="O8" s="240">
        <v>0.8</v>
      </c>
      <c r="P8" s="241">
        <v>1.7</v>
      </c>
      <c r="Q8" s="237">
        <v>1039100</v>
      </c>
      <c r="R8" s="240">
        <v>0.8</v>
      </c>
      <c r="S8" s="241">
        <v>1.7</v>
      </c>
      <c r="T8" s="237">
        <v>1042406</v>
      </c>
      <c r="U8" s="240">
        <v>0.8</v>
      </c>
      <c r="V8" s="241">
        <v>1.7</v>
      </c>
      <c r="W8" s="237">
        <v>1045286</v>
      </c>
      <c r="X8" s="240">
        <v>0.8</v>
      </c>
      <c r="Y8" s="241">
        <v>1.7</v>
      </c>
    </row>
    <row r="9" spans="1:25" s="242" customFormat="1" ht="27.95" customHeight="1" x14ac:dyDescent="0.15">
      <c r="A9" s="233" t="s">
        <v>68</v>
      </c>
      <c r="B9" s="234">
        <v>9531</v>
      </c>
      <c r="C9" s="235">
        <v>31</v>
      </c>
      <c r="D9" s="236">
        <v>133.69999999999999</v>
      </c>
      <c r="E9" s="237">
        <v>169293</v>
      </c>
      <c r="F9" s="235">
        <v>2</v>
      </c>
      <c r="G9" s="238">
        <v>7.1</v>
      </c>
      <c r="H9" s="239">
        <v>278142</v>
      </c>
      <c r="I9" s="235">
        <v>1.4</v>
      </c>
      <c r="J9" s="236">
        <v>4.5</v>
      </c>
      <c r="K9" s="237">
        <v>428563</v>
      </c>
      <c r="L9" s="235">
        <v>1</v>
      </c>
      <c r="M9" s="238">
        <v>2.9</v>
      </c>
      <c r="N9" s="237">
        <v>694259</v>
      </c>
      <c r="O9" s="240">
        <v>0.8</v>
      </c>
      <c r="P9" s="241">
        <v>1.6</v>
      </c>
      <c r="Q9" s="237">
        <v>692918</v>
      </c>
      <c r="R9" s="240">
        <v>0.8</v>
      </c>
      <c r="S9" s="241">
        <v>1.6</v>
      </c>
      <c r="T9" s="237">
        <v>694238</v>
      </c>
      <c r="U9" s="240">
        <v>0.8</v>
      </c>
      <c r="V9" s="241">
        <v>1.6</v>
      </c>
      <c r="W9" s="237">
        <v>694429</v>
      </c>
      <c r="X9" s="240">
        <v>0.8</v>
      </c>
      <c r="Y9" s="241">
        <v>1.6</v>
      </c>
    </row>
    <row r="10" spans="1:25" s="242" customFormat="1" ht="27.95" customHeight="1" x14ac:dyDescent="0.15">
      <c r="A10" s="233" t="s">
        <v>69</v>
      </c>
      <c r="B10" s="234">
        <v>8700</v>
      </c>
      <c r="C10" s="235">
        <v>32</v>
      </c>
      <c r="D10" s="236">
        <v>131.69999999999999</v>
      </c>
      <c r="E10" s="237">
        <v>173556</v>
      </c>
      <c r="F10" s="235">
        <v>1.9</v>
      </c>
      <c r="G10" s="238">
        <v>6.3</v>
      </c>
      <c r="H10" s="239">
        <v>291093</v>
      </c>
      <c r="I10" s="235">
        <v>1.3</v>
      </c>
      <c r="J10" s="236">
        <v>4</v>
      </c>
      <c r="K10" s="237">
        <v>420955</v>
      </c>
      <c r="L10" s="235">
        <v>1</v>
      </c>
      <c r="M10" s="238">
        <v>2.8</v>
      </c>
      <c r="N10" s="237">
        <v>677920</v>
      </c>
      <c r="O10" s="240">
        <v>0.8</v>
      </c>
      <c r="P10" s="241">
        <v>1.6</v>
      </c>
      <c r="Q10" s="237">
        <v>677898</v>
      </c>
      <c r="R10" s="240">
        <v>0.8</v>
      </c>
      <c r="S10" s="241">
        <v>1.6</v>
      </c>
      <c r="T10" s="237">
        <v>678412</v>
      </c>
      <c r="U10" s="240">
        <v>0.8</v>
      </c>
      <c r="V10" s="241">
        <v>1.6</v>
      </c>
      <c r="W10" s="237">
        <v>678400</v>
      </c>
      <c r="X10" s="240">
        <v>0.8</v>
      </c>
      <c r="Y10" s="241">
        <v>1.6</v>
      </c>
    </row>
    <row r="11" spans="1:25" s="242" customFormat="1" ht="27.95" customHeight="1" thickBot="1" x14ac:dyDescent="0.2">
      <c r="A11" s="243" t="s">
        <v>70</v>
      </c>
      <c r="B11" s="244">
        <v>10495</v>
      </c>
      <c r="C11" s="245">
        <v>47.5</v>
      </c>
      <c r="D11" s="246">
        <v>184.2</v>
      </c>
      <c r="E11" s="247">
        <v>205882</v>
      </c>
      <c r="F11" s="245">
        <v>2.7</v>
      </c>
      <c r="G11" s="248">
        <v>8.5</v>
      </c>
      <c r="H11" s="249">
        <v>392520</v>
      </c>
      <c r="I11" s="245">
        <v>1.6</v>
      </c>
      <c r="J11" s="246">
        <v>4.5999999999999996</v>
      </c>
      <c r="K11" s="247">
        <v>580919</v>
      </c>
      <c r="L11" s="245">
        <v>1.2</v>
      </c>
      <c r="M11" s="248">
        <v>3.1</v>
      </c>
      <c r="N11" s="247">
        <v>955482</v>
      </c>
      <c r="O11" s="250">
        <v>0.8</v>
      </c>
      <c r="P11" s="251">
        <v>1.7</v>
      </c>
      <c r="Q11" s="247">
        <v>955884</v>
      </c>
      <c r="R11" s="250">
        <v>0.8</v>
      </c>
      <c r="S11" s="251">
        <v>1.7</v>
      </c>
      <c r="T11" s="247">
        <v>958765</v>
      </c>
      <c r="U11" s="250">
        <v>0.8</v>
      </c>
      <c r="V11" s="251">
        <v>1.7</v>
      </c>
      <c r="W11" s="247">
        <v>960801</v>
      </c>
      <c r="X11" s="250">
        <v>0.8</v>
      </c>
      <c r="Y11" s="251">
        <v>1.6</v>
      </c>
    </row>
    <row r="12" spans="1:25" s="242" customFormat="1" ht="27.95" customHeight="1" thickTop="1" thickBot="1" x14ac:dyDescent="0.2">
      <c r="A12" s="252" t="s">
        <v>71</v>
      </c>
      <c r="B12" s="253">
        <v>114480</v>
      </c>
      <c r="C12" s="254">
        <v>27</v>
      </c>
      <c r="D12" s="255">
        <v>113.3</v>
      </c>
      <c r="E12" s="256">
        <v>1621706</v>
      </c>
      <c r="F12" s="254">
        <v>2.2999999999999998</v>
      </c>
      <c r="G12" s="257">
        <v>7.7</v>
      </c>
      <c r="H12" s="258">
        <v>2893193</v>
      </c>
      <c r="I12" s="254">
        <v>1.5</v>
      </c>
      <c r="J12" s="255">
        <v>4.5999999999999996</v>
      </c>
      <c r="K12" s="256">
        <v>4504194</v>
      </c>
      <c r="L12" s="254">
        <v>1.1000000000000001</v>
      </c>
      <c r="M12" s="257">
        <v>3</v>
      </c>
      <c r="N12" s="256">
        <v>7193513</v>
      </c>
      <c r="O12" s="259">
        <v>0.85</v>
      </c>
      <c r="P12" s="260">
        <v>1.79</v>
      </c>
      <c r="Q12" s="256">
        <v>7197232</v>
      </c>
      <c r="R12" s="259">
        <v>0.85</v>
      </c>
      <c r="S12" s="260">
        <v>1.78</v>
      </c>
      <c r="T12" s="256">
        <v>7217129</v>
      </c>
      <c r="U12" s="259">
        <v>0.86</v>
      </c>
      <c r="V12" s="260">
        <v>1.77</v>
      </c>
      <c r="W12" s="256">
        <v>7232550</v>
      </c>
      <c r="X12" s="259">
        <v>0.86</v>
      </c>
      <c r="Y12" s="260">
        <v>1.75</v>
      </c>
    </row>
    <row r="13" spans="1:25" s="242" customFormat="1" ht="27.95" customHeight="1" x14ac:dyDescent="0.15">
      <c r="A13" s="261" t="s">
        <v>72</v>
      </c>
      <c r="B13" s="262">
        <v>1635037</v>
      </c>
      <c r="C13" s="263">
        <v>15.1</v>
      </c>
      <c r="D13" s="264">
        <v>60.9</v>
      </c>
      <c r="E13" s="265">
        <v>15805929</v>
      </c>
      <c r="F13" s="263">
        <v>2.1</v>
      </c>
      <c r="G13" s="266">
        <v>7</v>
      </c>
      <c r="H13" s="267">
        <v>26785871</v>
      </c>
      <c r="I13" s="263">
        <v>1.4</v>
      </c>
      <c r="J13" s="264">
        <v>4.5</v>
      </c>
      <c r="K13" s="265">
        <v>42699464</v>
      </c>
      <c r="L13" s="263">
        <v>1</v>
      </c>
      <c r="M13" s="266">
        <v>2.9</v>
      </c>
      <c r="N13" s="265">
        <v>61703226</v>
      </c>
      <c r="O13" s="268">
        <v>1</v>
      </c>
      <c r="P13" s="269">
        <v>2.1</v>
      </c>
      <c r="Q13" s="265">
        <v>61658779</v>
      </c>
      <c r="R13" s="268">
        <v>1</v>
      </c>
      <c r="S13" s="269">
        <v>2</v>
      </c>
      <c r="T13" s="265">
        <v>61743899</v>
      </c>
      <c r="U13" s="268">
        <v>1</v>
      </c>
      <c r="V13" s="269">
        <v>2</v>
      </c>
      <c r="W13" s="265">
        <v>61762498</v>
      </c>
      <c r="X13" s="268">
        <v>1</v>
      </c>
      <c r="Y13" s="269">
        <v>2</v>
      </c>
    </row>
    <row r="15" spans="1:25" x14ac:dyDescent="0.15">
      <c r="B15" t="s">
        <v>111</v>
      </c>
    </row>
    <row r="16" spans="1:25" x14ac:dyDescent="0.15">
      <c r="B16" t="s">
        <v>112</v>
      </c>
    </row>
  </sheetData>
  <mergeCells count="9">
    <mergeCell ref="Q3:S3"/>
    <mergeCell ref="T3:V3"/>
    <mergeCell ref="W3:Y3"/>
    <mergeCell ref="A3:A4"/>
    <mergeCell ref="B3:D3"/>
    <mergeCell ref="E3:G3"/>
    <mergeCell ref="H3:J3"/>
    <mergeCell ref="K3:M3"/>
    <mergeCell ref="N3:P3"/>
  </mergeCells>
  <phoneticPr fontId="2"/>
  <pageMargins left="0.59055118110236227" right="0.39370078740157483" top="0.98425196850393704" bottom="0.98425196850393704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10(2)管内保有車両数</vt:lpstr>
      <vt:lpstr>10(3)県別自動車数の推移</vt:lpstr>
      <vt:lpstr>10(4)用途別自動車数の推移</vt:lpstr>
      <vt:lpstr>10(5)燃料別自動車数</vt:lpstr>
      <vt:lpstr>10(6)自家用自動車の普及状況</vt:lpstr>
      <vt:lpstr>'10(2)管内保有車両数'!Print_Area</vt:lpstr>
      <vt:lpstr>'10(3)県別自動車数の推移'!Print_Area</vt:lpstr>
      <vt:lpstr>'10(4)用途別自動車数の推移'!Print_Area</vt:lpstr>
      <vt:lpstr>'10(6)自家用自動車の普及状況'!Print_Area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