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10\共有\九州運輸局\02_作業中フォルダ（保存期間1年未満）\01_本局\01_総務部\01_総務課\2024年12月作成\20241205_運輸要覧作成\【作業用】九州運輸要覧（令和6年度版）\4．運輸部門における環境対策及び公害対策の現況\"/>
    </mc:Choice>
  </mc:AlternateContent>
  <xr:revisionPtr revIDLastSave="0" documentId="13_ncr:1_{228B2081-FA61-4BC0-8834-A37174DE7F6D}" xr6:coauthVersionLast="47" xr6:coauthVersionMax="47" xr10:uidLastSave="{00000000-0000-0000-0000-000000000000}"/>
  <bookViews>
    <workbookView xWindow="-26340" yWindow="660" windowWidth="17070" windowHeight="12135" xr2:uid="{00000000-000D-0000-FFFF-FFFF00000000}"/>
  </bookViews>
  <sheets>
    <sheet name="4〔2〕環境対応車の各県別普及状況〔3〕公共交通機関の利用促進" sheetId="6" r:id="rId1"/>
  </sheets>
  <definedNames>
    <definedName name="_xlnm.Print_Area" localSheetId="0">'4〔2〕環境対応車の各県別普及状況〔3〕公共交通機関の利用促進'!$A$1:$L$38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6" l="1"/>
  <c r="I38" i="6"/>
  <c r="H38" i="6"/>
  <c r="G38" i="6"/>
  <c r="F38" i="6"/>
  <c r="E38" i="6"/>
  <c r="D38" i="6"/>
  <c r="C38" i="6"/>
  <c r="K37" i="6"/>
  <c r="K36" i="6"/>
  <c r="K35" i="6"/>
  <c r="K34" i="6"/>
  <c r="K33" i="6"/>
  <c r="K32" i="6"/>
  <c r="K31" i="6"/>
  <c r="K30" i="6"/>
  <c r="K29" i="6"/>
  <c r="K38" i="6" s="1"/>
  <c r="L14" i="6"/>
  <c r="J14" i="6"/>
  <c r="K12" i="6"/>
  <c r="I12" i="6"/>
  <c r="H12" i="6"/>
  <c r="G12" i="6"/>
  <c r="F12" i="6"/>
  <c r="E12" i="6"/>
  <c r="D12" i="6"/>
  <c r="C12" i="6"/>
  <c r="J11" i="6"/>
  <c r="L11" i="6" s="1"/>
  <c r="J10" i="6"/>
  <c r="L10" i="6" s="1"/>
  <c r="J9" i="6"/>
  <c r="L9" i="6" s="1"/>
  <c r="J8" i="6"/>
  <c r="L8" i="6" s="1"/>
  <c r="J7" i="6"/>
  <c r="J12" i="6" s="1"/>
  <c r="F13" i="6" l="1"/>
  <c r="H13" i="6"/>
  <c r="L12" i="6"/>
  <c r="G13" i="6"/>
  <c r="I13" i="6"/>
  <c r="C13" i="6"/>
  <c r="D13" i="6"/>
  <c r="E13" i="6"/>
  <c r="L7" i="6"/>
</calcChain>
</file>

<file path=xl/sharedStrings.xml><?xml version="1.0" encoding="utf-8"?>
<sst xmlns="http://schemas.openxmlformats.org/spreadsheetml/2006/main" count="53" uniqueCount="49">
  <si>
    <t>九　州　の　低　公　害　車　保　有　台　数</t>
    <rPh sb="0" eb="1">
      <t>キュウ</t>
    </rPh>
    <rPh sb="2" eb="3">
      <t>シュウ</t>
    </rPh>
    <rPh sb="6" eb="7">
      <t>テイ</t>
    </rPh>
    <rPh sb="8" eb="9">
      <t>コウ</t>
    </rPh>
    <rPh sb="10" eb="11">
      <t>ガイ</t>
    </rPh>
    <rPh sb="12" eb="13">
      <t>シャ</t>
    </rPh>
    <rPh sb="14" eb="15">
      <t>ホ</t>
    </rPh>
    <rPh sb="16" eb="17">
      <t>ユウ</t>
    </rPh>
    <rPh sb="18" eb="19">
      <t>ダイ</t>
    </rPh>
    <rPh sb="20" eb="21">
      <t>カズ</t>
    </rPh>
    <phoneticPr fontId="4"/>
  </si>
  <si>
    <t>低  公  害  車  種  別</t>
    <rPh sb="0" eb="1">
      <t>テイ</t>
    </rPh>
    <rPh sb="3" eb="4">
      <t>コウ</t>
    </rPh>
    <rPh sb="6" eb="7">
      <t>ガイ</t>
    </rPh>
    <rPh sb="9" eb="10">
      <t>シャ</t>
    </rPh>
    <rPh sb="12" eb="13">
      <t>タネ</t>
    </rPh>
    <rPh sb="15" eb="16">
      <t>ベツ</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</si>
  <si>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</si>
  <si>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</si>
  <si>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</si>
  <si>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</si>
  <si>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</si>
  <si>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</si>
  <si>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</si>
  <si>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合計</t>
    <rPh sb="0" eb="2">
      <t>ゴウケイ</t>
    </rPh>
    <phoneticPr fontId="4"/>
  </si>
  <si>
    <t>全国</t>
    <rPh sb="0" eb="2">
      <t>ゼンコク</t>
    </rPh>
    <phoneticPr fontId="4"/>
  </si>
  <si>
    <t>対全国比</t>
    <rPh sb="0" eb="1">
      <t>タイ</t>
    </rPh>
    <rPh sb="1" eb="4">
      <t>ゼンコクヒ</t>
    </rPh>
    <phoneticPr fontId="4"/>
  </si>
  <si>
    <t>電気自動車</t>
    <rPh sb="0" eb="2">
      <t>デンキ</t>
    </rPh>
    <rPh sb="2" eb="5">
      <t>ジドウシャ</t>
    </rPh>
    <phoneticPr fontId="4"/>
  </si>
  <si>
    <t>燃料電池自動車</t>
    <rPh sb="0" eb="2">
      <t>ネンリョウ</t>
    </rPh>
    <rPh sb="2" eb="4">
      <t>デンチ</t>
    </rPh>
    <rPh sb="4" eb="7">
      <t>ジドウシャ</t>
    </rPh>
    <phoneticPr fontId="4"/>
  </si>
  <si>
    <t>ＣＮＧ自動車</t>
    <rPh sb="3" eb="6">
      <t>ジドウシャ</t>
    </rPh>
    <phoneticPr fontId="4"/>
  </si>
  <si>
    <t>プラグインハイブリッド自動車</t>
    <rPh sb="11" eb="14">
      <t>ジドウシャ</t>
    </rPh>
    <phoneticPr fontId="4"/>
  </si>
  <si>
    <t>ハイブリッド自動車</t>
    <rPh sb="6" eb="9">
      <t>ジドウシャ</t>
    </rPh>
    <phoneticPr fontId="4"/>
  </si>
  <si>
    <t>合　                     　計</t>
    <rPh sb="0" eb="1">
      <t>ゴウ</t>
    </rPh>
    <rPh sb="24" eb="25">
      <t>ケイ</t>
    </rPh>
    <phoneticPr fontId="4"/>
  </si>
  <si>
    <t>出典：低公害車の種別及び保有台数については、一般財団法人自動車検査登録情報協会「わが国の自動車保有動向」</t>
    <rPh sb="0" eb="2">
      <t>シュッテン</t>
    </rPh>
    <rPh sb="8" eb="10">
      <t>シュベツ</t>
    </rPh>
    <rPh sb="10" eb="11">
      <t>オヨ</t>
    </rPh>
    <rPh sb="12" eb="14">
      <t>ホユウ</t>
    </rPh>
    <rPh sb="14" eb="16">
      <t>ダイスウ</t>
    </rPh>
    <rPh sb="42" eb="43">
      <t>クニ</t>
    </rPh>
    <rPh sb="44" eb="47">
      <t>ジドウシャ</t>
    </rPh>
    <rPh sb="47" eb="49">
      <t>ホユウ</t>
    </rPh>
    <rPh sb="49" eb="51">
      <t>ドウコウ</t>
    </rPh>
    <phoneticPr fontId="1"/>
  </si>
  <si>
    <t>［備考］</t>
    <rPh sb="1" eb="3">
      <t>ビコウ</t>
    </rPh>
    <phoneticPr fontId="1"/>
  </si>
  <si>
    <t xml:space="preserve">〔2〕  環境対応車の各県別普及状況
</t>
    <phoneticPr fontId="1"/>
  </si>
  <si>
    <t>全自動車保有台数</t>
    <rPh sb="0" eb="1">
      <t>ゼン</t>
    </rPh>
    <rPh sb="1" eb="2">
      <t>ジ</t>
    </rPh>
    <rPh sb="2" eb="3">
      <t>ドウ</t>
    </rPh>
    <rPh sb="3" eb="4">
      <t>クルマ</t>
    </rPh>
    <rPh sb="4" eb="5">
      <t>ホ</t>
    </rPh>
    <rPh sb="5" eb="6">
      <t>ユウ</t>
    </rPh>
    <rPh sb="6" eb="7">
      <t>ダイ</t>
    </rPh>
    <rPh sb="7" eb="8">
      <t>カズ</t>
    </rPh>
    <phoneticPr fontId="4"/>
  </si>
  <si>
    <t>低公害車県別割合 （各県/九州）</t>
    <rPh sb="0" eb="3">
      <t>テイコウガイ</t>
    </rPh>
    <rPh sb="3" eb="4">
      <t>シャ</t>
    </rPh>
    <rPh sb="4" eb="5">
      <t>ケン</t>
    </rPh>
    <rPh sb="5" eb="6">
      <t>ベツ</t>
    </rPh>
    <rPh sb="6" eb="7">
      <t>ワリ</t>
    </rPh>
    <rPh sb="7" eb="8">
      <t>ゴウ</t>
    </rPh>
    <rPh sb="10" eb="12">
      <t>カクケン</t>
    </rPh>
    <rPh sb="13" eb="15">
      <t>キュウシュウ</t>
    </rPh>
    <phoneticPr fontId="4"/>
  </si>
  <si>
    <t>-</t>
    <phoneticPr fontId="1"/>
  </si>
  <si>
    <t>※大型特殊自動車、被けん引車、軽自動車は除く。</t>
    <phoneticPr fontId="1"/>
  </si>
  <si>
    <t>　数値は保有車両数を示す。（道路運送車両法第１５条もしくは第１６条により抹消登録された車両は含まない。なお、自動車検査証の有効期限が切れている車両も含む。）</t>
    <phoneticPr fontId="1"/>
  </si>
  <si>
    <t>〔3〕　公共交通機関の利用促進等(エコ通勤優良事業所認証制度)</t>
    <phoneticPr fontId="1"/>
  </si>
  <si>
    <t>九州運輸局管内　県別・業種別認証取得事業所数</t>
    <rPh sb="0" eb="2">
      <t>キュウシュウ</t>
    </rPh>
    <rPh sb="2" eb="5">
      <t>ウンユキョク</t>
    </rPh>
    <rPh sb="5" eb="7">
      <t>カンナイ</t>
    </rPh>
    <rPh sb="8" eb="10">
      <t>ケンベツ</t>
    </rPh>
    <rPh sb="11" eb="14">
      <t>ギョウシュベツ</t>
    </rPh>
    <rPh sb="14" eb="16">
      <t>ニンショウ</t>
    </rPh>
    <rPh sb="16" eb="18">
      <t>シュトク</t>
    </rPh>
    <rPh sb="18" eb="21">
      <t>ジギョウショ</t>
    </rPh>
    <rPh sb="21" eb="22">
      <t>スウ</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</si>
  <si>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</si>
  <si>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</si>
  <si>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</si>
  <si>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</si>
  <si>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</si>
  <si>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</si>
  <si>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</si>
  <si>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その他
（管外・共同申請）</t>
    <rPh sb="2" eb="3">
      <t>タ</t>
    </rPh>
    <rPh sb="5" eb="6">
      <t>カン</t>
    </rPh>
    <rPh sb="6" eb="7">
      <t>ガイ</t>
    </rPh>
    <rPh sb="8" eb="10">
      <t>キョウドウ</t>
    </rPh>
    <rPh sb="10" eb="12">
      <t>シンセイ</t>
    </rPh>
    <phoneticPr fontId="1"/>
  </si>
  <si>
    <t>合計</t>
    <rPh sb="0" eb="2">
      <t>ゴウケイ</t>
    </rPh>
    <phoneticPr fontId="1"/>
  </si>
  <si>
    <t>自治体（県）</t>
    <rPh sb="0" eb="3">
      <t>ジチタイ</t>
    </rPh>
    <rPh sb="4" eb="5">
      <t>ケン</t>
    </rPh>
    <phoneticPr fontId="1"/>
  </si>
  <si>
    <t>自治体（市町村）</t>
    <rPh sb="0" eb="3">
      <t>ジチタイ</t>
    </rPh>
    <rPh sb="4" eb="7">
      <t>シチョウソン</t>
    </rPh>
    <phoneticPr fontId="1"/>
  </si>
  <si>
    <t>国の機関</t>
    <rPh sb="0" eb="1">
      <t>クニ</t>
    </rPh>
    <rPh sb="2" eb="4">
      <t>キカン</t>
    </rPh>
    <phoneticPr fontId="1"/>
  </si>
  <si>
    <t>一般廃棄物処理業</t>
    <rPh sb="0" eb="2">
      <t>イッパン</t>
    </rPh>
    <rPh sb="2" eb="5">
      <t>ハイキブツ</t>
    </rPh>
    <rPh sb="5" eb="8">
      <t>ショリギョウ</t>
    </rPh>
    <phoneticPr fontId="1"/>
  </si>
  <si>
    <t>倉庫業</t>
    <rPh sb="0" eb="3">
      <t>ソウコギョウ</t>
    </rPh>
    <phoneticPr fontId="1"/>
  </si>
  <si>
    <t>Webコンサルティング業</t>
    <rPh sb="11" eb="12">
      <t>ギョウ</t>
    </rPh>
    <phoneticPr fontId="1"/>
  </si>
  <si>
    <t>金融業</t>
    <rPh sb="0" eb="3">
      <t>キンユウギョウ</t>
    </rPh>
    <phoneticPr fontId="1"/>
  </si>
  <si>
    <t>建築・土木業</t>
    <rPh sb="0" eb="2">
      <t>ケンチク</t>
    </rPh>
    <rPh sb="3" eb="6">
      <t>ドボクギョウ</t>
    </rPh>
    <phoneticPr fontId="1"/>
  </si>
  <si>
    <t xml:space="preserve">　「エコ通動優良事業所認証制度」(平成21年6月創設) は、エコ通勤に関する意識が高く、エコ通勤に関する取組みを自主的かっ積極的に推進している事業所を 「エコ通勤優良事業所」 として認証し、その取組み事例を広く国民に周知することにより、 エコ通勤の普及促進を図ることを日的とするものである。 </t>
    <phoneticPr fontId="1"/>
  </si>
  <si>
    <t>医　　　　療　　　　業</t>
    <rPh sb="0" eb="1">
      <t>イ</t>
    </rPh>
    <rPh sb="5" eb="6">
      <t/>
    </rPh>
    <phoneticPr fontId="1"/>
  </si>
  <si>
    <t>令和6年3月末現在</t>
    <rPh sb="0" eb="2">
      <t>レイワ</t>
    </rPh>
    <rPh sb="3" eb="4">
      <t>ネン</t>
    </rPh>
    <rPh sb="5" eb="6">
      <t>ツキ</t>
    </rPh>
    <rPh sb="7" eb="9">
      <t>ゲンザイ</t>
    </rPh>
    <phoneticPr fontId="4"/>
  </si>
  <si>
    <t>令和6年12月末現在</t>
    <rPh sb="0" eb="2">
      <t>レイワ</t>
    </rPh>
    <rPh sb="7" eb="8">
      <t>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</si>
</sst>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1"/>
      <name val="ＭＳ Ｐゴシック"/>
      <family val="3"/>
      <charset val="128"/>
    </font>
    <font>
      <sz val="6"/>
      <name val="ＭＳ Ｐゴシック"/>
      <family val="3"/>
      <charset val="128"/>
    </font>
    <font>
      <sz val="10.5"/>
      <name val="ＭＳ Ｐ明朝"/>
      <family val="1"/>
      <charset val="128"/>
    </font>
    <font>
      <b/>
      <sz val="10.5"/>
      <name val="ＭＳ Ｐ明朝"/>
      <family val="1"/>
      <charset val="128"/>
    </font>
    <font>
      <b/>
      <sz val="8"/>
      <name val="ＭＳ Ｐ明朝"/>
      <family val="1"/>
      <charset val="128"/>
    </font>
    <font>
      <sz val="8"/>
      <name val="ＭＳ Ｐ明朝"/>
      <family val="1"/>
      <charset val="128"/>
    </font>
    <font>
      <sz val="12"/>
      <name val="ＭＳ Ｐゴシック"/>
      <family val="3"/>
      <charset val="128"/>
    </font>
    <font>
      <b/>
      <sz val="8"/>
      <name val="ＭＳ Ｐゴシック"/>
      <family val="3"/>
      <charset val="128"/>
    </font>
    <font>
      <sz val="12"/>
      <color theme="1"/>
      <name val="ＭＳ Ｐゴシック"/>
      <family val="3"/>
      <charset val="128"/>
    </font>
    <font>
      <sz val="10"/>
      <name val="ＭＳ Ｐ明朝"/>
      <family val="1"/>
      <charset val="128"/>
    </font>
    <font>
      <sz val="10.5"/>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6" fontId="3" fillId="0" borderId="0" applyFont="0" applyFill="0" applyBorder="0" applyAlignment="0" applyProtection="0"/>
  </cellStyleXfs>
  <cellXfs count="64">
    <xf numFmtId="0" fontId="0" fillId="0" borderId="0" xfId="0">
      <alignment vertical="center"/>
    </xf>
    <xf numFmtId="176" fontId="5" fillId="0" borderId="0" xfId="1" applyNumberFormat="1" applyFont="1" applyFill="1" applyAlignment="1">
      <alignment vertical="center"/>
    </xf>
    <xf numFmtId="176" fontId="5" fillId="0" borderId="0" xfId="1" applyNumberFormat="1" applyFont="1" applyFill="1" applyBorder="1" applyAlignment="1">
      <alignment horizontal="center" vertical="center"/>
    </xf>
    <xf numFmtId="176" fontId="5" fillId="0" borderId="0" xfId="1" applyNumberFormat="1" applyFont="1" applyFill="1" applyAlignment="1">
      <alignment horizontal="center" vertical="center"/>
    </xf>
    <xf numFmtId="176" fontId="5" fillId="0" borderId="0" xfId="5" applyNumberFormat="1" applyFont="1" applyFill="1" applyAlignment="1">
      <alignment horizontal="left" wrapText="1"/>
    </xf>
    <xf numFmtId="0" fontId="5" fillId="0" borderId="0" xfId="2" applyFont="1" applyBorder="1" applyAlignment="1">
      <alignment vertical="center"/>
    </xf>
    <xf numFmtId="0" fontId="5" fillId="0" borderId="0" xfId="2" applyFont="1" applyBorder="1" applyAlignment="1">
      <alignment vertical="center" shrinkToFit="1"/>
    </xf>
    <xf numFmtId="176" fontId="5" fillId="0" borderId="0" xfId="1" applyNumberFormat="1" applyFont="1" applyFill="1" applyAlignment="1">
      <alignment vertical="center" wrapText="1"/>
    </xf>
    <xf numFmtId="176" fontId="7" fillId="0" borderId="2" xfId="1" applyNumberFormat="1" applyFont="1" applyFill="1" applyBorder="1" applyAlignment="1">
      <alignment horizontal="center" vertical="center"/>
    </xf>
    <xf numFmtId="176" fontId="7" fillId="0" borderId="3" xfId="1" applyNumberFormat="1" applyFont="1" applyFill="1" applyBorder="1" applyAlignment="1">
      <alignment horizontal="center" vertical="center" wrapText="1"/>
    </xf>
    <xf numFmtId="176" fontId="8" fillId="0" borderId="1" xfId="1" applyNumberFormat="1" applyFont="1" applyFill="1" applyBorder="1" applyAlignment="1">
      <alignment horizontal="right" vertical="center"/>
    </xf>
    <xf numFmtId="10" fontId="7" fillId="0" borderId="4" xfId="3" applyNumberFormat="1" applyFont="1" applyFill="1" applyBorder="1" applyAlignment="1">
      <alignment vertical="center"/>
    </xf>
    <xf numFmtId="176" fontId="8" fillId="0" borderId="1" xfId="1" applyNumberFormat="1" applyFont="1" applyFill="1" applyBorder="1" applyAlignment="1">
      <alignment vertical="center"/>
    </xf>
    <xf numFmtId="10" fontId="7" fillId="0" borderId="9" xfId="3" applyNumberFormat="1" applyFont="1" applyFill="1" applyBorder="1" applyAlignment="1">
      <alignment vertical="center"/>
    </xf>
    <xf numFmtId="176" fontId="9" fillId="0" borderId="0" xfId="1" applyNumberFormat="1" applyFont="1" applyFill="1" applyAlignment="1">
      <alignment vertical="center"/>
    </xf>
    <xf numFmtId="176" fontId="10" fillId="2" borderId="7" xfId="1" applyNumberFormat="1" applyFont="1" applyFill="1" applyBorder="1" applyAlignment="1">
      <alignment vertical="center"/>
    </xf>
    <xf numFmtId="176" fontId="10" fillId="0" borderId="2" xfId="1" applyNumberFormat="1" applyFont="1" applyFill="1" applyBorder="1" applyAlignment="1">
      <alignment horizontal="center" vertical="center"/>
    </xf>
    <xf numFmtId="176" fontId="10" fillId="0" borderId="1" xfId="1" applyNumberFormat="1" applyFont="1" applyFill="1" applyBorder="1" applyAlignment="1">
      <alignment vertical="center"/>
    </xf>
    <xf numFmtId="176" fontId="10" fillId="2" borderId="10" xfId="1" applyNumberFormat="1" applyFont="1" applyFill="1" applyBorder="1" applyAlignment="1">
      <alignment vertical="center"/>
    </xf>
    <xf numFmtId="0" fontId="2" fillId="0" borderId="0" xfId="0" applyFont="1">
      <alignment vertical="center"/>
    </xf>
    <xf numFmtId="176" fontId="5" fillId="0" borderId="1" xfId="1" applyNumberFormat="1" applyFont="1" applyFill="1" applyBorder="1" applyAlignment="1">
      <alignment vertical="center"/>
    </xf>
    <xf numFmtId="176" fontId="13" fillId="0" borderId="1" xfId="1" applyNumberFormat="1" applyFont="1" applyFill="1" applyBorder="1" applyAlignment="1">
      <alignment vertical="center"/>
    </xf>
    <xf numFmtId="176" fontId="5" fillId="0" borderId="16" xfId="1" applyNumberFormat="1" applyFont="1" applyFill="1" applyBorder="1" applyAlignment="1">
      <alignment vertical="center"/>
    </xf>
    <xf numFmtId="176" fontId="13" fillId="0" borderId="16" xfId="1" applyNumberFormat="1" applyFont="1" applyFill="1" applyBorder="1" applyAlignment="1">
      <alignment vertical="center"/>
    </xf>
    <xf numFmtId="176" fontId="13" fillId="0" borderId="7" xfId="1" applyNumberFormat="1" applyFont="1" applyFill="1" applyBorder="1" applyAlignment="1">
      <alignment vertical="center"/>
    </xf>
    <xf numFmtId="176" fontId="5" fillId="0" borderId="7" xfId="1" applyNumberFormat="1" applyFont="1" applyFill="1" applyBorder="1" applyAlignment="1">
      <alignment horizontal="center" vertical="center"/>
    </xf>
    <xf numFmtId="176" fontId="12" fillId="0" borderId="7" xfId="1" applyNumberFormat="1" applyFont="1" applyFill="1" applyBorder="1" applyAlignment="1">
      <alignment horizontal="center" vertical="center" wrapText="1"/>
    </xf>
    <xf numFmtId="176" fontId="13" fillId="0" borderId="7" xfId="1" applyNumberFormat="1" applyFont="1" applyFill="1" applyBorder="1" applyAlignment="1">
      <alignment horizontal="center" vertical="center"/>
    </xf>
    <xf numFmtId="176" fontId="10" fillId="2" borderId="8" xfId="1" applyNumberFormat="1" applyFont="1" applyFill="1" applyBorder="1" applyAlignment="1">
      <alignment vertical="center"/>
    </xf>
    <xf numFmtId="10" fontId="10" fillId="0" borderId="11" xfId="3" applyNumberFormat="1" applyFont="1" applyFill="1" applyBorder="1" applyAlignment="1">
      <alignment vertical="center"/>
    </xf>
    <xf numFmtId="0" fontId="8" fillId="0" borderId="1" xfId="1" applyNumberFormat="1" applyFont="1" applyFill="1" applyBorder="1" applyAlignment="1">
      <alignment horizontal="right" vertical="center"/>
    </xf>
    <xf numFmtId="10" fontId="7" fillId="0" borderId="1" xfId="1" applyNumberFormat="1" applyFont="1" applyFill="1" applyBorder="1" applyAlignment="1">
      <alignment vertical="center"/>
    </xf>
    <xf numFmtId="10" fontId="10" fillId="0" borderId="1" xfId="1" applyNumberFormat="1" applyFont="1" applyFill="1" applyBorder="1" applyAlignment="1">
      <alignment vertical="center"/>
    </xf>
    <xf numFmtId="176" fontId="6" fillId="0" borderId="0" xfId="1" applyNumberFormat="1" applyFont="1" applyFill="1" applyAlignment="1">
      <alignment horizontal="center" vertical="center"/>
    </xf>
    <xf numFmtId="176" fontId="5" fillId="0" borderId="1" xfId="1" applyNumberFormat="1" applyFont="1" applyFill="1" applyBorder="1" applyAlignment="1">
      <alignment horizontal="center" vertical="center"/>
    </xf>
    <xf numFmtId="176" fontId="5" fillId="0" borderId="1" xfId="1" applyNumberFormat="1" applyFont="1" applyFill="1" applyBorder="1" applyAlignment="1">
      <alignment horizontal="distributed" vertical="center" indent="1"/>
    </xf>
    <xf numFmtId="176" fontId="5" fillId="0" borderId="16" xfId="1" applyNumberFormat="1" applyFont="1" applyFill="1" applyBorder="1" applyAlignment="1">
      <alignment horizontal="distributed" vertical="center" indent="1"/>
    </xf>
    <xf numFmtId="0" fontId="2" fillId="0" borderId="17" xfId="0" applyFont="1" applyBorder="1" applyAlignment="1">
      <alignment horizontal="center" vertical="center"/>
    </xf>
    <xf numFmtId="176" fontId="13" fillId="0" borderId="7" xfId="1" applyNumberFormat="1" applyFont="1" applyFill="1" applyBorder="1" applyAlignment="1">
      <alignment horizontal="distributed" vertical="center" indent="1"/>
    </xf>
    <xf numFmtId="0" fontId="2" fillId="0" borderId="0" xfId="0" applyFont="1" applyAlignment="1">
      <alignment vertical="center" wrapText="1"/>
    </xf>
    <xf numFmtId="0" fontId="2" fillId="0" borderId="0" xfId="0" applyFont="1" applyAlignment="1">
      <alignment horizontal="center" vertical="center"/>
    </xf>
    <xf numFmtId="176" fontId="5" fillId="0" borderId="1" xfId="1" applyNumberFormat="1" applyFont="1" applyFill="1" applyBorder="1" applyAlignment="1">
      <alignment horizontal="distributed" vertical="center"/>
    </xf>
    <xf numFmtId="176" fontId="5" fillId="0" borderId="1" xfId="1" applyNumberFormat="1" applyFont="1" applyFill="1" applyBorder="1" applyAlignment="1">
      <alignment horizontal="center" vertical="center"/>
    </xf>
    <xf numFmtId="176" fontId="5" fillId="0" borderId="18" xfId="1" applyNumberFormat="1" applyFont="1" applyFill="1" applyBorder="1" applyAlignment="1">
      <alignment horizontal="center" vertical="center"/>
    </xf>
    <xf numFmtId="176" fontId="5" fillId="0" borderId="19" xfId="1" applyNumberFormat="1" applyFont="1" applyFill="1" applyBorder="1" applyAlignment="1">
      <alignment horizontal="center" vertical="center"/>
    </xf>
    <xf numFmtId="176" fontId="7" fillId="0" borderId="5" xfId="1" applyNumberFormat="1" applyFont="1" applyFill="1" applyBorder="1" applyAlignment="1">
      <alignment horizontal="left" vertical="center"/>
    </xf>
    <xf numFmtId="176" fontId="7" fillId="0" borderId="6" xfId="1" applyNumberFormat="1" applyFont="1" applyFill="1" applyBorder="1" applyAlignment="1">
      <alignment horizontal="left" vertical="center"/>
    </xf>
    <xf numFmtId="176" fontId="6" fillId="0" borderId="0" xfId="1" applyNumberFormat="1" applyFont="1" applyFill="1" applyAlignment="1">
      <alignment horizontal="center" vertical="center"/>
    </xf>
    <xf numFmtId="176" fontId="7" fillId="0" borderId="14" xfId="1" applyNumberFormat="1" applyFont="1" applyFill="1" applyBorder="1" applyAlignment="1">
      <alignment horizontal="center" vertical="center"/>
    </xf>
    <xf numFmtId="176" fontId="7" fillId="0" borderId="15"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176" fontId="7" fillId="0" borderId="5" xfId="1" applyNumberFormat="1" applyFont="1" applyFill="1" applyBorder="1" applyAlignment="1">
      <alignment horizontal="left" vertical="distributed"/>
    </xf>
    <xf numFmtId="176" fontId="7" fillId="0" borderId="6" xfId="1" applyNumberFormat="1" applyFont="1" applyFill="1" applyBorder="1" applyAlignment="1">
      <alignment horizontal="left" vertical="distributed"/>
    </xf>
    <xf numFmtId="176" fontId="10" fillId="0" borderId="5" xfId="1" applyNumberFormat="1" applyFont="1" applyFill="1" applyBorder="1" applyAlignment="1">
      <alignment horizontal="center" vertical="center" shrinkToFit="1"/>
    </xf>
    <xf numFmtId="176" fontId="10" fillId="0" borderId="6" xfId="1" applyNumberFormat="1" applyFont="1" applyFill="1" applyBorder="1" applyAlignment="1">
      <alignment horizontal="center" vertical="center" shrinkToFit="1"/>
    </xf>
    <xf numFmtId="176" fontId="7" fillId="0" borderId="5" xfId="1" applyNumberFormat="1" applyFont="1" applyFill="1" applyBorder="1" applyAlignment="1">
      <alignment horizontal="center" vertical="center" shrinkToFit="1"/>
    </xf>
    <xf numFmtId="176" fontId="7" fillId="0" borderId="6" xfId="1" applyNumberFormat="1" applyFont="1" applyFill="1" applyBorder="1" applyAlignment="1">
      <alignment horizontal="center" vertical="center" shrinkToFit="1"/>
    </xf>
    <xf numFmtId="176" fontId="10" fillId="0" borderId="12" xfId="1" applyNumberFormat="1" applyFont="1" applyFill="1" applyBorder="1" applyAlignment="1">
      <alignment horizontal="center" vertical="center" shrinkToFit="1"/>
    </xf>
    <xf numFmtId="176" fontId="10" fillId="0" borderId="13" xfId="1" applyNumberFormat="1" applyFont="1" applyFill="1" applyBorder="1" applyAlignment="1">
      <alignment horizontal="center" vertical="center" shrinkToFit="1"/>
    </xf>
    <xf numFmtId="176" fontId="5" fillId="0" borderId="0" xfId="4" applyNumberFormat="1" applyFont="1"/>
    <xf numFmtId="0" fontId="5" fillId="0" borderId="0" xfId="2" applyFont="1" applyAlignment="1">
      <alignment vertical="center" wrapText="1"/>
    </xf>
    <xf numFmtId="0" fontId="5" fillId="0" borderId="0" xfId="2" applyFont="1" applyAlignment="1">
      <alignment vertical="top"/>
    </xf>
    <xf numFmtId="0" fontId="5" fillId="0" borderId="0" xfId="2" applyFont="1" applyAlignment="1">
      <alignment vertical="center"/>
    </xf>
    <xf numFmtId="0" fontId="11" fillId="0" borderId="0" xfId="0" applyFont="1">
      <alignment vertical="center"/>
    </xf>
  </cellXfs>
  <cellStyles count="6">
    <cellStyle name="パーセント 2" xfId="3" xr:uid="{00000000-0005-0000-0000-000000000000}"/>
    <cellStyle name="桁区切り 2" xfId="1" xr:uid="{00000000-0005-0000-0000-000001000000}"/>
    <cellStyle name="通貨 2" xfId="5" xr:uid="{00000000-0005-0000-0000-000002000000}"/>
    <cellStyle name="標準" xfId="0" builtinId="0"/>
    <cellStyle name="標準 2" xfId="2" xr:uid="{00000000-0005-0000-0000-000004000000}"/>
    <cellStyle name="標準_低公害車・保有車両数（全国）"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editAs="oneCell">
    <xdr:from>
      <xdr:col>8</xdr:col>
      <xdr:colOff>352425</xdr:colOff>
      <xdr:row>38</xdr:row>
      <xdr:rowOff>0</xdr:rowOff>
    </xdr:from>
    <xdr:to>
      <xdr:col>8</xdr:col>
      <xdr:colOff>476250</xdr:colOff>
      <xdr:row>39</xdr:row>
      <xdr:rowOff>75142</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3411200" y="8220075"/>
          <a:ext cx="104775" cy="230716"/>
        </a:xfrm>
        <a:prstGeom prst="rect">
          <a:avLst/>
        </a:prstGeom>
        <a:noFill/>
        <a:ln w="9525">
          <a:noFill/>
          <a:miter lim="800000"/>
          <a:headEnd/>
          <a:tailEnd/>
        </a:ln>
      </xdr:spPr>
    </xdr:sp>
    <xdr:clientData/>
  </xdr:twoCellAnchor>
  <xdr:twoCellAnchor editAs="oneCell">
    <xdr:from>
      <xdr:col>8</xdr:col>
      <xdr:colOff>352425</xdr:colOff>
      <xdr:row>38</xdr:row>
      <xdr:rowOff>0</xdr:rowOff>
    </xdr:from>
    <xdr:to>
      <xdr:col>8</xdr:col>
      <xdr:colOff>476250</xdr:colOff>
      <xdr:row>39</xdr:row>
      <xdr:rowOff>75142</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3411200" y="8220075"/>
          <a:ext cx="104775" cy="230716"/>
        </a:xfrm>
        <a:prstGeom prst="rect">
          <a:avLst/>
        </a:prstGeom>
        <a:noFill/>
        <a:ln w="9525">
          <a:noFill/>
          <a:miter lim="800000"/>
          <a:headEnd/>
          <a:tailEnd/>
        </a:ln>
      </xdr:spPr>
    </xdr:sp>
    <xdr:clientData/>
  </xdr:twoCellAnchor>
  <xdr:twoCellAnchor editAs="oneCell">
    <xdr:from>
      <xdr:col>8</xdr:col>
      <xdr:colOff>352425</xdr:colOff>
      <xdr:row>18</xdr:row>
      <xdr:rowOff>0</xdr:rowOff>
    </xdr:from>
    <xdr:to>
      <xdr:col>8</xdr:col>
      <xdr:colOff>476250</xdr:colOff>
      <xdr:row>18</xdr:row>
      <xdr:rowOff>169121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5241925" y="0"/>
          <a:ext cx="104775" cy="233891"/>
        </a:xfrm>
        <a:prstGeom prst="rect">
          <a:avLst/>
        </a:prstGeom>
        <a:noFill/>
        <a:ln w="9525">
          <a:noFill/>
          <a:miter lim="800000"/>
          <a:headEnd/>
          <a:tailEnd/>
        </a:ln>
      </xdr:spPr>
    </xdr:sp>
    <xdr:clientData/>
  </xdr:twoCellAnchor>
  <xdr:twoCellAnchor editAs="oneCell">
    <xdr:from>
      <xdr:col>8</xdr:col>
      <xdr:colOff>352425</xdr:colOff>
      <xdr:row>18</xdr:row>
      <xdr:rowOff>0</xdr:rowOff>
    </xdr:from>
    <xdr:to>
      <xdr:col>8</xdr:col>
      <xdr:colOff>476250</xdr:colOff>
      <xdr:row>18</xdr:row>
      <xdr:rowOff>169121</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5241925" y="0"/>
          <a:ext cx="104775" cy="233891"/>
        </a:xfrm>
        <a:prstGeom prst="rect">
          <a:avLst/>
        </a:prstGeom>
        <a:noFill/>
        <a:ln w="9525">
          <a:noFill/>
          <a:miter lim="800000"/>
          <a:headEnd/>
          <a:tailEnd/>
        </a:ln>
      </xdr:spPr>
    </xdr:sp>
    <xdr:clientData/>
  </xdr:twoCellAnchor>
  <xdr:twoCellAnchor editAs="oneCell">
    <xdr:from>
      <xdr:col>8</xdr:col>
      <xdr:colOff>352425</xdr:colOff>
      <xdr:row>18</xdr:row>
      <xdr:rowOff>0</xdr:rowOff>
    </xdr:from>
    <xdr:to>
      <xdr:col>8</xdr:col>
      <xdr:colOff>471170</xdr:colOff>
      <xdr:row>18</xdr:row>
      <xdr:rowOff>172931</xdr:rowOff>
    </xdr:to>
    <xdr:sp macro="" textlink="">
      <xdr:nvSpPr>
        <xdr:cNvPr id="4" name="Text Box 1">
          <a:extLst>
            <a:ext uri="{FF2B5EF4-FFF2-40B4-BE49-F238E27FC236}">
              <a16:creationId xmlns:a16="http://schemas.microsoft.com/office/drawing/2014/main" id="{20219F02-F4CD-4A26-9121-83E1CF1B93D4}"/>
            </a:ext>
          </a:extLst>
        </xdr:cNvPr>
        <xdr:cNvSpPr txBox="1">
          <a:spLocks noChangeArrowheads="1"/>
        </xdr:cNvSpPr>
      </xdr:nvSpPr>
      <xdr:spPr bwMode="auto">
        <a:xfrm>
          <a:off x="6075045" y="4663440"/>
          <a:ext cx="116840" cy="172931"/>
        </a:xfrm>
        <a:prstGeom prst="rect">
          <a:avLst/>
        </a:prstGeom>
        <a:noFill/>
        <a:ln w="9525">
          <a:noFill/>
          <a:miter lim="800000"/>
          <a:headEnd/>
          <a:tailEnd/>
        </a:ln>
      </xdr:spPr>
    </xdr:sp>
    <xdr:clientData/>
  </xdr:twoCellAnchor>
  <xdr:twoCellAnchor editAs="oneCell">
    <xdr:from>
      <xdr:col>8</xdr:col>
      <xdr:colOff>352425</xdr:colOff>
      <xdr:row>18</xdr:row>
      <xdr:rowOff>0</xdr:rowOff>
    </xdr:from>
    <xdr:to>
      <xdr:col>8</xdr:col>
      <xdr:colOff>471170</xdr:colOff>
      <xdr:row>18</xdr:row>
      <xdr:rowOff>172931</xdr:rowOff>
    </xdr:to>
    <xdr:sp macro="" textlink="">
      <xdr:nvSpPr>
        <xdr:cNvPr id="5" name="Text Box 1">
          <a:extLst>
            <a:ext uri="{FF2B5EF4-FFF2-40B4-BE49-F238E27FC236}">
              <a16:creationId xmlns:a16="http://schemas.microsoft.com/office/drawing/2014/main" id="{DCE88C33-E226-4EDF-A6D0-4BCD0EB71207}"/>
            </a:ext>
          </a:extLst>
        </xdr:cNvPr>
        <xdr:cNvSpPr txBox="1">
          <a:spLocks noChangeArrowheads="1"/>
        </xdr:cNvSpPr>
      </xdr:nvSpPr>
      <xdr:spPr bwMode="auto">
        <a:xfrm>
          <a:off x="6075045" y="4663440"/>
          <a:ext cx="116840" cy="172931"/>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8"/>
  <sheetViews>
    <sheetView tabSelected="1" view="pageBreakPreview" topLeftCell="A14" zoomScale="115" zoomScaleNormal="100" zoomScaleSheetLayoutView="115" workbookViewId="0">
      <selection activeCell="F42" sqref="F42"/>
    </sheetView>
  </sheetViews>
  <sheetFormatPr defaultRowHeight="13.2" x14ac:dyDescent="0.2"/>
  <cols>
    <col min="1" max="1" width="10.6640625" style="1" customWidth="1"/>
    <col min="2" max="2" width="8.77734375" style="1" customWidth="1"/>
    <col min="3" max="11" width="10.6640625" style="1" customWidth="1"/>
    <col min="12" max="12" width="9.109375" style="1" customWidth="1"/>
    <col min="13" max="252" width="9" style="1"/>
    <col min="253" max="254" width="10.6640625" style="1" customWidth="1"/>
    <col min="255" max="255" width="3.77734375" style="1" customWidth="1"/>
    <col min="256" max="256" width="40.6640625" style="1" customWidth="1"/>
    <col min="257" max="266" width="17.6640625" style="1" customWidth="1"/>
    <col min="267" max="508" width="9" style="1"/>
    <col min="509" max="510" width="10.6640625" style="1" customWidth="1"/>
    <col min="511" max="511" width="3.77734375" style="1" customWidth="1"/>
    <col min="512" max="512" width="40.6640625" style="1" customWidth="1"/>
    <col min="513" max="522" width="17.6640625" style="1" customWidth="1"/>
    <col min="523" max="764" width="9" style="1"/>
    <col min="765" max="766" width="10.6640625" style="1" customWidth="1"/>
    <col min="767" max="767" width="3.77734375" style="1" customWidth="1"/>
    <col min="768" max="768" width="40.6640625" style="1" customWidth="1"/>
    <col min="769" max="778" width="17.6640625" style="1" customWidth="1"/>
    <col min="779" max="1020" width="9" style="1"/>
    <col min="1021" max="1022" width="10.6640625" style="1" customWidth="1"/>
    <col min="1023" max="1023" width="3.77734375" style="1" customWidth="1"/>
    <col min="1024" max="1024" width="40.6640625" style="1" customWidth="1"/>
    <col min="1025" max="1034" width="17.6640625" style="1" customWidth="1"/>
    <col min="1035" max="1276" width="9" style="1"/>
    <col min="1277" max="1278" width="10.6640625" style="1" customWidth="1"/>
    <col min="1279" max="1279" width="3.77734375" style="1" customWidth="1"/>
    <col min="1280" max="1280" width="40.6640625" style="1" customWidth="1"/>
    <col min="1281" max="1290" width="17.6640625" style="1" customWidth="1"/>
    <col min="1291" max="1532" width="9" style="1"/>
    <col min="1533" max="1534" width="10.6640625" style="1" customWidth="1"/>
    <col min="1535" max="1535" width="3.77734375" style="1" customWidth="1"/>
    <col min="1536" max="1536" width="40.6640625" style="1" customWidth="1"/>
    <col min="1537" max="1546" width="17.6640625" style="1" customWidth="1"/>
    <col min="1547" max="1788" width="9" style="1"/>
    <col min="1789" max="1790" width="10.6640625" style="1" customWidth="1"/>
    <col min="1791" max="1791" width="3.77734375" style="1" customWidth="1"/>
    <col min="1792" max="1792" width="40.6640625" style="1" customWidth="1"/>
    <col min="1793" max="1802" width="17.6640625" style="1" customWidth="1"/>
    <col min="1803" max="2044" width="9" style="1"/>
    <col min="2045" max="2046" width="10.6640625" style="1" customWidth="1"/>
    <col min="2047" max="2047" width="3.77734375" style="1" customWidth="1"/>
    <col min="2048" max="2048" width="40.6640625" style="1" customWidth="1"/>
    <col min="2049" max="2058" width="17.6640625" style="1" customWidth="1"/>
    <col min="2059" max="2300" width="9" style="1"/>
    <col min="2301" max="2302" width="10.6640625" style="1" customWidth="1"/>
    <col min="2303" max="2303" width="3.77734375" style="1" customWidth="1"/>
    <col min="2304" max="2304" width="40.6640625" style="1" customWidth="1"/>
    <col min="2305" max="2314" width="17.6640625" style="1" customWidth="1"/>
    <col min="2315" max="2556" width="9" style="1"/>
    <col min="2557" max="2558" width="10.6640625" style="1" customWidth="1"/>
    <col min="2559" max="2559" width="3.77734375" style="1" customWidth="1"/>
    <col min="2560" max="2560" width="40.6640625" style="1" customWidth="1"/>
    <col min="2561" max="2570" width="17.6640625" style="1" customWidth="1"/>
    <col min="2571" max="2812" width="9" style="1"/>
    <col min="2813" max="2814" width="10.6640625" style="1" customWidth="1"/>
    <col min="2815" max="2815" width="3.77734375" style="1" customWidth="1"/>
    <col min="2816" max="2816" width="40.6640625" style="1" customWidth="1"/>
    <col min="2817" max="2826" width="17.6640625" style="1" customWidth="1"/>
    <col min="2827" max="3068" width="9" style="1"/>
    <col min="3069" max="3070" width="10.6640625" style="1" customWidth="1"/>
    <col min="3071" max="3071" width="3.77734375" style="1" customWidth="1"/>
    <col min="3072" max="3072" width="40.6640625" style="1" customWidth="1"/>
    <col min="3073" max="3082" width="17.6640625" style="1" customWidth="1"/>
    <col min="3083" max="3324" width="9" style="1"/>
    <col min="3325" max="3326" width="10.6640625" style="1" customWidth="1"/>
    <col min="3327" max="3327" width="3.77734375" style="1" customWidth="1"/>
    <col min="3328" max="3328" width="40.6640625" style="1" customWidth="1"/>
    <col min="3329" max="3338" width="17.6640625" style="1" customWidth="1"/>
    <col min="3339" max="3580" width="9" style="1"/>
    <col min="3581" max="3582" width="10.6640625" style="1" customWidth="1"/>
    <col min="3583" max="3583" width="3.77734375" style="1" customWidth="1"/>
    <col min="3584" max="3584" width="40.6640625" style="1" customWidth="1"/>
    <col min="3585" max="3594" width="17.6640625" style="1" customWidth="1"/>
    <col min="3595" max="3836" width="9" style="1"/>
    <col min="3837" max="3838" width="10.6640625" style="1" customWidth="1"/>
    <col min="3839" max="3839" width="3.77734375" style="1" customWidth="1"/>
    <col min="3840" max="3840" width="40.6640625" style="1" customWidth="1"/>
    <col min="3841" max="3850" width="17.6640625" style="1" customWidth="1"/>
    <col min="3851" max="4092" width="9" style="1"/>
    <col min="4093" max="4094" width="10.6640625" style="1" customWidth="1"/>
    <col min="4095" max="4095" width="3.77734375" style="1" customWidth="1"/>
    <col min="4096" max="4096" width="40.6640625" style="1" customWidth="1"/>
    <col min="4097" max="4106" width="17.6640625" style="1" customWidth="1"/>
    <col min="4107" max="4348" width="9" style="1"/>
    <col min="4349" max="4350" width="10.6640625" style="1" customWidth="1"/>
    <col min="4351" max="4351" width="3.77734375" style="1" customWidth="1"/>
    <col min="4352" max="4352" width="40.6640625" style="1" customWidth="1"/>
    <col min="4353" max="4362" width="17.6640625" style="1" customWidth="1"/>
    <col min="4363" max="4604" width="9" style="1"/>
    <col min="4605" max="4606" width="10.6640625" style="1" customWidth="1"/>
    <col min="4607" max="4607" width="3.77734375" style="1" customWidth="1"/>
    <col min="4608" max="4608" width="40.6640625" style="1" customWidth="1"/>
    <col min="4609" max="4618" width="17.6640625" style="1" customWidth="1"/>
    <col min="4619" max="4860" width="9" style="1"/>
    <col min="4861" max="4862" width="10.6640625" style="1" customWidth="1"/>
    <col min="4863" max="4863" width="3.77734375" style="1" customWidth="1"/>
    <col min="4864" max="4864" width="40.6640625" style="1" customWidth="1"/>
    <col min="4865" max="4874" width="17.6640625" style="1" customWidth="1"/>
    <col min="4875" max="5116" width="9" style="1"/>
    <col min="5117" max="5118" width="10.6640625" style="1" customWidth="1"/>
    <col min="5119" max="5119" width="3.77734375" style="1" customWidth="1"/>
    <col min="5120" max="5120" width="40.6640625" style="1" customWidth="1"/>
    <col min="5121" max="5130" width="17.6640625" style="1" customWidth="1"/>
    <col min="5131" max="5372" width="9" style="1"/>
    <col min="5373" max="5374" width="10.6640625" style="1" customWidth="1"/>
    <col min="5375" max="5375" width="3.77734375" style="1" customWidth="1"/>
    <col min="5376" max="5376" width="40.6640625" style="1" customWidth="1"/>
    <col min="5377" max="5386" width="17.6640625" style="1" customWidth="1"/>
    <col min="5387" max="5628" width="9" style="1"/>
    <col min="5629" max="5630" width="10.6640625" style="1" customWidth="1"/>
    <col min="5631" max="5631" width="3.77734375" style="1" customWidth="1"/>
    <col min="5632" max="5632" width="40.6640625" style="1" customWidth="1"/>
    <col min="5633" max="5642" width="17.6640625" style="1" customWidth="1"/>
    <col min="5643" max="5884" width="9" style="1"/>
    <col min="5885" max="5886" width="10.6640625" style="1" customWidth="1"/>
    <col min="5887" max="5887" width="3.77734375" style="1" customWidth="1"/>
    <col min="5888" max="5888" width="40.6640625" style="1" customWidth="1"/>
    <col min="5889" max="5898" width="17.6640625" style="1" customWidth="1"/>
    <col min="5899" max="6140" width="9" style="1"/>
    <col min="6141" max="6142" width="10.6640625" style="1" customWidth="1"/>
    <col min="6143" max="6143" width="3.77734375" style="1" customWidth="1"/>
    <col min="6144" max="6144" width="40.6640625" style="1" customWidth="1"/>
    <col min="6145" max="6154" width="17.6640625" style="1" customWidth="1"/>
    <col min="6155" max="6396" width="9" style="1"/>
    <col min="6397" max="6398" width="10.6640625" style="1" customWidth="1"/>
    <col min="6399" max="6399" width="3.77734375" style="1" customWidth="1"/>
    <col min="6400" max="6400" width="40.6640625" style="1" customWidth="1"/>
    <col min="6401" max="6410" width="17.6640625" style="1" customWidth="1"/>
    <col min="6411" max="6652" width="9" style="1"/>
    <col min="6653" max="6654" width="10.6640625" style="1" customWidth="1"/>
    <col min="6655" max="6655" width="3.77734375" style="1" customWidth="1"/>
    <col min="6656" max="6656" width="40.6640625" style="1" customWidth="1"/>
    <col min="6657" max="6666" width="17.6640625" style="1" customWidth="1"/>
    <col min="6667" max="6908" width="9" style="1"/>
    <col min="6909" max="6910" width="10.6640625" style="1" customWidth="1"/>
    <col min="6911" max="6911" width="3.77734375" style="1" customWidth="1"/>
    <col min="6912" max="6912" width="40.6640625" style="1" customWidth="1"/>
    <col min="6913" max="6922" width="17.6640625" style="1" customWidth="1"/>
    <col min="6923" max="7164" width="9" style="1"/>
    <col min="7165" max="7166" width="10.6640625" style="1" customWidth="1"/>
    <col min="7167" max="7167" width="3.77734375" style="1" customWidth="1"/>
    <col min="7168" max="7168" width="40.6640625" style="1" customWidth="1"/>
    <col min="7169" max="7178" width="17.6640625" style="1" customWidth="1"/>
    <col min="7179" max="7420" width="9" style="1"/>
    <col min="7421" max="7422" width="10.6640625" style="1" customWidth="1"/>
    <col min="7423" max="7423" width="3.77734375" style="1" customWidth="1"/>
    <col min="7424" max="7424" width="40.6640625" style="1" customWidth="1"/>
    <col min="7425" max="7434" width="17.6640625" style="1" customWidth="1"/>
    <col min="7435" max="7676" width="9" style="1"/>
    <col min="7677" max="7678" width="10.6640625" style="1" customWidth="1"/>
    <col min="7679" max="7679" width="3.77734375" style="1" customWidth="1"/>
    <col min="7680" max="7680" width="40.6640625" style="1" customWidth="1"/>
    <col min="7681" max="7690" width="17.6640625" style="1" customWidth="1"/>
    <col min="7691" max="7932" width="9" style="1"/>
    <col min="7933" max="7934" width="10.6640625" style="1" customWidth="1"/>
    <col min="7935" max="7935" width="3.77734375" style="1" customWidth="1"/>
    <col min="7936" max="7936" width="40.6640625" style="1" customWidth="1"/>
    <col min="7937" max="7946" width="17.6640625" style="1" customWidth="1"/>
    <col min="7947" max="8188" width="9" style="1"/>
    <col min="8189" max="8190" width="10.6640625" style="1" customWidth="1"/>
    <col min="8191" max="8191" width="3.77734375" style="1" customWidth="1"/>
    <col min="8192" max="8192" width="40.6640625" style="1" customWidth="1"/>
    <col min="8193" max="8202" width="17.6640625" style="1" customWidth="1"/>
    <col min="8203" max="8444" width="9" style="1"/>
    <col min="8445" max="8446" width="10.6640625" style="1" customWidth="1"/>
    <col min="8447" max="8447" width="3.77734375" style="1" customWidth="1"/>
    <col min="8448" max="8448" width="40.6640625" style="1" customWidth="1"/>
    <col min="8449" max="8458" width="17.6640625" style="1" customWidth="1"/>
    <col min="8459" max="8700" width="9" style="1"/>
    <col min="8701" max="8702" width="10.6640625" style="1" customWidth="1"/>
    <col min="8703" max="8703" width="3.77734375" style="1" customWidth="1"/>
    <col min="8704" max="8704" width="40.6640625" style="1" customWidth="1"/>
    <col min="8705" max="8714" width="17.6640625" style="1" customWidth="1"/>
    <col min="8715" max="8956" width="9" style="1"/>
    <col min="8957" max="8958" width="10.6640625" style="1" customWidth="1"/>
    <col min="8959" max="8959" width="3.77734375" style="1" customWidth="1"/>
    <col min="8960" max="8960" width="40.6640625" style="1" customWidth="1"/>
    <col min="8961" max="8970" width="17.6640625" style="1" customWidth="1"/>
    <col min="8971" max="9212" width="9" style="1"/>
    <col min="9213" max="9214" width="10.6640625" style="1" customWidth="1"/>
    <col min="9215" max="9215" width="3.77734375" style="1" customWidth="1"/>
    <col min="9216" max="9216" width="40.6640625" style="1" customWidth="1"/>
    <col min="9217" max="9226" width="17.6640625" style="1" customWidth="1"/>
    <col min="9227" max="9468" width="9" style="1"/>
    <col min="9469" max="9470" width="10.6640625" style="1" customWidth="1"/>
    <col min="9471" max="9471" width="3.77734375" style="1" customWidth="1"/>
    <col min="9472" max="9472" width="40.6640625" style="1" customWidth="1"/>
    <col min="9473" max="9482" width="17.6640625" style="1" customWidth="1"/>
    <col min="9483" max="9724" width="9" style="1"/>
    <col min="9725" max="9726" width="10.6640625" style="1" customWidth="1"/>
    <col min="9727" max="9727" width="3.77734375" style="1" customWidth="1"/>
    <col min="9728" max="9728" width="40.6640625" style="1" customWidth="1"/>
    <col min="9729" max="9738" width="17.6640625" style="1" customWidth="1"/>
    <col min="9739" max="9980" width="9" style="1"/>
    <col min="9981" max="9982" width="10.6640625" style="1" customWidth="1"/>
    <col min="9983" max="9983" width="3.77734375" style="1" customWidth="1"/>
    <col min="9984" max="9984" width="40.6640625" style="1" customWidth="1"/>
    <col min="9985" max="9994" width="17.6640625" style="1" customWidth="1"/>
    <col min="9995" max="10236" width="9" style="1"/>
    <col min="10237" max="10238" width="10.6640625" style="1" customWidth="1"/>
    <col min="10239" max="10239" width="3.77734375" style="1" customWidth="1"/>
    <col min="10240" max="10240" width="40.6640625" style="1" customWidth="1"/>
    <col min="10241" max="10250" width="17.6640625" style="1" customWidth="1"/>
    <col min="10251" max="10492" width="9" style="1"/>
    <col min="10493" max="10494" width="10.6640625" style="1" customWidth="1"/>
    <col min="10495" max="10495" width="3.77734375" style="1" customWidth="1"/>
    <col min="10496" max="10496" width="40.6640625" style="1" customWidth="1"/>
    <col min="10497" max="10506" width="17.6640625" style="1" customWidth="1"/>
    <col min="10507" max="10748" width="9" style="1"/>
    <col min="10749" max="10750" width="10.6640625" style="1" customWidth="1"/>
    <col min="10751" max="10751" width="3.77734375" style="1" customWidth="1"/>
    <col min="10752" max="10752" width="40.6640625" style="1" customWidth="1"/>
    <col min="10753" max="10762" width="17.6640625" style="1" customWidth="1"/>
    <col min="10763" max="11004" width="9" style="1"/>
    <col min="11005" max="11006" width="10.6640625" style="1" customWidth="1"/>
    <col min="11007" max="11007" width="3.77734375" style="1" customWidth="1"/>
    <col min="11008" max="11008" width="40.6640625" style="1" customWidth="1"/>
    <col min="11009" max="11018" width="17.6640625" style="1" customWidth="1"/>
    <col min="11019" max="11260" width="9" style="1"/>
    <col min="11261" max="11262" width="10.6640625" style="1" customWidth="1"/>
    <col min="11263" max="11263" width="3.77734375" style="1" customWidth="1"/>
    <col min="11264" max="11264" width="40.6640625" style="1" customWidth="1"/>
    <col min="11265" max="11274" width="17.6640625" style="1" customWidth="1"/>
    <col min="11275" max="11516" width="9" style="1"/>
    <col min="11517" max="11518" width="10.6640625" style="1" customWidth="1"/>
    <col min="11519" max="11519" width="3.77734375" style="1" customWidth="1"/>
    <col min="11520" max="11520" width="40.6640625" style="1" customWidth="1"/>
    <col min="11521" max="11530" width="17.6640625" style="1" customWidth="1"/>
    <col min="11531" max="11772" width="9" style="1"/>
    <col min="11773" max="11774" width="10.6640625" style="1" customWidth="1"/>
    <col min="11775" max="11775" width="3.77734375" style="1" customWidth="1"/>
    <col min="11776" max="11776" width="40.6640625" style="1" customWidth="1"/>
    <col min="11777" max="11786" width="17.6640625" style="1" customWidth="1"/>
    <col min="11787" max="12028" width="9" style="1"/>
    <col min="12029" max="12030" width="10.6640625" style="1" customWidth="1"/>
    <col min="12031" max="12031" width="3.77734375" style="1" customWidth="1"/>
    <col min="12032" max="12032" width="40.6640625" style="1" customWidth="1"/>
    <col min="12033" max="12042" width="17.6640625" style="1" customWidth="1"/>
    <col min="12043" max="12284" width="9" style="1"/>
    <col min="12285" max="12286" width="10.6640625" style="1" customWidth="1"/>
    <col min="12287" max="12287" width="3.77734375" style="1" customWidth="1"/>
    <col min="12288" max="12288" width="40.6640625" style="1" customWidth="1"/>
    <col min="12289" max="12298" width="17.6640625" style="1" customWidth="1"/>
    <col min="12299" max="12540" width="9" style="1"/>
    <col min="12541" max="12542" width="10.6640625" style="1" customWidth="1"/>
    <col min="12543" max="12543" width="3.77734375" style="1" customWidth="1"/>
    <col min="12544" max="12544" width="40.6640625" style="1" customWidth="1"/>
    <col min="12545" max="12554" width="17.6640625" style="1" customWidth="1"/>
    <col min="12555" max="12796" width="9" style="1"/>
    <col min="12797" max="12798" width="10.6640625" style="1" customWidth="1"/>
    <col min="12799" max="12799" width="3.77734375" style="1" customWidth="1"/>
    <col min="12800" max="12800" width="40.6640625" style="1" customWidth="1"/>
    <col min="12801" max="12810" width="17.6640625" style="1" customWidth="1"/>
    <col min="12811" max="13052" width="9" style="1"/>
    <col min="13053" max="13054" width="10.6640625" style="1" customWidth="1"/>
    <col min="13055" max="13055" width="3.77734375" style="1" customWidth="1"/>
    <col min="13056" max="13056" width="40.6640625" style="1" customWidth="1"/>
    <col min="13057" max="13066" width="17.6640625" style="1" customWidth="1"/>
    <col min="13067" max="13308" width="9" style="1"/>
    <col min="13309" max="13310" width="10.6640625" style="1" customWidth="1"/>
    <col min="13311" max="13311" width="3.77734375" style="1" customWidth="1"/>
    <col min="13312" max="13312" width="40.6640625" style="1" customWidth="1"/>
    <col min="13313" max="13322" width="17.6640625" style="1" customWidth="1"/>
    <col min="13323" max="13564" width="9" style="1"/>
    <col min="13565" max="13566" width="10.6640625" style="1" customWidth="1"/>
    <col min="13567" max="13567" width="3.77734375" style="1" customWidth="1"/>
    <col min="13568" max="13568" width="40.6640625" style="1" customWidth="1"/>
    <col min="13569" max="13578" width="17.6640625" style="1" customWidth="1"/>
    <col min="13579" max="13820" width="9" style="1"/>
    <col min="13821" max="13822" width="10.6640625" style="1" customWidth="1"/>
    <col min="13823" max="13823" width="3.77734375" style="1" customWidth="1"/>
    <col min="13824" max="13824" width="40.6640625" style="1" customWidth="1"/>
    <col min="13825" max="13834" width="17.6640625" style="1" customWidth="1"/>
    <col min="13835" max="14076" width="9" style="1"/>
    <col min="14077" max="14078" width="10.6640625" style="1" customWidth="1"/>
    <col min="14079" max="14079" width="3.77734375" style="1" customWidth="1"/>
    <col min="14080" max="14080" width="40.6640625" style="1" customWidth="1"/>
    <col min="14081" max="14090" width="17.6640625" style="1" customWidth="1"/>
    <col min="14091" max="14332" width="9" style="1"/>
    <col min="14333" max="14334" width="10.6640625" style="1" customWidth="1"/>
    <col min="14335" max="14335" width="3.77734375" style="1" customWidth="1"/>
    <col min="14336" max="14336" width="40.6640625" style="1" customWidth="1"/>
    <col min="14337" max="14346" width="17.6640625" style="1" customWidth="1"/>
    <col min="14347" max="14588" width="9" style="1"/>
    <col min="14589" max="14590" width="10.6640625" style="1" customWidth="1"/>
    <col min="14591" max="14591" width="3.77734375" style="1" customWidth="1"/>
    <col min="14592" max="14592" width="40.6640625" style="1" customWidth="1"/>
    <col min="14593" max="14602" width="17.6640625" style="1" customWidth="1"/>
    <col min="14603" max="14844" width="9" style="1"/>
    <col min="14845" max="14846" width="10.6640625" style="1" customWidth="1"/>
    <col min="14847" max="14847" width="3.77734375" style="1" customWidth="1"/>
    <col min="14848" max="14848" width="40.6640625" style="1" customWidth="1"/>
    <col min="14849" max="14858" width="17.6640625" style="1" customWidth="1"/>
    <col min="14859" max="15100" width="9" style="1"/>
    <col min="15101" max="15102" width="10.6640625" style="1" customWidth="1"/>
    <col min="15103" max="15103" width="3.77734375" style="1" customWidth="1"/>
    <col min="15104" max="15104" width="40.6640625" style="1" customWidth="1"/>
    <col min="15105" max="15114" width="17.6640625" style="1" customWidth="1"/>
    <col min="15115" max="15356" width="9" style="1"/>
    <col min="15357" max="15358" width="10.6640625" style="1" customWidth="1"/>
    <col min="15359" max="15359" width="3.77734375" style="1" customWidth="1"/>
    <col min="15360" max="15360" width="40.6640625" style="1" customWidth="1"/>
    <col min="15361" max="15370" width="17.6640625" style="1" customWidth="1"/>
    <col min="15371" max="15612" width="9" style="1"/>
    <col min="15613" max="15614" width="10.6640625" style="1" customWidth="1"/>
    <col min="15615" max="15615" width="3.77734375" style="1" customWidth="1"/>
    <col min="15616" max="15616" width="40.6640625" style="1" customWidth="1"/>
    <col min="15617" max="15626" width="17.6640625" style="1" customWidth="1"/>
    <col min="15627" max="15868" width="9" style="1"/>
    <col min="15869" max="15870" width="10.6640625" style="1" customWidth="1"/>
    <col min="15871" max="15871" width="3.77734375" style="1" customWidth="1"/>
    <col min="15872" max="15872" width="40.6640625" style="1" customWidth="1"/>
    <col min="15873" max="15882" width="17.6640625" style="1" customWidth="1"/>
    <col min="15883" max="16124" width="9" style="1"/>
    <col min="16125" max="16126" width="10.6640625" style="1" customWidth="1"/>
    <col min="16127" max="16127" width="3.77734375" style="1" customWidth="1"/>
    <col min="16128" max="16128" width="40.6640625" style="1" customWidth="1"/>
    <col min="16129" max="16138" width="17.6640625" style="1" customWidth="1"/>
    <col min="16139" max="16380" width="9" style="1"/>
    <col min="16381" max="16382" width="9" style="1" customWidth="1"/>
    <col min="16383" max="16384" width="9" style="1"/>
  </cols>
  <sheetData>
    <row r="1" spans="1:26" ht="22.5" customHeight="1" x14ac:dyDescent="0.2">
      <c r="A1" s="14" t="s">
        <v>20</v>
      </c>
    </row>
    <row r="2" spans="1:26" ht="6.45" customHeight="1" x14ac:dyDescent="0.2">
      <c r="A2" s="7"/>
    </row>
    <row r="3" spans="1:26" ht="18.75" customHeight="1" x14ac:dyDescent="0.2">
      <c r="A3" s="47" t="s">
        <v>0</v>
      </c>
      <c r="B3" s="47"/>
      <c r="C3" s="47"/>
      <c r="D3" s="47"/>
      <c r="E3" s="47"/>
      <c r="F3" s="47"/>
      <c r="G3" s="47"/>
      <c r="H3" s="47"/>
      <c r="I3" s="47"/>
      <c r="J3" s="47"/>
      <c r="K3" s="47"/>
      <c r="L3" s="47"/>
    </row>
    <row r="4" spans="1:26" x14ac:dyDescent="0.2">
      <c r="A4" s="33"/>
      <c r="B4" s="33"/>
      <c r="C4" s="33"/>
      <c r="D4" s="33"/>
      <c r="E4" s="33"/>
      <c r="F4" s="33"/>
      <c r="G4" s="33"/>
      <c r="H4" s="33"/>
      <c r="I4" s="33"/>
      <c r="J4" s="50" t="s">
        <v>47</v>
      </c>
      <c r="K4" s="50"/>
      <c r="L4" s="50"/>
    </row>
    <row r="5" spans="1:26" ht="9" customHeight="1" thickBot="1" x14ac:dyDescent="0.25">
      <c r="K5" s="2"/>
      <c r="L5" s="2"/>
    </row>
    <row r="6" spans="1:26" s="3" customFormat="1" ht="24.75" customHeight="1" thickTop="1" x14ac:dyDescent="0.2">
      <c r="A6" s="48" t="s">
        <v>1</v>
      </c>
      <c r="B6" s="49"/>
      <c r="C6" s="8" t="s">
        <v>2</v>
      </c>
      <c r="D6" s="8" t="s">
        <v>3</v>
      </c>
      <c r="E6" s="8" t="s">
        <v>4</v>
      </c>
      <c r="F6" s="8" t="s">
        <v>5</v>
      </c>
      <c r="G6" s="8" t="s">
        <v>6</v>
      </c>
      <c r="H6" s="8" t="s">
        <v>7</v>
      </c>
      <c r="I6" s="8" t="s">
        <v>8</v>
      </c>
      <c r="J6" s="16" t="s">
        <v>9</v>
      </c>
      <c r="K6" s="16" t="s">
        <v>10</v>
      </c>
      <c r="L6" s="9" t="s">
        <v>11</v>
      </c>
    </row>
    <row r="7" spans="1:26" ht="24.75" customHeight="1" x14ac:dyDescent="0.2">
      <c r="A7" s="45" t="s">
        <v>12</v>
      </c>
      <c r="B7" s="46"/>
      <c r="C7" s="10">
        <v>9797</v>
      </c>
      <c r="D7" s="10">
        <v>1840</v>
      </c>
      <c r="E7" s="10">
        <v>1758</v>
      </c>
      <c r="F7" s="10">
        <v>2922</v>
      </c>
      <c r="G7" s="10">
        <v>2737</v>
      </c>
      <c r="H7" s="10">
        <v>1694</v>
      </c>
      <c r="I7" s="10">
        <v>2344</v>
      </c>
      <c r="J7" s="17">
        <f t="shared" ref="J7:J11" si="0">SUM(C7:I7)</f>
        <v>23092</v>
      </c>
      <c r="K7" s="17">
        <v>196475</v>
      </c>
      <c r="L7" s="11">
        <f>J7/K7</f>
        <v>0.11753149255630488</v>
      </c>
    </row>
    <row r="8" spans="1:26" ht="24.75" customHeight="1" x14ac:dyDescent="0.2">
      <c r="A8" s="45" t="s">
        <v>13</v>
      </c>
      <c r="B8" s="46"/>
      <c r="C8" s="10">
        <v>309</v>
      </c>
      <c r="D8" s="10">
        <v>59</v>
      </c>
      <c r="E8" s="10">
        <v>2</v>
      </c>
      <c r="F8" s="10">
        <v>37</v>
      </c>
      <c r="G8" s="10">
        <v>31</v>
      </c>
      <c r="H8" s="10">
        <v>1</v>
      </c>
      <c r="I8" s="10">
        <v>61</v>
      </c>
      <c r="J8" s="17">
        <f t="shared" si="0"/>
        <v>500</v>
      </c>
      <c r="K8" s="17">
        <v>8051</v>
      </c>
      <c r="L8" s="11">
        <f t="shared" ref="L8:L12" si="1">J8/K8</f>
        <v>6.2104086448888339E-2</v>
      </c>
    </row>
    <row r="9" spans="1:26" ht="24.75" customHeight="1" x14ac:dyDescent="0.2">
      <c r="A9" s="45" t="s">
        <v>14</v>
      </c>
      <c r="B9" s="46"/>
      <c r="C9" s="10">
        <v>115</v>
      </c>
      <c r="D9" s="10" t="s">
        <v>23</v>
      </c>
      <c r="E9" s="10">
        <v>2</v>
      </c>
      <c r="F9" s="30" t="s">
        <v>23</v>
      </c>
      <c r="G9" s="10" t="s">
        <v>23</v>
      </c>
      <c r="H9" s="10" t="s">
        <v>23</v>
      </c>
      <c r="I9" s="10">
        <v>9</v>
      </c>
      <c r="J9" s="17">
        <f t="shared" si="0"/>
        <v>126</v>
      </c>
      <c r="K9" s="17">
        <v>4097</v>
      </c>
      <c r="L9" s="11">
        <f t="shared" si="1"/>
        <v>3.0754210397852085E-2</v>
      </c>
    </row>
    <row r="10" spans="1:26" ht="24.75" customHeight="1" x14ac:dyDescent="0.2">
      <c r="A10" s="51" t="s">
        <v>15</v>
      </c>
      <c r="B10" s="52"/>
      <c r="C10" s="10">
        <v>9738</v>
      </c>
      <c r="D10" s="10">
        <v>2133</v>
      </c>
      <c r="E10" s="10">
        <v>2053</v>
      </c>
      <c r="F10" s="10">
        <v>3718</v>
      </c>
      <c r="G10" s="10">
        <v>2393</v>
      </c>
      <c r="H10" s="10">
        <v>1870</v>
      </c>
      <c r="I10" s="10">
        <v>2626</v>
      </c>
      <c r="J10" s="17">
        <f t="shared" si="0"/>
        <v>24531</v>
      </c>
      <c r="K10" s="17">
        <v>252913</v>
      </c>
      <c r="L10" s="11">
        <f t="shared" si="1"/>
        <v>9.6993827917109837E-2</v>
      </c>
    </row>
    <row r="11" spans="1:26" ht="24.75" customHeight="1" x14ac:dyDescent="0.2">
      <c r="A11" s="45" t="s">
        <v>16</v>
      </c>
      <c r="B11" s="46"/>
      <c r="C11" s="12">
        <v>571269</v>
      </c>
      <c r="D11" s="12">
        <v>98959</v>
      </c>
      <c r="E11" s="12">
        <v>118338</v>
      </c>
      <c r="F11" s="12">
        <v>207661</v>
      </c>
      <c r="G11" s="12">
        <v>133787</v>
      </c>
      <c r="H11" s="12">
        <v>125153</v>
      </c>
      <c r="I11" s="12">
        <v>174872</v>
      </c>
      <c r="J11" s="17">
        <f t="shared" si="0"/>
        <v>1430039</v>
      </c>
      <c r="K11" s="17">
        <v>12572826</v>
      </c>
      <c r="L11" s="11">
        <f>J11/K11</f>
        <v>0.11374045898670673</v>
      </c>
    </row>
    <row r="12" spans="1:26" ht="24.75" customHeight="1" x14ac:dyDescent="0.2">
      <c r="A12" s="53" t="s">
        <v>17</v>
      </c>
      <c r="B12" s="54"/>
      <c r="C12" s="15">
        <f t="shared" ref="C12:I12" si="2">SUM(C7:C11)</f>
        <v>591228</v>
      </c>
      <c r="D12" s="15">
        <f t="shared" si="2"/>
        <v>102991</v>
      </c>
      <c r="E12" s="15">
        <f t="shared" si="2"/>
        <v>122153</v>
      </c>
      <c r="F12" s="15">
        <f t="shared" si="2"/>
        <v>214338</v>
      </c>
      <c r="G12" s="15">
        <f t="shared" si="2"/>
        <v>138948</v>
      </c>
      <c r="H12" s="15">
        <f t="shared" si="2"/>
        <v>128718</v>
      </c>
      <c r="I12" s="15">
        <f t="shared" si="2"/>
        <v>179912</v>
      </c>
      <c r="J12" s="15">
        <f>SUM(J7:J11)</f>
        <v>1478288</v>
      </c>
      <c r="K12" s="15">
        <f>SUM(K7:K11)</f>
        <v>13034362</v>
      </c>
      <c r="L12" s="11">
        <f t="shared" si="1"/>
        <v>0.11341468036563661</v>
      </c>
    </row>
    <row r="13" spans="1:26" ht="24.75" customHeight="1" x14ac:dyDescent="0.2">
      <c r="A13" s="55" t="s">
        <v>22</v>
      </c>
      <c r="B13" s="56"/>
      <c r="C13" s="31">
        <f>C12/J12</f>
        <v>0.39994101284729361</v>
      </c>
      <c r="D13" s="31">
        <f>D12/J12</f>
        <v>6.9669103719978781E-2</v>
      </c>
      <c r="E13" s="31">
        <f>E12/J12</f>
        <v>8.2631395235569796E-2</v>
      </c>
      <c r="F13" s="31">
        <f>F12/J12</f>
        <v>0.14499069193553624</v>
      </c>
      <c r="G13" s="31">
        <f>G12/J12</f>
        <v>9.399251025510591E-2</v>
      </c>
      <c r="H13" s="31">
        <f>H12/J12</f>
        <v>8.7072343142878789E-2</v>
      </c>
      <c r="I13" s="31">
        <f>I12/J12</f>
        <v>0.12170294286363685</v>
      </c>
      <c r="J13" s="32">
        <v>1</v>
      </c>
      <c r="K13" s="28"/>
      <c r="L13" s="13"/>
    </row>
    <row r="14" spans="1:26" ht="24.75" customHeight="1" thickBot="1" x14ac:dyDescent="0.25">
      <c r="A14" s="57" t="s">
        <v>21</v>
      </c>
      <c r="B14" s="58"/>
      <c r="C14" s="18">
        <v>1917152</v>
      </c>
      <c r="D14" s="18">
        <v>321947</v>
      </c>
      <c r="E14" s="18">
        <v>399921</v>
      </c>
      <c r="F14" s="18">
        <v>692504</v>
      </c>
      <c r="G14" s="18">
        <v>448497</v>
      </c>
      <c r="H14" s="18">
        <v>437343</v>
      </c>
      <c r="I14" s="18">
        <v>607042</v>
      </c>
      <c r="J14" s="18">
        <f>SUM(C14:I14)</f>
        <v>4824406</v>
      </c>
      <c r="K14" s="18">
        <v>46216814</v>
      </c>
      <c r="L14" s="29">
        <f>J14/K14</f>
        <v>0.10438638197777977</v>
      </c>
    </row>
    <row r="15" spans="1:26" ht="13.5" customHeight="1" thickTop="1" x14ac:dyDescent="0.2">
      <c r="A15" s="1" t="s">
        <v>19</v>
      </c>
      <c r="F15" s="59"/>
      <c r="G15" s="4"/>
      <c r="H15" s="4"/>
      <c r="I15" s="4"/>
    </row>
    <row r="16" spans="1:26" ht="27" customHeight="1" x14ac:dyDescent="0.2">
      <c r="A16" s="60" t="s">
        <v>25</v>
      </c>
      <c r="B16" s="60"/>
      <c r="C16" s="60"/>
      <c r="D16" s="60"/>
      <c r="E16" s="60"/>
      <c r="F16" s="60"/>
      <c r="G16" s="60"/>
      <c r="H16" s="60"/>
      <c r="I16" s="60"/>
      <c r="J16" s="60"/>
      <c r="K16" s="60"/>
      <c r="L16" s="60"/>
      <c r="M16" s="6"/>
      <c r="N16" s="6"/>
      <c r="O16" s="6"/>
      <c r="P16" s="6"/>
      <c r="Q16" s="6"/>
      <c r="R16" s="6"/>
      <c r="S16" s="6"/>
      <c r="T16" s="6"/>
      <c r="U16" s="6"/>
      <c r="V16" s="6"/>
      <c r="W16" s="6"/>
      <c r="X16" s="6"/>
      <c r="Y16" s="6"/>
      <c r="Z16" s="6"/>
    </row>
    <row r="17" spans="1:26" ht="14.25" customHeight="1" x14ac:dyDescent="0.2">
      <c r="A17" s="61" t="s">
        <v>24</v>
      </c>
      <c r="B17" s="62"/>
      <c r="C17" s="62"/>
      <c r="D17" s="62"/>
      <c r="E17" s="62"/>
      <c r="F17" s="62"/>
      <c r="G17" s="62"/>
      <c r="H17" s="62"/>
      <c r="I17" s="62"/>
      <c r="J17" s="62"/>
      <c r="K17" s="62"/>
      <c r="L17" s="62"/>
      <c r="M17" s="5"/>
      <c r="N17" s="5"/>
      <c r="O17" s="5"/>
      <c r="P17" s="5"/>
      <c r="Q17" s="5"/>
      <c r="R17" s="5"/>
      <c r="S17" s="5"/>
      <c r="T17" s="5"/>
      <c r="U17" s="5"/>
      <c r="V17" s="5"/>
      <c r="W17" s="6"/>
      <c r="X17" s="6"/>
      <c r="Y17" s="6"/>
      <c r="Z17" s="6"/>
    </row>
    <row r="18" spans="1:26" ht="23.25" customHeight="1" x14ac:dyDescent="0.2">
      <c r="A18" s="62" t="s">
        <v>18</v>
      </c>
      <c r="B18" s="62"/>
      <c r="C18" s="62"/>
      <c r="D18" s="62"/>
      <c r="E18" s="62"/>
      <c r="F18" s="62"/>
      <c r="G18" s="62"/>
      <c r="H18" s="62"/>
      <c r="I18" s="62"/>
      <c r="J18" s="62"/>
      <c r="K18" s="62"/>
      <c r="L18" s="62"/>
      <c r="M18" s="5"/>
      <c r="N18" s="5"/>
      <c r="O18" s="5"/>
      <c r="P18" s="5"/>
      <c r="Q18" s="5"/>
      <c r="R18" s="5"/>
      <c r="S18" s="5"/>
      <c r="T18" s="5"/>
      <c r="U18" s="5"/>
      <c r="V18" s="5"/>
      <c r="W18" s="6"/>
      <c r="X18" s="6"/>
      <c r="Y18" s="6"/>
      <c r="Z18" s="6"/>
    </row>
    <row r="19" spans="1:26" ht="22.2" customHeight="1" x14ac:dyDescent="0.2"/>
    <row r="20" spans="1:26" ht="14.4" x14ac:dyDescent="0.2">
      <c r="A20" s="63" t="s">
        <v>26</v>
      </c>
      <c r="B20" s="19"/>
      <c r="C20" s="19"/>
      <c r="D20" s="19"/>
      <c r="E20" s="19"/>
      <c r="F20" s="19"/>
      <c r="G20" s="19"/>
      <c r="H20" s="19"/>
    </row>
    <row r="21" spans="1:26" x14ac:dyDescent="0.2">
      <c r="A21" s="19"/>
      <c r="B21" s="19"/>
      <c r="C21" s="19"/>
      <c r="D21" s="19"/>
      <c r="E21" s="19"/>
      <c r="F21" s="19"/>
      <c r="G21" s="19"/>
      <c r="H21" s="19"/>
    </row>
    <row r="22" spans="1:26" ht="12.75" customHeight="1" x14ac:dyDescent="0.2">
      <c r="A22" s="39" t="s">
        <v>45</v>
      </c>
      <c r="B22" s="39"/>
      <c r="C22" s="39"/>
      <c r="D22" s="39"/>
      <c r="E22" s="39"/>
      <c r="F22" s="39"/>
      <c r="G22" s="39"/>
      <c r="H22" s="39"/>
      <c r="I22" s="39"/>
      <c r="J22" s="39"/>
      <c r="K22" s="39"/>
      <c r="L22" s="39"/>
    </row>
    <row r="23" spans="1:26" x14ac:dyDescent="0.2">
      <c r="A23" s="39"/>
      <c r="B23" s="39"/>
      <c r="C23" s="39"/>
      <c r="D23" s="39"/>
      <c r="E23" s="39"/>
      <c r="F23" s="39"/>
      <c r="G23" s="39"/>
      <c r="H23" s="39"/>
      <c r="I23" s="39"/>
      <c r="J23" s="39"/>
      <c r="K23" s="39"/>
      <c r="L23" s="39"/>
    </row>
    <row r="24" spans="1:26" x14ac:dyDescent="0.2">
      <c r="A24" s="39"/>
      <c r="B24" s="39"/>
      <c r="C24" s="39"/>
      <c r="D24" s="39"/>
      <c r="E24" s="39"/>
      <c r="F24" s="39"/>
      <c r="G24" s="39"/>
      <c r="H24" s="39"/>
      <c r="I24" s="39"/>
      <c r="J24" s="39"/>
      <c r="K24" s="39"/>
      <c r="L24" s="39"/>
    </row>
    <row r="25" spans="1:26" ht="16.5" customHeight="1" x14ac:dyDescent="0.2">
      <c r="A25" s="19"/>
      <c r="B25" s="19"/>
      <c r="C25" s="19"/>
      <c r="D25" s="19"/>
      <c r="E25" s="19"/>
      <c r="F25" s="19"/>
      <c r="G25" s="19"/>
      <c r="H25" s="19"/>
    </row>
    <row r="26" spans="1:26" x14ac:dyDescent="0.2">
      <c r="A26" s="40" t="s">
        <v>27</v>
      </c>
      <c r="B26" s="40"/>
      <c r="C26" s="40"/>
      <c r="D26" s="40"/>
      <c r="E26" s="40"/>
      <c r="F26" s="40"/>
      <c r="G26" s="40"/>
      <c r="H26" s="40"/>
      <c r="I26" s="40"/>
      <c r="J26" s="40"/>
      <c r="K26" s="40"/>
    </row>
    <row r="27" spans="1:26" x14ac:dyDescent="0.2">
      <c r="I27" s="37" t="s">
        <v>48</v>
      </c>
      <c r="J27" s="37"/>
      <c r="K27" s="37"/>
    </row>
    <row r="28" spans="1:26" ht="39.75" customHeight="1" x14ac:dyDescent="0.2">
      <c r="A28" s="42"/>
      <c r="B28" s="42"/>
      <c r="C28" s="34" t="s">
        <v>28</v>
      </c>
      <c r="D28" s="34" t="s">
        <v>29</v>
      </c>
      <c r="E28" s="34" t="s">
        <v>30</v>
      </c>
      <c r="F28" s="34" t="s">
        <v>31</v>
      </c>
      <c r="G28" s="34" t="s">
        <v>32</v>
      </c>
      <c r="H28" s="34" t="s">
        <v>33</v>
      </c>
      <c r="I28" s="25" t="s">
        <v>34</v>
      </c>
      <c r="J28" s="26" t="s">
        <v>35</v>
      </c>
      <c r="K28" s="27" t="s">
        <v>36</v>
      </c>
    </row>
    <row r="29" spans="1:26" ht="28.5" customHeight="1" x14ac:dyDescent="0.2">
      <c r="A29" s="35" t="s">
        <v>37</v>
      </c>
      <c r="B29" s="35"/>
      <c r="C29" s="20"/>
      <c r="D29" s="20"/>
      <c r="E29" s="20"/>
      <c r="F29" s="20"/>
      <c r="G29" s="20"/>
      <c r="H29" s="20">
        <v>1</v>
      </c>
      <c r="I29" s="20">
        <v>1</v>
      </c>
      <c r="J29" s="20"/>
      <c r="K29" s="21">
        <f t="shared" ref="K29:K37" si="3">SUM(C29:J29)</f>
        <v>2</v>
      </c>
    </row>
    <row r="30" spans="1:26" ht="28.5" customHeight="1" x14ac:dyDescent="0.2">
      <c r="A30" s="35" t="s">
        <v>38</v>
      </c>
      <c r="B30" s="35"/>
      <c r="C30" s="20">
        <v>5</v>
      </c>
      <c r="D30" s="20"/>
      <c r="E30" s="20"/>
      <c r="F30" s="20">
        <v>1</v>
      </c>
      <c r="G30" s="20"/>
      <c r="H30" s="20">
        <v>1</v>
      </c>
      <c r="I30" s="20"/>
      <c r="J30" s="20"/>
      <c r="K30" s="21">
        <f t="shared" si="3"/>
        <v>7</v>
      </c>
    </row>
    <row r="31" spans="1:26" ht="28.5" customHeight="1" x14ac:dyDescent="0.2">
      <c r="A31" s="35" t="s">
        <v>39</v>
      </c>
      <c r="B31" s="35"/>
      <c r="C31" s="20">
        <v>7</v>
      </c>
      <c r="D31" s="20">
        <v>2</v>
      </c>
      <c r="E31" s="20">
        <v>5</v>
      </c>
      <c r="F31" s="20">
        <v>2</v>
      </c>
      <c r="G31" s="20">
        <v>1</v>
      </c>
      <c r="H31" s="20">
        <v>1</v>
      </c>
      <c r="I31" s="20">
        <v>3</v>
      </c>
      <c r="J31" s="20"/>
      <c r="K31" s="21">
        <f t="shared" si="3"/>
        <v>21</v>
      </c>
    </row>
    <row r="32" spans="1:26" ht="28.5" customHeight="1" x14ac:dyDescent="0.2">
      <c r="A32" s="35" t="s">
        <v>40</v>
      </c>
      <c r="B32" s="35"/>
      <c r="C32" s="20">
        <v>1</v>
      </c>
      <c r="D32" s="20"/>
      <c r="E32" s="20"/>
      <c r="F32" s="20"/>
      <c r="G32" s="20"/>
      <c r="H32" s="20"/>
      <c r="I32" s="20"/>
      <c r="J32" s="20"/>
      <c r="K32" s="21">
        <f t="shared" si="3"/>
        <v>1</v>
      </c>
    </row>
    <row r="33" spans="1:11" ht="28.5" customHeight="1" x14ac:dyDescent="0.2">
      <c r="A33" s="35" t="s">
        <v>41</v>
      </c>
      <c r="B33" s="35"/>
      <c r="C33" s="20">
        <v>5</v>
      </c>
      <c r="D33" s="20"/>
      <c r="E33" s="20"/>
      <c r="F33" s="20"/>
      <c r="G33" s="20"/>
      <c r="H33" s="20"/>
      <c r="I33" s="20"/>
      <c r="J33" s="20">
        <v>3</v>
      </c>
      <c r="K33" s="21">
        <f t="shared" si="3"/>
        <v>8</v>
      </c>
    </row>
    <row r="34" spans="1:11" ht="28.5" customHeight="1" x14ac:dyDescent="0.2">
      <c r="A34" s="41" t="s">
        <v>42</v>
      </c>
      <c r="B34" s="41"/>
      <c r="C34" s="20">
        <v>1</v>
      </c>
      <c r="D34" s="20"/>
      <c r="E34" s="20"/>
      <c r="F34" s="20"/>
      <c r="G34" s="20"/>
      <c r="H34" s="20"/>
      <c r="I34" s="20"/>
      <c r="J34" s="20">
        <v>1</v>
      </c>
      <c r="K34" s="21">
        <f>SUM(C34:J34)</f>
        <v>2</v>
      </c>
    </row>
    <row r="35" spans="1:11" ht="28.5" customHeight="1" x14ac:dyDescent="0.2">
      <c r="A35" s="35" t="s">
        <v>43</v>
      </c>
      <c r="B35" s="35"/>
      <c r="C35" s="20">
        <v>57</v>
      </c>
      <c r="D35" s="20">
        <v>1</v>
      </c>
      <c r="E35" s="20">
        <v>2</v>
      </c>
      <c r="F35" s="20">
        <v>2</v>
      </c>
      <c r="G35" s="20">
        <v>2</v>
      </c>
      <c r="H35" s="20"/>
      <c r="I35" s="20">
        <v>1</v>
      </c>
      <c r="J35" s="20">
        <v>6</v>
      </c>
      <c r="K35" s="21">
        <f t="shared" si="3"/>
        <v>71</v>
      </c>
    </row>
    <row r="36" spans="1:11" ht="28.5" customHeight="1" x14ac:dyDescent="0.2">
      <c r="A36" s="43" t="s">
        <v>46</v>
      </c>
      <c r="B36" s="44"/>
      <c r="C36" s="20"/>
      <c r="D36" s="20"/>
      <c r="E36" s="20"/>
      <c r="F36" s="20">
        <v>1</v>
      </c>
      <c r="G36" s="20"/>
      <c r="H36" s="20"/>
      <c r="I36" s="20"/>
      <c r="J36" s="20"/>
      <c r="K36" s="21">
        <f>SUM(C36:J36)</f>
        <v>1</v>
      </c>
    </row>
    <row r="37" spans="1:11" ht="28.5" customHeight="1" thickBot="1" x14ac:dyDescent="0.25">
      <c r="A37" s="36" t="s">
        <v>44</v>
      </c>
      <c r="B37" s="36"/>
      <c r="C37" s="22">
        <v>1</v>
      </c>
      <c r="D37" s="22"/>
      <c r="E37" s="22"/>
      <c r="F37" s="22"/>
      <c r="G37" s="22"/>
      <c r="H37" s="22"/>
      <c r="I37" s="22"/>
      <c r="J37" s="22"/>
      <c r="K37" s="23">
        <f t="shared" si="3"/>
        <v>1</v>
      </c>
    </row>
    <row r="38" spans="1:11" ht="28.5" customHeight="1" thickTop="1" x14ac:dyDescent="0.2">
      <c r="A38" s="38" t="s">
        <v>36</v>
      </c>
      <c r="B38" s="38"/>
      <c r="C38" s="24">
        <f>SUM(C29:C37)</f>
        <v>77</v>
      </c>
      <c r="D38" s="24">
        <f t="shared" ref="D38:J38" si="4">SUM(D29:D37)</f>
        <v>3</v>
      </c>
      <c r="E38" s="24">
        <f t="shared" si="4"/>
        <v>7</v>
      </c>
      <c r="F38" s="24">
        <f t="shared" si="4"/>
        <v>6</v>
      </c>
      <c r="G38" s="24">
        <f t="shared" si="4"/>
        <v>3</v>
      </c>
      <c r="H38" s="24">
        <f t="shared" si="4"/>
        <v>3</v>
      </c>
      <c r="I38" s="24">
        <f t="shared" si="4"/>
        <v>5</v>
      </c>
      <c r="J38" s="24">
        <f t="shared" si="4"/>
        <v>10</v>
      </c>
      <c r="K38" s="24">
        <f>SUM(K29:K37)</f>
        <v>114</v>
      </c>
    </row>
  </sheetData>
  <mergeCells count="26">
    <mergeCell ref="A16:L16"/>
    <mergeCell ref="A10:B10"/>
    <mergeCell ref="A11:B11"/>
    <mergeCell ref="A12:B12"/>
    <mergeCell ref="A13:B13"/>
    <mergeCell ref="A14:B14"/>
    <mergeCell ref="A9:B9"/>
    <mergeCell ref="A3:L3"/>
    <mergeCell ref="A6:B6"/>
    <mergeCell ref="A7:B7"/>
    <mergeCell ref="A8:B8"/>
    <mergeCell ref="J4:L4"/>
    <mergeCell ref="A35:B35"/>
    <mergeCell ref="A37:B37"/>
    <mergeCell ref="I27:K27"/>
    <mergeCell ref="A38:B38"/>
    <mergeCell ref="A22:L24"/>
    <mergeCell ref="A26:K26"/>
    <mergeCell ref="A30:B30"/>
    <mergeCell ref="A31:B31"/>
    <mergeCell ref="A32:B32"/>
    <mergeCell ref="A33:B33"/>
    <mergeCell ref="A34:B34"/>
    <mergeCell ref="A28:B28"/>
    <mergeCell ref="A29:B29"/>
    <mergeCell ref="A36:B36"/>
  </mergeCells>
  <phoneticPr fontId="1"/>
  <pageMargins left="0.51181102362204722" right="0.27559055118110237" top="0.74803149606299213" bottom="0.74803149606299213" header="0.31496062992125984" footer="0.31496062992125984"/>
  <pageSetup paperSize="9" scale="7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4〔2〕環境対応車の各県別普及状況〔3〕公共交通機関の利用促進</vt:lpstr>
      <vt:lpstr>'4〔2〕環境対応車の各県別普及状況〔3〕公共交通機関の利用促進'!Print_Area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