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C46A865-F7C3-40FF-B27F-FA087ED443FD}" xr6:coauthVersionLast="47" xr6:coauthVersionMax="47" xr10:uidLastSave="{00000000-0000-0000-0000-000000000000}"/>
  <bookViews>
    <workbookView xWindow="-120" yWindow="-120" windowWidth="29040" windowHeight="15720" tabRatio="583" xr2:uid="{00000000-000D-0000-FFFF-FFFF00000000}"/>
  </bookViews>
  <sheets>
    <sheet name="17〔2〕(1)管内鋼船建造実績の推移（クラス別・船種別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2" i="1"/>
  <c r="X34" i="1"/>
  <c r="W34" i="1"/>
  <c r="X33" i="1"/>
  <c r="W33" i="1"/>
  <c r="W32" i="1"/>
  <c r="V33" i="1"/>
  <c r="V32" i="1"/>
  <c r="V36" i="1" s="1"/>
  <c r="U33" i="1"/>
  <c r="U32" i="1"/>
  <c r="U36" i="1" s="1"/>
  <c r="N36" i="1"/>
  <c r="O36" i="1"/>
  <c r="P36" i="1"/>
  <c r="M36" i="1"/>
  <c r="L34" i="1"/>
  <c r="L33" i="1"/>
  <c r="L32" i="1"/>
  <c r="K33" i="1"/>
  <c r="K34" i="1"/>
  <c r="K32" i="1"/>
  <c r="D36" i="1"/>
  <c r="E36" i="1"/>
  <c r="F36" i="1"/>
  <c r="G36" i="1"/>
  <c r="H36" i="1"/>
  <c r="I36" i="1"/>
  <c r="J36" i="1"/>
  <c r="C36" i="1"/>
  <c r="L36" i="1" l="1"/>
  <c r="X36" i="1"/>
  <c r="W36" i="1"/>
  <c r="K36" i="1"/>
</calcChain>
</file>

<file path=xl/sharedStrings.xml><?xml version="1.0" encoding="utf-8"?>
<sst xmlns="http://schemas.openxmlformats.org/spreadsheetml/2006/main" count="82" uniqueCount="31">
  <si>
    <t>国　　　　　　　内　　　　　　　船</t>
  </si>
  <si>
    <t>貨　物　船</t>
  </si>
  <si>
    <t>油　槽　船</t>
  </si>
  <si>
    <t>漁　　船</t>
  </si>
  <si>
    <t>そ　の　他</t>
  </si>
  <si>
    <t>計</t>
  </si>
  <si>
    <t>隻</t>
  </si>
  <si>
    <t>Ｇ／Ｔ</t>
  </si>
  <si>
    <t>Ａ</t>
  </si>
  <si>
    <t>Ｂ</t>
  </si>
  <si>
    <t>Ｃ</t>
  </si>
  <si>
    <t>Ｄ</t>
  </si>
  <si>
    <t xml:space="preserve">0(1) </t>
  </si>
  <si>
    <t xml:space="preserve">2(1) </t>
  </si>
  <si>
    <t>4(1)</t>
  </si>
  <si>
    <t>22(1)</t>
  </si>
  <si>
    <t>56(1)</t>
  </si>
  <si>
    <t>輸　　　　　　　出　　　　　　　船</t>
  </si>
  <si>
    <t>合計</t>
  </si>
  <si>
    <t>船価</t>
  </si>
  <si>
    <t xml:space="preserve">62(1) </t>
  </si>
  <si>
    <t>65(1)</t>
  </si>
  <si>
    <t>143(1)</t>
  </si>
  <si>
    <t>R2年度</t>
    <rPh sb="2" eb="4">
      <t>ネンド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</si>
  <si>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</si>
  <si>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</si>
  <si>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</si>
  <si>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</si>
  <si>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R1年度</t>
    <rPh sb="2" eb="4">
      <t>ネンド</t>
    </rPh>
    <phoneticPr fontId="1"/>
  </si>
  <si>
    <t>〔2〕造船事業の現況（資料編）</t>
    <rPh sb="3" eb="5">
      <t>ゾウセン</t>
    </rPh>
    <rPh sb="5" eb="7">
      <t>ジギョウ</t>
    </rPh>
    <rPh sb="8" eb="10">
      <t>ゲンキョウ</t>
    </rPh>
    <rPh sb="11" eb="14">
      <t>シリョウヘン</t>
    </rPh>
    <phoneticPr fontId="1"/>
  </si>
  <si>
    <t>　（1）管内鋼船建造実績の推移　（クラス別・船種別）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</si>
</sst>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8" fontId="6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6"/>
  <sheetViews>
    <sheetView tabSelected="1" view="pageBreakPreview" zoomScaleNormal="100" zoomScaleSheetLayoutView="100" workbookViewId="0">
      <selection activeCell="F22" sqref="F22"/>
    </sheetView>
  </sheetViews>
  <sheetFormatPr defaultColWidth="9" defaultRowHeight="13.5" x14ac:dyDescent="0.15"/>
  <cols>
    <col min="1" max="1" width="7.625" style="1" customWidth="1"/>
    <col min="2" max="2" width="9" style="1"/>
    <col min="3" max="3" width="6.125" style="1" customWidth="1"/>
    <col min="4" max="4" width="9.125" style="1" customWidth="1"/>
    <col min="5" max="5" width="6.125" style="1" customWidth="1"/>
    <col min="6" max="6" width="9.125" style="1" customWidth="1"/>
    <col min="7" max="7" width="6.125" style="1" customWidth="1"/>
    <col min="8" max="8" width="9.125" style="1" customWidth="1"/>
    <col min="9" max="9" width="6.125" style="1" customWidth="1"/>
    <col min="10" max="10" width="9.125" style="1" customWidth="1"/>
    <col min="11" max="11" width="6.125" style="1" customWidth="1"/>
    <col min="12" max="12" width="9.125" style="1" customWidth="1"/>
    <col min="13" max="13" width="6.125" style="1" customWidth="1"/>
    <col min="14" max="14" width="9.125" style="1" customWidth="1"/>
    <col min="15" max="15" width="6.125" style="1" customWidth="1"/>
    <col min="16" max="16" width="9.125" style="1" customWidth="1"/>
    <col min="17" max="17" width="6.125" style="1" customWidth="1"/>
    <col min="18" max="18" width="9.125" style="1" customWidth="1"/>
    <col min="19" max="19" width="6.125" style="1" customWidth="1"/>
    <col min="20" max="20" width="9.125" style="1" customWidth="1"/>
    <col min="21" max="21" width="6.125" style="1" customWidth="1"/>
    <col min="22" max="22" width="9.125" style="1" customWidth="1"/>
    <col min="23" max="23" width="6.125" style="1" customWidth="1"/>
    <col min="24" max="24" width="9.125" style="1" customWidth="1"/>
    <col min="25" max="25" width="12.625" style="1" customWidth="1"/>
    <col min="26" max="16384" width="9" style="1"/>
  </cols>
  <sheetData>
    <row r="1" spans="1:25" s="19" customFormat="1" ht="25.5" customHeight="1" x14ac:dyDescent="0.15">
      <c r="A1" s="18" t="s">
        <v>29</v>
      </c>
    </row>
    <row r="2" spans="1:25" ht="20.25" customHeight="1" x14ac:dyDescent="0.2">
      <c r="A2" s="2" t="s">
        <v>30</v>
      </c>
    </row>
    <row r="4" spans="1:25" ht="18" customHeight="1" x14ac:dyDescent="0.15">
      <c r="A4" s="13"/>
      <c r="B4" s="13"/>
      <c r="C4" s="13" t="s">
        <v>0</v>
      </c>
      <c r="D4" s="13"/>
      <c r="E4" s="13"/>
      <c r="F4" s="13"/>
      <c r="G4" s="13"/>
      <c r="H4" s="13"/>
      <c r="I4" s="13"/>
      <c r="J4" s="13"/>
      <c r="K4" s="13"/>
      <c r="L4" s="13"/>
      <c r="M4" s="13" t="s">
        <v>17</v>
      </c>
      <c r="N4" s="13"/>
      <c r="O4" s="13"/>
      <c r="P4" s="13"/>
      <c r="Q4" s="13"/>
      <c r="R4" s="13"/>
      <c r="S4" s="13"/>
      <c r="T4" s="13"/>
      <c r="U4" s="13"/>
      <c r="V4" s="13"/>
      <c r="W4" s="14" t="s">
        <v>18</v>
      </c>
      <c r="X4" s="14"/>
      <c r="Y4" s="13" t="s">
        <v>19</v>
      </c>
    </row>
    <row r="5" spans="1:25" ht="18" customHeight="1" x14ac:dyDescent="0.15">
      <c r="A5" s="13"/>
      <c r="B5" s="13"/>
      <c r="C5" s="13" t="s">
        <v>1</v>
      </c>
      <c r="D5" s="13"/>
      <c r="E5" s="13" t="s">
        <v>2</v>
      </c>
      <c r="F5" s="13"/>
      <c r="G5" s="13" t="s">
        <v>3</v>
      </c>
      <c r="H5" s="13"/>
      <c r="I5" s="13" t="s">
        <v>4</v>
      </c>
      <c r="J5" s="13"/>
      <c r="K5" s="14" t="s">
        <v>5</v>
      </c>
      <c r="L5" s="14"/>
      <c r="M5" s="13" t="s">
        <v>1</v>
      </c>
      <c r="N5" s="13"/>
      <c r="O5" s="13" t="s">
        <v>2</v>
      </c>
      <c r="P5" s="13"/>
      <c r="Q5" s="13" t="s">
        <v>3</v>
      </c>
      <c r="R5" s="13"/>
      <c r="S5" s="13" t="s">
        <v>4</v>
      </c>
      <c r="T5" s="13"/>
      <c r="U5" s="14" t="s">
        <v>5</v>
      </c>
      <c r="V5" s="14"/>
      <c r="W5" s="14"/>
      <c r="X5" s="14"/>
      <c r="Y5" s="13"/>
    </row>
    <row r="6" spans="1:25" ht="18" customHeight="1" x14ac:dyDescent="0.15">
      <c r="A6" s="13"/>
      <c r="B6" s="13"/>
      <c r="C6" s="9" t="s">
        <v>6</v>
      </c>
      <c r="D6" s="9" t="s">
        <v>7</v>
      </c>
      <c r="E6" s="9" t="s">
        <v>6</v>
      </c>
      <c r="F6" s="9" t="s">
        <v>7</v>
      </c>
      <c r="G6" s="9" t="s">
        <v>6</v>
      </c>
      <c r="H6" s="9" t="s">
        <v>7</v>
      </c>
      <c r="I6" s="9" t="s">
        <v>6</v>
      </c>
      <c r="J6" s="9" t="s">
        <v>7</v>
      </c>
      <c r="K6" s="11" t="s">
        <v>6</v>
      </c>
      <c r="L6" s="11" t="s">
        <v>7</v>
      </c>
      <c r="M6" s="9" t="s">
        <v>6</v>
      </c>
      <c r="N6" s="9" t="s">
        <v>7</v>
      </c>
      <c r="O6" s="9" t="s">
        <v>6</v>
      </c>
      <c r="P6" s="9" t="s">
        <v>7</v>
      </c>
      <c r="Q6" s="9" t="s">
        <v>6</v>
      </c>
      <c r="R6" s="9" t="s">
        <v>7</v>
      </c>
      <c r="S6" s="9" t="s">
        <v>6</v>
      </c>
      <c r="T6" s="9" t="s">
        <v>7</v>
      </c>
      <c r="U6" s="11" t="s">
        <v>6</v>
      </c>
      <c r="V6" s="11" t="s">
        <v>7</v>
      </c>
      <c r="W6" s="11" t="s">
        <v>6</v>
      </c>
      <c r="X6" s="11" t="s">
        <v>7</v>
      </c>
      <c r="Y6" s="13"/>
    </row>
    <row r="7" spans="1:25" ht="18" customHeight="1" x14ac:dyDescent="0.15">
      <c r="A7" s="15" t="s">
        <v>24</v>
      </c>
      <c r="B7" s="10" t="s">
        <v>8</v>
      </c>
      <c r="C7" s="6">
        <v>2</v>
      </c>
      <c r="D7" s="7">
        <v>98094</v>
      </c>
      <c r="E7" s="6"/>
      <c r="F7" s="6"/>
      <c r="G7" s="6"/>
      <c r="H7" s="6"/>
      <c r="I7" s="6"/>
      <c r="J7" s="6"/>
      <c r="K7" s="3">
        <v>2</v>
      </c>
      <c r="L7" s="4">
        <v>98094</v>
      </c>
      <c r="M7" s="6">
        <v>68</v>
      </c>
      <c r="N7" s="7">
        <v>2704775</v>
      </c>
      <c r="O7" s="6">
        <v>10</v>
      </c>
      <c r="P7" s="7">
        <v>599314</v>
      </c>
      <c r="Q7" s="6"/>
      <c r="R7" s="6"/>
      <c r="S7" s="6">
        <v>2</v>
      </c>
      <c r="T7" s="7">
        <v>145700</v>
      </c>
      <c r="U7" s="3">
        <v>80</v>
      </c>
      <c r="V7" s="4">
        <v>3449789</v>
      </c>
      <c r="W7" s="3">
        <v>82</v>
      </c>
      <c r="X7" s="4">
        <v>3547883</v>
      </c>
      <c r="Y7" s="7">
        <v>398482111</v>
      </c>
    </row>
    <row r="8" spans="1:25" ht="18" customHeight="1" x14ac:dyDescent="0.15">
      <c r="A8" s="16"/>
      <c r="B8" s="10" t="s">
        <v>9</v>
      </c>
      <c r="C8" s="6">
        <v>8</v>
      </c>
      <c r="D8" s="7">
        <v>21724</v>
      </c>
      <c r="E8" s="6">
        <v>3</v>
      </c>
      <c r="F8" s="7">
        <v>1497</v>
      </c>
      <c r="G8" s="6">
        <v>4</v>
      </c>
      <c r="H8" s="6">
        <v>911</v>
      </c>
      <c r="I8" s="6">
        <v>10</v>
      </c>
      <c r="J8" s="7">
        <v>69493</v>
      </c>
      <c r="K8" s="3">
        <v>25</v>
      </c>
      <c r="L8" s="4">
        <v>93625</v>
      </c>
      <c r="M8" s="6">
        <v>9</v>
      </c>
      <c r="N8" s="7">
        <v>150580</v>
      </c>
      <c r="O8" s="6">
        <v>18</v>
      </c>
      <c r="P8" s="7">
        <v>158345</v>
      </c>
      <c r="Q8" s="6"/>
      <c r="R8" s="6"/>
      <c r="S8" s="6"/>
      <c r="T8" s="6"/>
      <c r="U8" s="3">
        <v>27</v>
      </c>
      <c r="V8" s="4">
        <v>308925</v>
      </c>
      <c r="W8" s="3">
        <v>52</v>
      </c>
      <c r="X8" s="4">
        <v>402550</v>
      </c>
      <c r="Y8" s="7">
        <v>145057713</v>
      </c>
    </row>
    <row r="9" spans="1:25" ht="18" customHeight="1" x14ac:dyDescent="0.15">
      <c r="A9" s="16"/>
      <c r="B9" s="10" t="s">
        <v>10</v>
      </c>
      <c r="C9" s="6">
        <v>3</v>
      </c>
      <c r="D9" s="6">
        <v>833</v>
      </c>
      <c r="E9" s="6">
        <v>1</v>
      </c>
      <c r="F9" s="6">
        <v>999</v>
      </c>
      <c r="G9" s="6"/>
      <c r="H9" s="6"/>
      <c r="I9" s="6">
        <v>10</v>
      </c>
      <c r="J9" s="7">
        <v>1655</v>
      </c>
      <c r="K9" s="3">
        <v>14</v>
      </c>
      <c r="L9" s="4">
        <v>3487</v>
      </c>
      <c r="M9" s="6"/>
      <c r="N9" s="6"/>
      <c r="O9" s="6"/>
      <c r="P9" s="6"/>
      <c r="Q9" s="6"/>
      <c r="R9" s="6"/>
      <c r="S9" s="6"/>
      <c r="T9" s="6"/>
      <c r="U9" s="3"/>
      <c r="V9" s="3"/>
      <c r="W9" s="3">
        <v>14</v>
      </c>
      <c r="X9" s="4">
        <v>3487</v>
      </c>
      <c r="Y9" s="7">
        <v>6497242</v>
      </c>
    </row>
    <row r="10" spans="1:25" ht="18" customHeight="1" x14ac:dyDescent="0.15">
      <c r="A10" s="16"/>
      <c r="B10" s="10" t="s">
        <v>11</v>
      </c>
      <c r="C10" s="6"/>
      <c r="D10" s="6"/>
      <c r="E10" s="6"/>
      <c r="F10" s="6"/>
      <c r="G10" s="6"/>
      <c r="H10" s="6"/>
      <c r="I10" s="6">
        <v>2</v>
      </c>
      <c r="J10" s="6">
        <v>271</v>
      </c>
      <c r="K10" s="3">
        <v>2</v>
      </c>
      <c r="L10" s="3">
        <v>271</v>
      </c>
      <c r="M10" s="6"/>
      <c r="N10" s="6"/>
      <c r="O10" s="6"/>
      <c r="P10" s="6"/>
      <c r="Q10" s="6"/>
      <c r="R10" s="6"/>
      <c r="S10" s="6"/>
      <c r="T10" s="6"/>
      <c r="U10" s="3"/>
      <c r="V10" s="3"/>
      <c r="W10" s="3">
        <v>2</v>
      </c>
      <c r="X10" s="3">
        <v>271</v>
      </c>
      <c r="Y10" s="7">
        <v>702960</v>
      </c>
    </row>
    <row r="11" spans="1:25" ht="18" customHeight="1" x14ac:dyDescent="0.15">
      <c r="A11" s="17"/>
      <c r="B11" s="12" t="s">
        <v>5</v>
      </c>
      <c r="C11" s="3">
        <v>13</v>
      </c>
      <c r="D11" s="4">
        <v>120651</v>
      </c>
      <c r="E11" s="3">
        <v>4</v>
      </c>
      <c r="F11" s="4">
        <v>2496</v>
      </c>
      <c r="G11" s="3">
        <v>4</v>
      </c>
      <c r="H11" s="3">
        <v>911</v>
      </c>
      <c r="I11" s="3">
        <v>22</v>
      </c>
      <c r="J11" s="4">
        <v>71419</v>
      </c>
      <c r="K11" s="3">
        <v>43</v>
      </c>
      <c r="L11" s="4">
        <v>195477</v>
      </c>
      <c r="M11" s="3">
        <v>77</v>
      </c>
      <c r="N11" s="4">
        <v>2655355</v>
      </c>
      <c r="O11" s="3">
        <v>28</v>
      </c>
      <c r="P11" s="4">
        <v>757659</v>
      </c>
      <c r="Q11" s="3"/>
      <c r="R11" s="3"/>
      <c r="S11" s="3">
        <v>2</v>
      </c>
      <c r="T11" s="4">
        <v>145700</v>
      </c>
      <c r="U11" s="3">
        <v>107</v>
      </c>
      <c r="V11" s="4">
        <v>3758714</v>
      </c>
      <c r="W11" s="3">
        <v>150</v>
      </c>
      <c r="X11" s="4">
        <v>3954191</v>
      </c>
      <c r="Y11" s="4">
        <v>550740026</v>
      </c>
    </row>
    <row r="12" spans="1:25" ht="18" customHeight="1" x14ac:dyDescent="0.15">
      <c r="A12" s="15" t="s">
        <v>25</v>
      </c>
      <c r="B12" s="10" t="s">
        <v>8</v>
      </c>
      <c r="C12" s="6">
        <v>1</v>
      </c>
      <c r="D12" s="7">
        <v>50800</v>
      </c>
      <c r="E12" s="6">
        <v>1</v>
      </c>
      <c r="F12" s="7">
        <v>136710</v>
      </c>
      <c r="G12" s="6"/>
      <c r="H12" s="6"/>
      <c r="I12" s="6"/>
      <c r="J12" s="6"/>
      <c r="K12" s="3">
        <v>2</v>
      </c>
      <c r="L12" s="4">
        <v>187510</v>
      </c>
      <c r="M12" s="6">
        <v>61</v>
      </c>
      <c r="N12" s="7">
        <v>2234535</v>
      </c>
      <c r="O12" s="6">
        <v>14</v>
      </c>
      <c r="P12" s="7">
        <v>973670</v>
      </c>
      <c r="Q12" s="6"/>
      <c r="R12" s="6"/>
      <c r="S12" s="6">
        <v>1</v>
      </c>
      <c r="T12" s="7">
        <v>20637</v>
      </c>
      <c r="U12" s="3">
        <v>76</v>
      </c>
      <c r="V12" s="4">
        <v>3229042</v>
      </c>
      <c r="W12" s="3">
        <v>78</v>
      </c>
      <c r="X12" s="4">
        <v>3416552</v>
      </c>
      <c r="Y12" s="7">
        <v>336377036</v>
      </c>
    </row>
    <row r="13" spans="1:25" ht="18" customHeight="1" x14ac:dyDescent="0.15">
      <c r="A13" s="16"/>
      <c r="B13" s="10" t="s">
        <v>9</v>
      </c>
      <c r="C13" s="6">
        <v>8</v>
      </c>
      <c r="D13" s="7">
        <v>13943</v>
      </c>
      <c r="E13" s="6">
        <v>3</v>
      </c>
      <c r="F13" s="7">
        <v>3176</v>
      </c>
      <c r="G13" s="6">
        <v>3</v>
      </c>
      <c r="H13" s="6">
        <v>749</v>
      </c>
      <c r="I13" s="6">
        <v>13</v>
      </c>
      <c r="J13" s="7">
        <v>64021</v>
      </c>
      <c r="K13" s="3">
        <v>27</v>
      </c>
      <c r="L13" s="4">
        <v>81889</v>
      </c>
      <c r="M13" s="6">
        <v>7</v>
      </c>
      <c r="N13" s="7">
        <v>121758</v>
      </c>
      <c r="O13" s="6">
        <v>20</v>
      </c>
      <c r="P13" s="7">
        <v>228772</v>
      </c>
      <c r="Q13" s="6"/>
      <c r="R13" s="6"/>
      <c r="S13" s="6"/>
      <c r="T13" s="6"/>
      <c r="U13" s="3">
        <v>27</v>
      </c>
      <c r="V13" s="4">
        <v>350530</v>
      </c>
      <c r="W13" s="3">
        <v>54</v>
      </c>
      <c r="X13" s="4">
        <v>432419</v>
      </c>
      <c r="Y13" s="7">
        <v>147008566</v>
      </c>
    </row>
    <row r="14" spans="1:25" ht="18" customHeight="1" x14ac:dyDescent="0.15">
      <c r="A14" s="16"/>
      <c r="B14" s="10" t="s">
        <v>10</v>
      </c>
      <c r="C14" s="6">
        <v>2</v>
      </c>
      <c r="D14" s="6">
        <v>535</v>
      </c>
      <c r="E14" s="6">
        <v>3</v>
      </c>
      <c r="F14" s="6">
        <v>334</v>
      </c>
      <c r="G14" s="6">
        <v>3</v>
      </c>
      <c r="H14" s="6">
        <v>999</v>
      </c>
      <c r="I14" s="6">
        <v>14</v>
      </c>
      <c r="J14" s="7">
        <v>1391</v>
      </c>
      <c r="K14" s="3">
        <v>22</v>
      </c>
      <c r="L14" s="4">
        <v>3259</v>
      </c>
      <c r="M14" s="6"/>
      <c r="N14" s="6"/>
      <c r="O14" s="6"/>
      <c r="P14" s="6"/>
      <c r="Q14" s="6"/>
      <c r="R14" s="6"/>
      <c r="S14" s="6"/>
      <c r="T14" s="6"/>
      <c r="U14" s="3"/>
      <c r="V14" s="3"/>
      <c r="W14" s="3">
        <v>22</v>
      </c>
      <c r="X14" s="4">
        <v>3259</v>
      </c>
      <c r="Y14" s="7">
        <v>9674704</v>
      </c>
    </row>
    <row r="15" spans="1:25" ht="18" customHeight="1" x14ac:dyDescent="0.15">
      <c r="A15" s="16"/>
      <c r="B15" s="10" t="s">
        <v>11</v>
      </c>
      <c r="C15" s="6"/>
      <c r="D15" s="6"/>
      <c r="E15" s="6"/>
      <c r="F15" s="6"/>
      <c r="G15" s="6"/>
      <c r="H15" s="6"/>
      <c r="I15" s="6">
        <v>3</v>
      </c>
      <c r="J15" s="6">
        <v>406</v>
      </c>
      <c r="K15" s="3">
        <v>3</v>
      </c>
      <c r="L15" s="3">
        <v>406</v>
      </c>
      <c r="M15" s="6"/>
      <c r="N15" s="6"/>
      <c r="O15" s="6"/>
      <c r="P15" s="6"/>
      <c r="Q15" s="6"/>
      <c r="R15" s="6"/>
      <c r="S15" s="6"/>
      <c r="T15" s="6"/>
      <c r="U15" s="3"/>
      <c r="V15" s="3"/>
      <c r="W15" s="3">
        <v>3</v>
      </c>
      <c r="X15" s="3">
        <v>406</v>
      </c>
      <c r="Y15" s="7">
        <v>1112292</v>
      </c>
    </row>
    <row r="16" spans="1:25" ht="18" customHeight="1" x14ac:dyDescent="0.15">
      <c r="A16" s="17"/>
      <c r="B16" s="12" t="s">
        <v>5</v>
      </c>
      <c r="C16" s="3">
        <v>11</v>
      </c>
      <c r="D16" s="4">
        <v>65278</v>
      </c>
      <c r="E16" s="3">
        <v>7</v>
      </c>
      <c r="F16" s="4">
        <v>140220</v>
      </c>
      <c r="G16" s="3">
        <v>6</v>
      </c>
      <c r="H16" s="4">
        <v>1748</v>
      </c>
      <c r="I16" s="3">
        <v>30</v>
      </c>
      <c r="J16" s="4">
        <v>65818</v>
      </c>
      <c r="K16" s="3">
        <v>54</v>
      </c>
      <c r="L16" s="4">
        <v>273064</v>
      </c>
      <c r="M16" s="3">
        <v>68</v>
      </c>
      <c r="N16" s="4">
        <v>2356293</v>
      </c>
      <c r="O16" s="3">
        <v>34</v>
      </c>
      <c r="P16" s="4">
        <v>1202642</v>
      </c>
      <c r="Q16" s="3"/>
      <c r="R16" s="3"/>
      <c r="S16" s="3">
        <v>1</v>
      </c>
      <c r="T16" s="4">
        <v>20637</v>
      </c>
      <c r="U16" s="3">
        <v>103</v>
      </c>
      <c r="V16" s="4">
        <v>3579572</v>
      </c>
      <c r="W16" s="3">
        <v>157</v>
      </c>
      <c r="X16" s="4">
        <v>3852636</v>
      </c>
      <c r="Y16" s="4">
        <v>494171598</v>
      </c>
    </row>
    <row r="17" spans="1:25" ht="18" customHeight="1" x14ac:dyDescent="0.15">
      <c r="A17" s="15" t="s">
        <v>26</v>
      </c>
      <c r="B17" s="10" t="s">
        <v>8</v>
      </c>
      <c r="C17" s="6"/>
      <c r="D17" s="6"/>
      <c r="E17" s="6">
        <v>2</v>
      </c>
      <c r="F17" s="7">
        <v>200203</v>
      </c>
      <c r="G17" s="6"/>
      <c r="H17" s="6"/>
      <c r="I17" s="6" t="s">
        <v>12</v>
      </c>
      <c r="J17" s="6">
        <v>0</v>
      </c>
      <c r="K17" s="3" t="s">
        <v>13</v>
      </c>
      <c r="L17" s="4">
        <v>200203</v>
      </c>
      <c r="M17" s="6">
        <v>44</v>
      </c>
      <c r="N17" s="7">
        <v>1832250</v>
      </c>
      <c r="O17" s="6">
        <v>15</v>
      </c>
      <c r="P17" s="7">
        <v>1405447</v>
      </c>
      <c r="Q17" s="6"/>
      <c r="R17" s="6"/>
      <c r="S17" s="6">
        <v>1</v>
      </c>
      <c r="T17" s="7">
        <v>125000</v>
      </c>
      <c r="U17" s="3">
        <v>60</v>
      </c>
      <c r="V17" s="4">
        <v>3362697</v>
      </c>
      <c r="W17" s="3" t="s">
        <v>20</v>
      </c>
      <c r="X17" s="4">
        <v>3562900</v>
      </c>
      <c r="Y17" s="7">
        <v>377930175</v>
      </c>
    </row>
    <row r="18" spans="1:25" ht="18" customHeight="1" x14ac:dyDescent="0.15">
      <c r="A18" s="16"/>
      <c r="B18" s="10" t="s">
        <v>9</v>
      </c>
      <c r="C18" s="6">
        <v>9</v>
      </c>
      <c r="D18" s="7">
        <v>84650</v>
      </c>
      <c r="E18" s="6">
        <v>6</v>
      </c>
      <c r="F18" s="7">
        <v>10513</v>
      </c>
      <c r="G18" s="6">
        <v>5</v>
      </c>
      <c r="H18" s="7">
        <v>1948</v>
      </c>
      <c r="I18" s="6">
        <v>3</v>
      </c>
      <c r="J18" s="7">
        <v>16267</v>
      </c>
      <c r="K18" s="3">
        <v>23</v>
      </c>
      <c r="L18" s="4">
        <v>113378</v>
      </c>
      <c r="M18" s="6">
        <v>7</v>
      </c>
      <c r="N18" s="7">
        <v>127791</v>
      </c>
      <c r="O18" s="6">
        <v>23</v>
      </c>
      <c r="P18" s="7">
        <v>232270</v>
      </c>
      <c r="Q18" s="6"/>
      <c r="R18" s="6"/>
      <c r="S18" s="6"/>
      <c r="T18" s="6"/>
      <c r="U18" s="3">
        <v>30</v>
      </c>
      <c r="V18" s="4">
        <v>360061</v>
      </c>
      <c r="W18" s="3">
        <v>53</v>
      </c>
      <c r="X18" s="4">
        <v>473439</v>
      </c>
      <c r="Y18" s="7">
        <v>154311627</v>
      </c>
    </row>
    <row r="19" spans="1:25" ht="18" customHeight="1" x14ac:dyDescent="0.15">
      <c r="A19" s="16"/>
      <c r="B19" s="10" t="s">
        <v>10</v>
      </c>
      <c r="C19" s="6">
        <v>2</v>
      </c>
      <c r="D19" s="6">
        <v>566</v>
      </c>
      <c r="E19" s="6">
        <v>5</v>
      </c>
      <c r="F19" s="7">
        <v>1850</v>
      </c>
      <c r="G19" s="6">
        <v>5</v>
      </c>
      <c r="H19" s="6">
        <v>988</v>
      </c>
      <c r="I19" s="6">
        <v>16</v>
      </c>
      <c r="J19" s="7">
        <v>1374</v>
      </c>
      <c r="K19" s="3">
        <v>28</v>
      </c>
      <c r="L19" s="4">
        <v>4778</v>
      </c>
      <c r="M19" s="6"/>
      <c r="N19" s="6"/>
      <c r="O19" s="6"/>
      <c r="P19" s="6"/>
      <c r="Q19" s="6"/>
      <c r="R19" s="6"/>
      <c r="S19" s="6"/>
      <c r="T19" s="6"/>
      <c r="U19" s="3">
        <v>0</v>
      </c>
      <c r="V19" s="3">
        <v>0</v>
      </c>
      <c r="W19" s="3">
        <v>28</v>
      </c>
      <c r="X19" s="4">
        <v>4778</v>
      </c>
      <c r="Y19" s="7">
        <v>10643194</v>
      </c>
    </row>
    <row r="20" spans="1:25" ht="18" customHeight="1" x14ac:dyDescent="0.15">
      <c r="A20" s="16"/>
      <c r="B20" s="10" t="s">
        <v>11</v>
      </c>
      <c r="C20" s="6"/>
      <c r="D20" s="6"/>
      <c r="E20" s="6"/>
      <c r="F20" s="6"/>
      <c r="G20" s="6"/>
      <c r="H20" s="6"/>
      <c r="I20" s="6">
        <v>2</v>
      </c>
      <c r="J20" s="6">
        <v>397</v>
      </c>
      <c r="K20" s="3">
        <v>2</v>
      </c>
      <c r="L20" s="3">
        <v>397</v>
      </c>
      <c r="M20" s="6"/>
      <c r="N20" s="6"/>
      <c r="O20" s="6"/>
      <c r="P20" s="6"/>
      <c r="Q20" s="6"/>
      <c r="R20" s="6"/>
      <c r="S20" s="6"/>
      <c r="T20" s="6"/>
      <c r="U20" s="3">
        <v>0</v>
      </c>
      <c r="V20" s="3">
        <v>0</v>
      </c>
      <c r="W20" s="3">
        <v>2</v>
      </c>
      <c r="X20" s="3">
        <v>397</v>
      </c>
      <c r="Y20" s="7">
        <v>1059000</v>
      </c>
    </row>
    <row r="21" spans="1:25" ht="18" customHeight="1" x14ac:dyDescent="0.15">
      <c r="A21" s="17"/>
      <c r="B21" s="12" t="s">
        <v>5</v>
      </c>
      <c r="C21" s="3">
        <v>11</v>
      </c>
      <c r="D21" s="4">
        <v>85216</v>
      </c>
      <c r="E21" s="3">
        <v>13</v>
      </c>
      <c r="F21" s="4">
        <v>212566</v>
      </c>
      <c r="G21" s="3">
        <v>10</v>
      </c>
      <c r="H21" s="4">
        <v>2936</v>
      </c>
      <c r="I21" s="3">
        <v>22</v>
      </c>
      <c r="J21" s="4">
        <v>18038</v>
      </c>
      <c r="K21" s="3">
        <v>56</v>
      </c>
      <c r="L21" s="4">
        <v>318756</v>
      </c>
      <c r="M21" s="3">
        <v>51</v>
      </c>
      <c r="N21" s="4">
        <v>1960041</v>
      </c>
      <c r="O21" s="3">
        <v>38</v>
      </c>
      <c r="P21" s="4">
        <v>1637717</v>
      </c>
      <c r="Q21" s="3">
        <v>0</v>
      </c>
      <c r="R21" s="3">
        <v>0</v>
      </c>
      <c r="S21" s="3">
        <v>1</v>
      </c>
      <c r="T21" s="4">
        <v>125000</v>
      </c>
      <c r="U21" s="3">
        <v>90</v>
      </c>
      <c r="V21" s="4">
        <v>3722758</v>
      </c>
      <c r="W21" s="3">
        <v>146</v>
      </c>
      <c r="X21" s="4">
        <v>4041514</v>
      </c>
      <c r="Y21" s="4">
        <v>543943996</v>
      </c>
    </row>
    <row r="22" spans="1:25" ht="18" customHeight="1" x14ac:dyDescent="0.15">
      <c r="A22" s="15" t="s">
        <v>27</v>
      </c>
      <c r="B22" s="10" t="s">
        <v>8</v>
      </c>
      <c r="C22" s="6">
        <v>3</v>
      </c>
      <c r="D22" s="7">
        <v>113547</v>
      </c>
      <c r="E22" s="6">
        <v>1</v>
      </c>
      <c r="F22" s="7">
        <v>160276</v>
      </c>
      <c r="G22" s="6"/>
      <c r="H22" s="6"/>
      <c r="I22" s="6">
        <v>-1</v>
      </c>
      <c r="J22" s="6">
        <v>0</v>
      </c>
      <c r="K22" s="3" t="s">
        <v>14</v>
      </c>
      <c r="L22" s="4">
        <v>273823</v>
      </c>
      <c r="M22" s="6">
        <v>41</v>
      </c>
      <c r="N22" s="7">
        <v>1820723</v>
      </c>
      <c r="O22" s="6">
        <v>20</v>
      </c>
      <c r="P22" s="7">
        <v>2067652</v>
      </c>
      <c r="Q22" s="6"/>
      <c r="R22" s="6"/>
      <c r="S22" s="6"/>
      <c r="T22" s="6"/>
      <c r="U22" s="3">
        <v>61</v>
      </c>
      <c r="V22" s="4">
        <v>3888375</v>
      </c>
      <c r="W22" s="3" t="s">
        <v>21</v>
      </c>
      <c r="X22" s="4">
        <v>4162198</v>
      </c>
      <c r="Y22" s="7">
        <v>436834983</v>
      </c>
    </row>
    <row r="23" spans="1:25" ht="18" customHeight="1" x14ac:dyDescent="0.15">
      <c r="A23" s="16"/>
      <c r="B23" s="10" t="s">
        <v>9</v>
      </c>
      <c r="C23" s="6">
        <v>16</v>
      </c>
      <c r="D23" s="7">
        <v>56481</v>
      </c>
      <c r="E23" s="6">
        <v>4</v>
      </c>
      <c r="F23" s="7">
        <v>3841</v>
      </c>
      <c r="G23" s="6">
        <v>1</v>
      </c>
      <c r="H23" s="6">
        <v>388</v>
      </c>
      <c r="I23" s="6">
        <v>8</v>
      </c>
      <c r="J23" s="7">
        <v>16502</v>
      </c>
      <c r="K23" s="3">
        <v>29</v>
      </c>
      <c r="L23" s="4">
        <v>77212</v>
      </c>
      <c r="M23" s="6">
        <v>7</v>
      </c>
      <c r="N23" s="7">
        <v>97941</v>
      </c>
      <c r="O23" s="6">
        <v>19</v>
      </c>
      <c r="P23" s="7">
        <v>252558</v>
      </c>
      <c r="Q23" s="6"/>
      <c r="R23" s="6"/>
      <c r="S23" s="6"/>
      <c r="T23" s="6"/>
      <c r="U23" s="3">
        <v>26</v>
      </c>
      <c r="V23" s="4">
        <v>350499</v>
      </c>
      <c r="W23" s="3">
        <v>55</v>
      </c>
      <c r="X23" s="4">
        <v>427711</v>
      </c>
      <c r="Y23" s="7">
        <v>133736210</v>
      </c>
    </row>
    <row r="24" spans="1:25" ht="18" customHeight="1" x14ac:dyDescent="0.15">
      <c r="A24" s="16"/>
      <c r="B24" s="10" t="s">
        <v>10</v>
      </c>
      <c r="C24" s="6">
        <v>2</v>
      </c>
      <c r="D24" s="6">
        <v>756</v>
      </c>
      <c r="E24" s="6">
        <v>5</v>
      </c>
      <c r="F24" s="7">
        <v>2089</v>
      </c>
      <c r="G24" s="6">
        <v>2</v>
      </c>
      <c r="H24" s="6">
        <v>600</v>
      </c>
      <c r="I24" s="6">
        <v>12</v>
      </c>
      <c r="J24" s="6">
        <v>467</v>
      </c>
      <c r="K24" s="3">
        <v>21</v>
      </c>
      <c r="L24" s="4">
        <v>3912</v>
      </c>
      <c r="M24" s="6"/>
      <c r="N24" s="6"/>
      <c r="O24" s="6"/>
      <c r="P24" s="6"/>
      <c r="Q24" s="6"/>
      <c r="R24" s="6"/>
      <c r="S24" s="6"/>
      <c r="T24" s="6"/>
      <c r="U24" s="3"/>
      <c r="V24" s="3"/>
      <c r="W24" s="3">
        <v>21</v>
      </c>
      <c r="X24" s="4">
        <v>3912</v>
      </c>
      <c r="Y24" s="7">
        <v>9676810</v>
      </c>
    </row>
    <row r="25" spans="1:25" ht="18" customHeight="1" x14ac:dyDescent="0.15">
      <c r="A25" s="16"/>
      <c r="B25" s="10" t="s">
        <v>11</v>
      </c>
      <c r="C25" s="6"/>
      <c r="D25" s="6"/>
      <c r="E25" s="6"/>
      <c r="F25" s="6"/>
      <c r="G25" s="6"/>
      <c r="H25" s="6"/>
      <c r="I25" s="6">
        <v>2</v>
      </c>
      <c r="J25" s="6">
        <v>489</v>
      </c>
      <c r="K25" s="3">
        <v>2</v>
      </c>
      <c r="L25" s="3">
        <v>489</v>
      </c>
      <c r="M25" s="6"/>
      <c r="N25" s="6"/>
      <c r="O25" s="6"/>
      <c r="P25" s="6"/>
      <c r="Q25" s="6"/>
      <c r="R25" s="6"/>
      <c r="S25" s="6"/>
      <c r="T25" s="6"/>
      <c r="U25" s="3"/>
      <c r="V25" s="3"/>
      <c r="W25" s="3">
        <v>2</v>
      </c>
      <c r="X25" s="3">
        <v>489</v>
      </c>
      <c r="Y25" s="7">
        <v>1126300</v>
      </c>
    </row>
    <row r="26" spans="1:25" ht="18" customHeight="1" x14ac:dyDescent="0.15">
      <c r="A26" s="17"/>
      <c r="B26" s="12" t="s">
        <v>5</v>
      </c>
      <c r="C26" s="3">
        <v>21</v>
      </c>
      <c r="D26" s="4">
        <v>170784</v>
      </c>
      <c r="E26" s="3">
        <v>10</v>
      </c>
      <c r="F26" s="4">
        <v>166206</v>
      </c>
      <c r="G26" s="3">
        <v>3</v>
      </c>
      <c r="H26" s="3">
        <v>988</v>
      </c>
      <c r="I26" s="3" t="s">
        <v>15</v>
      </c>
      <c r="J26" s="4">
        <v>17458</v>
      </c>
      <c r="K26" s="3" t="s">
        <v>16</v>
      </c>
      <c r="L26" s="4">
        <v>355436</v>
      </c>
      <c r="M26" s="3">
        <v>48</v>
      </c>
      <c r="N26" s="4">
        <v>1918664</v>
      </c>
      <c r="O26" s="3">
        <v>39</v>
      </c>
      <c r="P26" s="4">
        <v>2320210</v>
      </c>
      <c r="Q26" s="3"/>
      <c r="R26" s="3"/>
      <c r="S26" s="3"/>
      <c r="T26" s="3"/>
      <c r="U26" s="3">
        <v>87</v>
      </c>
      <c r="V26" s="4">
        <v>4238874</v>
      </c>
      <c r="W26" s="3" t="s">
        <v>22</v>
      </c>
      <c r="X26" s="4">
        <v>4594310</v>
      </c>
      <c r="Y26" s="4">
        <v>581374403</v>
      </c>
    </row>
    <row r="27" spans="1:25" ht="18" customHeight="1" x14ac:dyDescent="0.15">
      <c r="A27" s="13" t="s">
        <v>28</v>
      </c>
      <c r="B27" s="10" t="s">
        <v>8</v>
      </c>
      <c r="C27" s="6">
        <v>5</v>
      </c>
      <c r="D27" s="7">
        <v>39667</v>
      </c>
      <c r="E27" s="6">
        <v>2</v>
      </c>
      <c r="F27" s="7">
        <v>34975</v>
      </c>
      <c r="G27" s="6"/>
      <c r="H27" s="6"/>
      <c r="I27" s="6">
        <v>6</v>
      </c>
      <c r="J27" s="6">
        <v>588395</v>
      </c>
      <c r="K27" s="3">
        <v>13</v>
      </c>
      <c r="L27" s="4">
        <v>663037</v>
      </c>
      <c r="M27" s="6">
        <v>55</v>
      </c>
      <c r="N27" s="7">
        <v>2578055</v>
      </c>
      <c r="O27" s="6">
        <v>13</v>
      </c>
      <c r="P27" s="7">
        <v>1300679</v>
      </c>
      <c r="Q27" s="6"/>
      <c r="R27" s="6"/>
      <c r="S27" s="6"/>
      <c r="T27" s="6"/>
      <c r="U27" s="3">
        <v>68</v>
      </c>
      <c r="V27" s="4">
        <v>3878734</v>
      </c>
      <c r="W27" s="3">
        <v>81</v>
      </c>
      <c r="X27" s="3">
        <v>4541771</v>
      </c>
      <c r="Y27" s="7">
        <v>429557857</v>
      </c>
    </row>
    <row r="28" spans="1:25" ht="18" customHeight="1" x14ac:dyDescent="0.15">
      <c r="A28" s="13"/>
      <c r="B28" s="10" t="s">
        <v>9</v>
      </c>
      <c r="C28" s="6">
        <v>7</v>
      </c>
      <c r="D28" s="7">
        <v>1607</v>
      </c>
      <c r="E28" s="6">
        <v>10</v>
      </c>
      <c r="F28" s="7">
        <v>20273</v>
      </c>
      <c r="G28" s="6">
        <v>3</v>
      </c>
      <c r="H28" s="6">
        <v>455</v>
      </c>
      <c r="I28" s="6">
        <v>3</v>
      </c>
      <c r="J28" s="7">
        <v>1816</v>
      </c>
      <c r="K28" s="3">
        <v>23</v>
      </c>
      <c r="L28" s="4">
        <v>24151</v>
      </c>
      <c r="M28" s="6">
        <v>11</v>
      </c>
      <c r="N28" s="7">
        <v>185128</v>
      </c>
      <c r="O28" s="6">
        <v>15</v>
      </c>
      <c r="P28" s="7">
        <v>149719</v>
      </c>
      <c r="Q28" s="6"/>
      <c r="R28" s="6"/>
      <c r="S28" s="6"/>
      <c r="T28" s="6"/>
      <c r="U28" s="3">
        <v>26</v>
      </c>
      <c r="V28" s="4">
        <v>334847</v>
      </c>
      <c r="W28" s="3">
        <v>49</v>
      </c>
      <c r="X28" s="3">
        <v>358998</v>
      </c>
      <c r="Y28" s="7">
        <v>95168780</v>
      </c>
    </row>
    <row r="29" spans="1:25" ht="18" customHeight="1" x14ac:dyDescent="0.15">
      <c r="A29" s="13"/>
      <c r="B29" s="10" t="s">
        <v>10</v>
      </c>
      <c r="C29" s="6">
        <v>13</v>
      </c>
      <c r="D29" s="6">
        <v>1029.3</v>
      </c>
      <c r="E29" s="6">
        <v>3</v>
      </c>
      <c r="F29" s="7">
        <v>775</v>
      </c>
      <c r="G29" s="6">
        <v>3</v>
      </c>
      <c r="H29" s="6">
        <v>625</v>
      </c>
      <c r="I29" s="6">
        <v>3</v>
      </c>
      <c r="J29" s="6">
        <v>1517</v>
      </c>
      <c r="K29" s="3">
        <v>22</v>
      </c>
      <c r="L29" s="4">
        <v>3946.3</v>
      </c>
      <c r="M29" s="6"/>
      <c r="N29" s="6"/>
      <c r="O29" s="6">
        <v>1</v>
      </c>
      <c r="P29" s="6">
        <v>499</v>
      </c>
      <c r="Q29" s="6"/>
      <c r="R29" s="6"/>
      <c r="S29" s="6"/>
      <c r="T29" s="6"/>
      <c r="U29" s="3">
        <v>1</v>
      </c>
      <c r="V29" s="4">
        <v>499</v>
      </c>
      <c r="W29" s="3">
        <v>23</v>
      </c>
      <c r="X29" s="3">
        <v>4445.3</v>
      </c>
      <c r="Y29" s="7">
        <v>9249166</v>
      </c>
    </row>
    <row r="30" spans="1:25" ht="18" customHeight="1" x14ac:dyDescent="0.15">
      <c r="A30" s="13"/>
      <c r="B30" s="10" t="s">
        <v>11</v>
      </c>
      <c r="C30" s="6"/>
      <c r="D30" s="6"/>
      <c r="E30" s="6"/>
      <c r="F30" s="6"/>
      <c r="G30" s="6"/>
      <c r="H30" s="6"/>
      <c r="I30" s="6"/>
      <c r="J30" s="6"/>
      <c r="K30" s="3"/>
      <c r="L30" s="3"/>
      <c r="M30" s="6"/>
      <c r="N30" s="6"/>
      <c r="O30" s="6"/>
      <c r="P30" s="6"/>
      <c r="Q30" s="6"/>
      <c r="R30" s="6"/>
      <c r="S30" s="6"/>
      <c r="T30" s="6"/>
      <c r="U30" s="3"/>
      <c r="V30" s="3"/>
      <c r="W30" s="3"/>
      <c r="X30" s="3"/>
      <c r="Y30" s="7"/>
    </row>
    <row r="31" spans="1:25" ht="18" customHeight="1" x14ac:dyDescent="0.15">
      <c r="A31" s="13"/>
      <c r="B31" s="12" t="s">
        <v>5</v>
      </c>
      <c r="C31" s="3">
        <v>25</v>
      </c>
      <c r="D31" s="3">
        <v>42303.3</v>
      </c>
      <c r="E31" s="3">
        <v>15</v>
      </c>
      <c r="F31" s="3">
        <v>56023</v>
      </c>
      <c r="G31" s="3">
        <v>6</v>
      </c>
      <c r="H31" s="3">
        <v>1080</v>
      </c>
      <c r="I31" s="3">
        <v>12</v>
      </c>
      <c r="J31" s="3">
        <v>591728</v>
      </c>
      <c r="K31" s="3">
        <v>58</v>
      </c>
      <c r="L31" s="4">
        <v>691134.3</v>
      </c>
      <c r="M31" s="3">
        <v>66</v>
      </c>
      <c r="N31" s="5">
        <v>2763183</v>
      </c>
      <c r="O31" s="3">
        <v>29</v>
      </c>
      <c r="P31" s="5">
        <v>1450897</v>
      </c>
      <c r="Q31" s="3"/>
      <c r="R31" s="3"/>
      <c r="S31" s="3"/>
      <c r="T31" s="3"/>
      <c r="U31" s="3">
        <v>95</v>
      </c>
      <c r="V31" s="4">
        <v>4214080</v>
      </c>
      <c r="W31" s="5">
        <v>153</v>
      </c>
      <c r="X31" s="5">
        <v>4905214.3</v>
      </c>
      <c r="Y31" s="4">
        <v>533975803</v>
      </c>
    </row>
    <row r="32" spans="1:25" ht="18" customHeight="1" x14ac:dyDescent="0.15">
      <c r="A32" s="13" t="s">
        <v>23</v>
      </c>
      <c r="B32" s="10" t="s">
        <v>8</v>
      </c>
      <c r="C32" s="6"/>
      <c r="D32" s="7"/>
      <c r="E32" s="6">
        <v>1</v>
      </c>
      <c r="F32" s="7">
        <v>48167</v>
      </c>
      <c r="G32" s="6"/>
      <c r="H32" s="6"/>
      <c r="I32" s="6">
        <v>6</v>
      </c>
      <c r="J32" s="8">
        <v>33097</v>
      </c>
      <c r="K32" s="3">
        <f>SUM(C32,E32,G32,I32)</f>
        <v>7</v>
      </c>
      <c r="L32" s="5">
        <f>SUM(D32,F32,H32,J32)</f>
        <v>81264</v>
      </c>
      <c r="M32" s="6">
        <v>53</v>
      </c>
      <c r="N32" s="8">
        <v>2647500</v>
      </c>
      <c r="O32" s="6">
        <v>7</v>
      </c>
      <c r="P32" s="8">
        <v>853868</v>
      </c>
      <c r="Q32" s="6"/>
      <c r="R32" s="6"/>
      <c r="S32" s="6"/>
      <c r="T32" s="6"/>
      <c r="U32" s="5">
        <f>SUM(M32,O32,Q32,S32)</f>
        <v>60</v>
      </c>
      <c r="V32" s="5">
        <f>SUM(N32,P32,R32,T32)</f>
        <v>3501368</v>
      </c>
      <c r="W32" s="5">
        <f t="shared" ref="W32:X34" si="0">SUM(C32,E32,G32,I32,M32,O32,Q32,S32)</f>
        <v>67</v>
      </c>
      <c r="X32" s="5">
        <f t="shared" si="0"/>
        <v>3582632</v>
      </c>
      <c r="Y32" s="7">
        <v>286137639</v>
      </c>
    </row>
    <row r="33" spans="1:25" ht="18" customHeight="1" x14ac:dyDescent="0.15">
      <c r="A33" s="13"/>
      <c r="B33" s="10" t="s">
        <v>9</v>
      </c>
      <c r="C33" s="6">
        <v>10</v>
      </c>
      <c r="D33" s="7">
        <v>11331</v>
      </c>
      <c r="E33" s="6">
        <v>4</v>
      </c>
      <c r="F33" s="7">
        <v>7445</v>
      </c>
      <c r="G33" s="6">
        <v>4</v>
      </c>
      <c r="H33" s="8">
        <v>1256</v>
      </c>
      <c r="I33" s="6">
        <v>7</v>
      </c>
      <c r="J33" s="7">
        <v>9426</v>
      </c>
      <c r="K33" s="3">
        <f>SUM(C33,E33,G33,I33)</f>
        <v>25</v>
      </c>
      <c r="L33" s="5">
        <f>SUM(D33,F33,H33,J33)</f>
        <v>29458</v>
      </c>
      <c r="M33" s="6">
        <v>9</v>
      </c>
      <c r="N33" s="8">
        <v>175001</v>
      </c>
      <c r="O33" s="6">
        <v>18</v>
      </c>
      <c r="P33" s="8">
        <v>178368</v>
      </c>
      <c r="Q33" s="6"/>
      <c r="R33" s="6"/>
      <c r="S33" s="6"/>
      <c r="T33" s="6"/>
      <c r="U33" s="5">
        <f>SUM(M33,O33,Q33,S33)</f>
        <v>27</v>
      </c>
      <c r="V33" s="5">
        <f>SUM(N33,P33,R33,T33)</f>
        <v>353369</v>
      </c>
      <c r="W33" s="5">
        <f t="shared" si="0"/>
        <v>52</v>
      </c>
      <c r="X33" s="5">
        <f t="shared" si="0"/>
        <v>382827</v>
      </c>
      <c r="Y33" s="7">
        <v>100207292</v>
      </c>
    </row>
    <row r="34" spans="1:25" ht="18" customHeight="1" x14ac:dyDescent="0.15">
      <c r="A34" s="13"/>
      <c r="B34" s="10" t="s">
        <v>10</v>
      </c>
      <c r="C34" s="6">
        <v>3</v>
      </c>
      <c r="D34" s="8">
        <v>1198</v>
      </c>
      <c r="E34" s="6">
        <v>5</v>
      </c>
      <c r="F34" s="7">
        <v>1407</v>
      </c>
      <c r="G34" s="6">
        <v>2</v>
      </c>
      <c r="H34" s="6">
        <v>416</v>
      </c>
      <c r="I34" s="6">
        <v>8</v>
      </c>
      <c r="J34" s="6">
        <v>642</v>
      </c>
      <c r="K34" s="3">
        <f t="shared" ref="K34:L34" si="1">SUM(C34,E34,G34,I34)</f>
        <v>18</v>
      </c>
      <c r="L34" s="5">
        <f t="shared" si="1"/>
        <v>3663</v>
      </c>
      <c r="M34" s="6"/>
      <c r="N34" s="8"/>
      <c r="O34" s="6"/>
      <c r="P34" s="8"/>
      <c r="Q34" s="6"/>
      <c r="R34" s="6"/>
      <c r="S34" s="6"/>
      <c r="T34" s="6"/>
      <c r="U34" s="5"/>
      <c r="V34" s="5"/>
      <c r="W34" s="5">
        <f t="shared" si="0"/>
        <v>18</v>
      </c>
      <c r="X34" s="5">
        <f t="shared" si="0"/>
        <v>3663</v>
      </c>
      <c r="Y34" s="7">
        <v>7110760</v>
      </c>
    </row>
    <row r="35" spans="1:25" ht="18" customHeight="1" x14ac:dyDescent="0.15">
      <c r="A35" s="13"/>
      <c r="B35" s="10" t="s">
        <v>11</v>
      </c>
      <c r="C35" s="6"/>
      <c r="D35" s="6"/>
      <c r="E35" s="6"/>
      <c r="F35" s="6"/>
      <c r="G35" s="6"/>
      <c r="H35" s="6"/>
      <c r="I35" s="6"/>
      <c r="J35" s="6"/>
      <c r="K35" s="3"/>
      <c r="L35" s="5"/>
      <c r="M35" s="6"/>
      <c r="N35" s="8"/>
      <c r="O35" s="6"/>
      <c r="P35" s="8"/>
      <c r="Q35" s="6"/>
      <c r="R35" s="6"/>
      <c r="S35" s="6"/>
      <c r="T35" s="6"/>
      <c r="U35" s="5"/>
      <c r="V35" s="5"/>
      <c r="W35" s="5"/>
      <c r="X35" s="5"/>
      <c r="Y35" s="7"/>
    </row>
    <row r="36" spans="1:25" ht="18" customHeight="1" x14ac:dyDescent="0.15">
      <c r="A36" s="13"/>
      <c r="B36" s="12" t="s">
        <v>5</v>
      </c>
      <c r="C36" s="5">
        <f>SUM(C32:C35)</f>
        <v>13</v>
      </c>
      <c r="D36" s="5">
        <f t="shared" ref="D36:J36" si="2">SUM(D32:D35)</f>
        <v>12529</v>
      </c>
      <c r="E36" s="5">
        <f t="shared" si="2"/>
        <v>10</v>
      </c>
      <c r="F36" s="5">
        <f t="shared" si="2"/>
        <v>57019</v>
      </c>
      <c r="G36" s="5">
        <f t="shared" si="2"/>
        <v>6</v>
      </c>
      <c r="H36" s="5">
        <f t="shared" si="2"/>
        <v>1672</v>
      </c>
      <c r="I36" s="5">
        <f t="shared" si="2"/>
        <v>21</v>
      </c>
      <c r="J36" s="5">
        <f t="shared" si="2"/>
        <v>43165</v>
      </c>
      <c r="K36" s="3">
        <f>SUM(K32:K34)</f>
        <v>50</v>
      </c>
      <c r="L36" s="5">
        <f>SUM(L32:L34)</f>
        <v>114385</v>
      </c>
      <c r="M36" s="3">
        <f>SUM(M32:M34)</f>
        <v>62</v>
      </c>
      <c r="N36" s="5">
        <f t="shared" ref="N36:U36" si="3">SUM(N32:N34)</f>
        <v>2822501</v>
      </c>
      <c r="O36" s="3">
        <f t="shared" si="3"/>
        <v>25</v>
      </c>
      <c r="P36" s="5">
        <f t="shared" si="3"/>
        <v>1032236</v>
      </c>
      <c r="Q36" s="3"/>
      <c r="R36" s="3"/>
      <c r="S36" s="3"/>
      <c r="T36" s="3"/>
      <c r="U36" s="5">
        <f t="shared" si="3"/>
        <v>87</v>
      </c>
      <c r="V36" s="5">
        <f>SUM(V32:V34)</f>
        <v>3854737</v>
      </c>
      <c r="W36" s="5">
        <f t="shared" ref="W36:X36" si="4">SUM(W32:W34)</f>
        <v>137</v>
      </c>
      <c r="X36" s="5">
        <f t="shared" si="4"/>
        <v>3969122</v>
      </c>
      <c r="Y36" s="4">
        <f>SUM(Y32:Y35)</f>
        <v>393455691</v>
      </c>
    </row>
  </sheetData>
  <mergeCells count="21">
    <mergeCell ref="A7:A11"/>
    <mergeCell ref="A12:A16"/>
    <mergeCell ref="A17:A21"/>
    <mergeCell ref="A22:A26"/>
    <mergeCell ref="A27:A31"/>
    <mergeCell ref="A32:A36"/>
    <mergeCell ref="M4:V4"/>
    <mergeCell ref="W4:X5"/>
    <mergeCell ref="Y4:Y6"/>
    <mergeCell ref="M5:N5"/>
    <mergeCell ref="O5:P5"/>
    <mergeCell ref="Q5:R5"/>
    <mergeCell ref="S5:T5"/>
    <mergeCell ref="U5:V5"/>
    <mergeCell ref="A4:B6"/>
    <mergeCell ref="C4:L4"/>
    <mergeCell ref="C5:D5"/>
    <mergeCell ref="E5:F5"/>
    <mergeCell ref="G5:H5"/>
    <mergeCell ref="I5:J5"/>
    <mergeCell ref="K5:L5"/>
  </mergeCells>
  <phoneticPr fontId="1"/>
  <pageMargins left="0.78740157480314965" right="0.55118110236220474" top="0.74803149606299213" bottom="0.55118110236220474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17〔2〕(1)管内鋼船建造実績の推移（クラス別・船種別）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