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comments+xml" PartName="/xl/comments3.xml"/>
  <Override ContentType="application/vnd.openxmlformats-officedocument.spreadsheetml.comments+xml" PartName="/xl/comments4.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filterPrivacy="1"/>
  <xr:revisionPtr revIDLastSave="0" documentId="13_ncr:1_{C998490C-7C2C-4DB5-BEFA-500522B64EFE}" xr6:coauthVersionLast="47" xr6:coauthVersionMax="47" xr10:uidLastSave="{00000000-0000-0000-0000-000000000000}"/>
  <bookViews>
    <workbookView xWindow="-28920" yWindow="-120" windowWidth="29040" windowHeight="15720" xr2:uid="{00000000-000D-0000-FFFF-FFFF00000000}"/>
  </bookViews>
  <sheets>
    <sheet name="表紙" sheetId="1" r:id="rId1"/>
    <sheet name="新運賃" sheetId="8" r:id="rId2"/>
    <sheet name="旧運賃（鹿児島Ａ）" sheetId="9" r:id="rId3"/>
    <sheet name="旧運賃（鹿児島Ｂ）" sheetId="10" r:id="rId4"/>
  </sheets>
  <definedNames>
    <definedName name="_xlnm.Print_Area" localSheetId="2">'旧運賃（鹿児島Ａ）'!$A$1:$BA$58</definedName>
    <definedName name="_xlnm.Print_Area" localSheetId="3">'旧運賃（鹿児島Ｂ）'!$A$1:$BA$49</definedName>
    <definedName name="_xlnm.Print_Area" localSheetId="1">新運賃!$A$1:$BA$75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V20" i="10" l="1"/>
  <c r="CU20" i="10"/>
  <c r="CT20" i="10"/>
  <c r="CS20" i="10"/>
  <c r="CR20" i="10"/>
  <c r="CQ20" i="10"/>
  <c r="CP20" i="10"/>
  <c r="CO20" i="10"/>
  <c r="CN20" i="10"/>
  <c r="CM20" i="10"/>
  <c r="CL20" i="10"/>
  <c r="CK20" i="10"/>
  <c r="CJ20" i="10"/>
  <c r="CI20" i="10"/>
  <c r="CH20" i="10"/>
  <c r="AX20" i="10"/>
  <c r="AU20" i="10"/>
  <c r="AR20" i="10"/>
  <c r="AN20" i="10"/>
  <c r="CV19" i="10"/>
  <c r="CU19" i="10"/>
  <c r="CT19" i="10"/>
  <c r="CS19" i="10"/>
  <c r="CR19" i="10"/>
  <c r="CQ19" i="10"/>
  <c r="CP19" i="10"/>
  <c r="CO19" i="10"/>
  <c r="CN19" i="10"/>
  <c r="CM19" i="10"/>
  <c r="CL19" i="10"/>
  <c r="CK19" i="10"/>
  <c r="CJ19" i="10"/>
  <c r="CI19" i="10"/>
  <c r="CH19" i="10"/>
  <c r="AX19" i="10"/>
  <c r="AU19" i="10"/>
  <c r="AR19" i="10"/>
  <c r="AN19" i="10"/>
  <c r="CV18" i="10"/>
  <c r="CU18" i="10"/>
  <c r="CT18" i="10"/>
  <c r="CS18" i="10"/>
  <c r="CR18" i="10"/>
  <c r="CQ18" i="10"/>
  <c r="CP18" i="10"/>
  <c r="CO18" i="10"/>
  <c r="CN18" i="10"/>
  <c r="CM18" i="10"/>
  <c r="CL18" i="10"/>
  <c r="CK18" i="10"/>
  <c r="CJ18" i="10"/>
  <c r="CI18" i="10"/>
  <c r="CH18" i="10"/>
  <c r="AX18" i="10"/>
  <c r="AU18" i="10"/>
  <c r="AR18" i="10"/>
  <c r="AN18" i="10"/>
  <c r="CV17" i="10"/>
  <c r="CU17" i="10"/>
  <c r="CT17" i="10"/>
  <c r="CS17" i="10"/>
  <c r="CR17" i="10"/>
  <c r="CQ17" i="10"/>
  <c r="CP17" i="10"/>
  <c r="CO17" i="10"/>
  <c r="CN17" i="10"/>
  <c r="CM17" i="10"/>
  <c r="CL17" i="10"/>
  <c r="CK17" i="10"/>
  <c r="CJ17" i="10"/>
  <c r="CI17" i="10"/>
  <c r="CH17" i="10"/>
  <c r="AX17" i="10"/>
  <c r="AU17" i="10"/>
  <c r="AR17" i="10"/>
  <c r="AN17" i="10"/>
  <c r="CV16" i="10"/>
  <c r="CU16" i="10"/>
  <c r="CT16" i="10"/>
  <c r="CS16" i="10"/>
  <c r="CR16" i="10"/>
  <c r="CQ16" i="10"/>
  <c r="CP16" i="10"/>
  <c r="CO16" i="10"/>
  <c r="CN16" i="10"/>
  <c r="CM16" i="10"/>
  <c r="CL16" i="10"/>
  <c r="CK16" i="10"/>
  <c r="CJ16" i="10"/>
  <c r="CI16" i="10"/>
  <c r="CH16" i="10"/>
  <c r="AX16" i="10"/>
  <c r="AU16" i="10"/>
  <c r="AR16" i="10"/>
  <c r="AN16" i="10"/>
  <c r="CV15" i="10"/>
  <c r="CU15" i="10"/>
  <c r="CT15" i="10"/>
  <c r="CS15" i="10"/>
  <c r="CR15" i="10"/>
  <c r="CQ15" i="10"/>
  <c r="CP15" i="10"/>
  <c r="CO15" i="10"/>
  <c r="CN15" i="10"/>
  <c r="CM15" i="10"/>
  <c r="CL15" i="10"/>
  <c r="CK15" i="10"/>
  <c r="CJ15" i="10"/>
  <c r="CI15" i="10"/>
  <c r="CH15" i="10"/>
  <c r="AX15" i="10"/>
  <c r="AU15" i="10"/>
  <c r="AR15" i="10"/>
  <c r="AN15" i="10"/>
  <c r="CV14" i="10"/>
  <c r="CU14" i="10"/>
  <c r="CT14" i="10"/>
  <c r="CS14" i="10"/>
  <c r="CR14" i="10"/>
  <c r="CQ14" i="10"/>
  <c r="CP14" i="10"/>
  <c r="CO14" i="10"/>
  <c r="CN14" i="10"/>
  <c r="CM14" i="10"/>
  <c r="CL14" i="10"/>
  <c r="CK14" i="10"/>
  <c r="CJ14" i="10"/>
  <c r="CI14" i="10"/>
  <c r="CH14" i="10"/>
  <c r="AX14" i="10"/>
  <c r="AU14" i="10"/>
  <c r="AR14" i="10"/>
  <c r="AN14" i="10"/>
  <c r="CV13" i="10"/>
  <c r="CU13" i="10"/>
  <c r="CT13" i="10"/>
  <c r="CS13" i="10"/>
  <c r="CR13" i="10"/>
  <c r="CQ13" i="10"/>
  <c r="CP13" i="10"/>
  <c r="CO13" i="10"/>
  <c r="CN13" i="10"/>
  <c r="CM13" i="10"/>
  <c r="CL13" i="10"/>
  <c r="CK13" i="10"/>
  <c r="CJ13" i="10"/>
  <c r="CI13" i="10"/>
  <c r="CH13" i="10"/>
  <c r="AX13" i="10"/>
  <c r="AU13" i="10"/>
  <c r="AR13" i="10"/>
  <c r="AN13" i="10"/>
  <c r="CV12" i="10"/>
  <c r="CU12" i="10"/>
  <c r="CT12" i="10"/>
  <c r="CS12" i="10"/>
  <c r="CR12" i="10"/>
  <c r="CQ12" i="10"/>
  <c r="CP12" i="10"/>
  <c r="CO12" i="10"/>
  <c r="CN12" i="10"/>
  <c r="CM12" i="10"/>
  <c r="CL12" i="10"/>
  <c r="CK12" i="10"/>
  <c r="CJ12" i="10"/>
  <c r="CI12" i="10"/>
  <c r="CH12" i="10"/>
  <c r="AX12" i="10"/>
  <c r="AU12" i="10"/>
  <c r="AR12" i="10"/>
  <c r="AN12" i="10"/>
  <c r="CV11" i="10"/>
  <c r="CU11" i="10"/>
  <c r="CT11" i="10"/>
  <c r="CS11" i="10"/>
  <c r="CR11" i="10"/>
  <c r="CQ11" i="10"/>
  <c r="CP11" i="10"/>
  <c r="CO11" i="10"/>
  <c r="CN11" i="10"/>
  <c r="CM11" i="10"/>
  <c r="CL11" i="10"/>
  <c r="CK11" i="10"/>
  <c r="CJ11" i="10"/>
  <c r="CI11" i="10"/>
  <c r="CH11" i="10"/>
  <c r="AX11" i="10"/>
  <c r="AU11" i="10"/>
  <c r="AR11" i="10"/>
  <c r="AN11" i="10"/>
  <c r="CV10" i="10"/>
  <c r="CU10" i="10"/>
  <c r="CT10" i="10"/>
  <c r="CS10" i="10"/>
  <c r="CR10" i="10"/>
  <c r="CQ10" i="10"/>
  <c r="CP10" i="10"/>
  <c r="CO10" i="10"/>
  <c r="CN10" i="10"/>
  <c r="CM10" i="10"/>
  <c r="CL10" i="10"/>
  <c r="CK10" i="10"/>
  <c r="CJ10" i="10"/>
  <c r="CI10" i="10"/>
  <c r="CH10" i="10"/>
  <c r="AX10" i="10"/>
  <c r="AU10" i="10"/>
  <c r="AR10" i="10"/>
  <c r="AN10" i="10"/>
  <c r="A1" i="10"/>
  <c r="AX29" i="9"/>
  <c r="AU29" i="9"/>
  <c r="AR29" i="9"/>
  <c r="AN29" i="9"/>
  <c r="AX28" i="9"/>
  <c r="AU28" i="9"/>
  <c r="AR28" i="9"/>
  <c r="AN28" i="9"/>
  <c r="AX27" i="9"/>
  <c r="AU27" i="9"/>
  <c r="AR27" i="9"/>
  <c r="AN27" i="9"/>
  <c r="AX26" i="9"/>
  <c r="AU26" i="9"/>
  <c r="AR26" i="9"/>
  <c r="AN26" i="9"/>
  <c r="AX25" i="9"/>
  <c r="AU25" i="9"/>
  <c r="AR25" i="9"/>
  <c r="AN25" i="9"/>
  <c r="AX24" i="9"/>
  <c r="AU24" i="9"/>
  <c r="AR24" i="9"/>
  <c r="AN24" i="9"/>
  <c r="AX23" i="9"/>
  <c r="AU23" i="9"/>
  <c r="AR23" i="9"/>
  <c r="AN23" i="9"/>
  <c r="AX22" i="9"/>
  <c r="AU22" i="9"/>
  <c r="AR22" i="9"/>
  <c r="AN22" i="9"/>
  <c r="AX21" i="9"/>
  <c r="AU21" i="9"/>
  <c r="AR21" i="9"/>
  <c r="AN21" i="9"/>
  <c r="AX20" i="9"/>
  <c r="AU20" i="9"/>
  <c r="AR20" i="9"/>
  <c r="AN20" i="9"/>
  <c r="AX19" i="9"/>
  <c r="AU19" i="9"/>
  <c r="AR19" i="9"/>
  <c r="AN19" i="9"/>
  <c r="AX18" i="9"/>
  <c r="AU18" i="9"/>
  <c r="AR18" i="9"/>
  <c r="AN18" i="9"/>
  <c r="AX17" i="9"/>
  <c r="AU17" i="9"/>
  <c r="AR17" i="9"/>
  <c r="AN17" i="9"/>
  <c r="AX16" i="9"/>
  <c r="AU16" i="9"/>
  <c r="AR16" i="9"/>
  <c r="AN16" i="9"/>
  <c r="AX15" i="9"/>
  <c r="AU15" i="9"/>
  <c r="AR15" i="9"/>
  <c r="AN15" i="9"/>
  <c r="AX14" i="9"/>
  <c r="AU14" i="9"/>
  <c r="AR14" i="9"/>
  <c r="AN14" i="9"/>
  <c r="AX13" i="9"/>
  <c r="AU13" i="9"/>
  <c r="AR13" i="9"/>
  <c r="AN13" i="9"/>
  <c r="AX12" i="9"/>
  <c r="AU12" i="9"/>
  <c r="AR12" i="9"/>
  <c r="AN12" i="9"/>
  <c r="AX11" i="9"/>
  <c r="AU11" i="9"/>
  <c r="AR11" i="9"/>
  <c r="AN11" i="9"/>
  <c r="AX10" i="9"/>
  <c r="AU10" i="9"/>
  <c r="AR10" i="9"/>
  <c r="AN10" i="9"/>
  <c r="CV20" i="9"/>
  <c r="CU20" i="9"/>
  <c r="CT20" i="9"/>
  <c r="CS20" i="9"/>
  <c r="CR20" i="9"/>
  <c r="CQ20" i="9"/>
  <c r="CP20" i="9"/>
  <c r="CO20" i="9"/>
  <c r="CN20" i="9"/>
  <c r="CM20" i="9"/>
  <c r="CL20" i="9"/>
  <c r="CK20" i="9"/>
  <c r="CJ20" i="9"/>
  <c r="CI20" i="9"/>
  <c r="CH20" i="9"/>
  <c r="CV19" i="9"/>
  <c r="CU19" i="9"/>
  <c r="CT19" i="9"/>
  <c r="CS19" i="9"/>
  <c r="CR19" i="9"/>
  <c r="CQ19" i="9"/>
  <c r="CP19" i="9"/>
  <c r="CO19" i="9"/>
  <c r="CN19" i="9"/>
  <c r="CM19" i="9"/>
  <c r="CL19" i="9"/>
  <c r="CK19" i="9"/>
  <c r="CJ19" i="9"/>
  <c r="CI19" i="9"/>
  <c r="CH19" i="9"/>
  <c r="CV18" i="9"/>
  <c r="CU18" i="9"/>
  <c r="CT18" i="9"/>
  <c r="CS18" i="9"/>
  <c r="CR18" i="9"/>
  <c r="CQ18" i="9"/>
  <c r="CP18" i="9"/>
  <c r="CO18" i="9"/>
  <c r="CN18" i="9"/>
  <c r="CM18" i="9"/>
  <c r="CL18" i="9"/>
  <c r="CK18" i="9"/>
  <c r="CJ18" i="9"/>
  <c r="CI18" i="9"/>
  <c r="CH18" i="9"/>
  <c r="CV17" i="9"/>
  <c r="CU17" i="9"/>
  <c r="CT17" i="9"/>
  <c r="CS17" i="9"/>
  <c r="CR17" i="9"/>
  <c r="CQ17" i="9"/>
  <c r="CP17" i="9"/>
  <c r="CO17" i="9"/>
  <c r="CN17" i="9"/>
  <c r="CM17" i="9"/>
  <c r="CL17" i="9"/>
  <c r="CK17" i="9"/>
  <c r="CJ17" i="9"/>
  <c r="CI17" i="9"/>
  <c r="CH17" i="9"/>
  <c r="CV16" i="9"/>
  <c r="CU16" i="9"/>
  <c r="CT16" i="9"/>
  <c r="CS16" i="9"/>
  <c r="CR16" i="9"/>
  <c r="CQ16" i="9"/>
  <c r="CP16" i="9"/>
  <c r="CO16" i="9"/>
  <c r="CN16" i="9"/>
  <c r="CM16" i="9"/>
  <c r="CL16" i="9"/>
  <c r="CK16" i="9"/>
  <c r="CJ16" i="9"/>
  <c r="CI16" i="9"/>
  <c r="CH16" i="9"/>
  <c r="CV15" i="9"/>
  <c r="CU15" i="9"/>
  <c r="CT15" i="9"/>
  <c r="CS15" i="9"/>
  <c r="CR15" i="9"/>
  <c r="CQ15" i="9"/>
  <c r="CP15" i="9"/>
  <c r="CO15" i="9"/>
  <c r="CN15" i="9"/>
  <c r="CM15" i="9"/>
  <c r="CL15" i="9"/>
  <c r="CK15" i="9"/>
  <c r="CJ15" i="9"/>
  <c r="CI15" i="9"/>
  <c r="CH15" i="9"/>
  <c r="CV14" i="9"/>
  <c r="CU14" i="9"/>
  <c r="CT14" i="9"/>
  <c r="CS14" i="9"/>
  <c r="CR14" i="9"/>
  <c r="CQ14" i="9"/>
  <c r="CP14" i="9"/>
  <c r="CO14" i="9"/>
  <c r="CN14" i="9"/>
  <c r="CM14" i="9"/>
  <c r="CL14" i="9"/>
  <c r="CK14" i="9"/>
  <c r="CJ14" i="9"/>
  <c r="CI14" i="9"/>
  <c r="CH14" i="9"/>
  <c r="CV13" i="9"/>
  <c r="CU13" i="9"/>
  <c r="CT13" i="9"/>
  <c r="CS13" i="9"/>
  <c r="CR13" i="9"/>
  <c r="CQ13" i="9"/>
  <c r="CP13" i="9"/>
  <c r="CO13" i="9"/>
  <c r="CN13" i="9"/>
  <c r="CM13" i="9"/>
  <c r="CL13" i="9"/>
  <c r="CK13" i="9"/>
  <c r="CJ13" i="9"/>
  <c r="CI13" i="9"/>
  <c r="CH13" i="9"/>
  <c r="CV46" i="8"/>
  <c r="CU46" i="8"/>
  <c r="CT46" i="8"/>
  <c r="CS46" i="8"/>
  <c r="CR46" i="8"/>
  <c r="CQ46" i="8"/>
  <c r="CP46" i="8"/>
  <c r="CO46" i="8"/>
  <c r="CN46" i="8"/>
  <c r="CM46" i="8"/>
  <c r="CL46" i="8"/>
  <c r="CK46" i="8"/>
  <c r="CJ46" i="8"/>
  <c r="CI46" i="8"/>
  <c r="CH46" i="8"/>
  <c r="AX46" i="8"/>
  <c r="AU46" i="8"/>
  <c r="AR46" i="8"/>
  <c r="AN46" i="8"/>
  <c r="CV45" i="8"/>
  <c r="CU45" i="8"/>
  <c r="CT45" i="8"/>
  <c r="CS45" i="8"/>
  <c r="CR45" i="8"/>
  <c r="CQ45" i="8"/>
  <c r="CP45" i="8"/>
  <c r="CO45" i="8"/>
  <c r="CN45" i="8"/>
  <c r="CM45" i="8"/>
  <c r="CL45" i="8"/>
  <c r="CK45" i="8"/>
  <c r="CJ45" i="8"/>
  <c r="CI45" i="8"/>
  <c r="CH45" i="8"/>
  <c r="AX45" i="8"/>
  <c r="AU45" i="8"/>
  <c r="AR45" i="8"/>
  <c r="AN45" i="8"/>
  <c r="CV44" i="8"/>
  <c r="CU44" i="8"/>
  <c r="CT44" i="8"/>
  <c r="CS44" i="8"/>
  <c r="CR44" i="8"/>
  <c r="CQ44" i="8"/>
  <c r="CP44" i="8"/>
  <c r="CO44" i="8"/>
  <c r="CN44" i="8"/>
  <c r="CM44" i="8"/>
  <c r="CL44" i="8"/>
  <c r="CK44" i="8"/>
  <c r="CJ44" i="8"/>
  <c r="CI44" i="8"/>
  <c r="CH44" i="8"/>
  <c r="AX44" i="8"/>
  <c r="AU44" i="8"/>
  <c r="AR44" i="8"/>
  <c r="AN44" i="8"/>
  <c r="CV43" i="8"/>
  <c r="CU43" i="8"/>
  <c r="CT43" i="8"/>
  <c r="CS43" i="8"/>
  <c r="CR43" i="8"/>
  <c r="CQ43" i="8"/>
  <c r="CP43" i="8"/>
  <c r="CO43" i="8"/>
  <c r="CN43" i="8"/>
  <c r="CM43" i="8"/>
  <c r="CL43" i="8"/>
  <c r="CK43" i="8"/>
  <c r="CJ43" i="8"/>
  <c r="CI43" i="8"/>
  <c r="CH43" i="8"/>
  <c r="AX43" i="8"/>
  <c r="AU43" i="8"/>
  <c r="AR43" i="8"/>
  <c r="AN43" i="8"/>
  <c r="CV42" i="8"/>
  <c r="CU42" i="8"/>
  <c r="CT42" i="8"/>
  <c r="CS42" i="8"/>
  <c r="CR42" i="8"/>
  <c r="CQ42" i="8"/>
  <c r="CP42" i="8"/>
  <c r="CO42" i="8"/>
  <c r="CN42" i="8"/>
  <c r="CM42" i="8"/>
  <c r="CL42" i="8"/>
  <c r="CK42" i="8"/>
  <c r="CJ42" i="8"/>
  <c r="CI42" i="8"/>
  <c r="CH42" i="8"/>
  <c r="AX42" i="8"/>
  <c r="AU42" i="8"/>
  <c r="AR42" i="8"/>
  <c r="AN42" i="8"/>
  <c r="CV41" i="8"/>
  <c r="CU41" i="8"/>
  <c r="CT41" i="8"/>
  <c r="CS41" i="8"/>
  <c r="CR41" i="8"/>
  <c r="CQ41" i="8"/>
  <c r="CP41" i="8"/>
  <c r="CO41" i="8"/>
  <c r="CN41" i="8"/>
  <c r="CM41" i="8"/>
  <c r="CL41" i="8"/>
  <c r="CK41" i="8"/>
  <c r="CJ41" i="8"/>
  <c r="CI41" i="8"/>
  <c r="CH41" i="8"/>
  <c r="AX41" i="8"/>
  <c r="AU41" i="8"/>
  <c r="AR41" i="8"/>
  <c r="AN41" i="8"/>
  <c r="CV40" i="8"/>
  <c r="CU40" i="8"/>
  <c r="CT40" i="8"/>
  <c r="CS40" i="8"/>
  <c r="CR40" i="8"/>
  <c r="CQ40" i="8"/>
  <c r="CP40" i="8"/>
  <c r="CO40" i="8"/>
  <c r="CN40" i="8"/>
  <c r="CM40" i="8"/>
  <c r="CL40" i="8"/>
  <c r="CK40" i="8"/>
  <c r="CJ40" i="8"/>
  <c r="CI40" i="8"/>
  <c r="CH40" i="8"/>
  <c r="AX40" i="8"/>
  <c r="AU40" i="8"/>
  <c r="AR40" i="8"/>
  <c r="AN40" i="8"/>
  <c r="CV39" i="8"/>
  <c r="CU39" i="8"/>
  <c r="CT39" i="8"/>
  <c r="CS39" i="8"/>
  <c r="CR39" i="8"/>
  <c r="CQ39" i="8"/>
  <c r="CP39" i="8"/>
  <c r="CO39" i="8"/>
  <c r="CN39" i="8"/>
  <c r="CM39" i="8"/>
  <c r="CL39" i="8"/>
  <c r="CK39" i="8"/>
  <c r="CJ39" i="8"/>
  <c r="CI39" i="8"/>
  <c r="CH39" i="8"/>
  <c r="AX39" i="8"/>
  <c r="AU39" i="8"/>
  <c r="AR39" i="8"/>
  <c r="AN39" i="8"/>
  <c r="CV38" i="8"/>
  <c r="CU38" i="8"/>
  <c r="CT38" i="8"/>
  <c r="CS38" i="8"/>
  <c r="CR38" i="8"/>
  <c r="CQ38" i="8"/>
  <c r="CP38" i="8"/>
  <c r="CO38" i="8"/>
  <c r="CN38" i="8"/>
  <c r="CM38" i="8"/>
  <c r="CL38" i="8"/>
  <c r="CK38" i="8"/>
  <c r="CJ38" i="8"/>
  <c r="CI38" i="8"/>
  <c r="CH38" i="8"/>
  <c r="AX38" i="8"/>
  <c r="AU38" i="8"/>
  <c r="AR38" i="8"/>
  <c r="AN38" i="8"/>
  <c r="CV37" i="8"/>
  <c r="CU37" i="8"/>
  <c r="CT37" i="8"/>
  <c r="CS37" i="8"/>
  <c r="CR37" i="8"/>
  <c r="CQ37" i="8"/>
  <c r="CP37" i="8"/>
  <c r="CO37" i="8"/>
  <c r="CN37" i="8"/>
  <c r="CM37" i="8"/>
  <c r="CL37" i="8"/>
  <c r="CK37" i="8"/>
  <c r="CJ37" i="8"/>
  <c r="CI37" i="8"/>
  <c r="CH37" i="8"/>
  <c r="AX37" i="8"/>
  <c r="AU37" i="8"/>
  <c r="AR37" i="8"/>
  <c r="AN37" i="8"/>
  <c r="CV36" i="8"/>
  <c r="CU36" i="8"/>
  <c r="CT36" i="8"/>
  <c r="CS36" i="8"/>
  <c r="CR36" i="8"/>
  <c r="CQ36" i="8"/>
  <c r="CP36" i="8"/>
  <c r="CO36" i="8"/>
  <c r="CN36" i="8"/>
  <c r="CM36" i="8"/>
  <c r="CL36" i="8"/>
  <c r="CK36" i="8"/>
  <c r="CJ36" i="8"/>
  <c r="CI36" i="8"/>
  <c r="CH36" i="8"/>
  <c r="AX36" i="8"/>
  <c r="AU36" i="8"/>
  <c r="AR36" i="8"/>
  <c r="AN36" i="8"/>
  <c r="CV35" i="8"/>
  <c r="CU35" i="8"/>
  <c r="CT35" i="8"/>
  <c r="CS35" i="8"/>
  <c r="CR35" i="8"/>
  <c r="CQ35" i="8"/>
  <c r="CP35" i="8"/>
  <c r="CO35" i="8"/>
  <c r="CN35" i="8"/>
  <c r="CM35" i="8"/>
  <c r="CL35" i="8"/>
  <c r="CK35" i="8"/>
  <c r="CJ35" i="8"/>
  <c r="CI35" i="8"/>
  <c r="CH35" i="8"/>
  <c r="AX35" i="8"/>
  <c r="AU35" i="8"/>
  <c r="AR35" i="8"/>
  <c r="AN35" i="8"/>
  <c r="CV34" i="8"/>
  <c r="CU34" i="8"/>
  <c r="CT34" i="8"/>
  <c r="CS34" i="8"/>
  <c r="CR34" i="8"/>
  <c r="CQ34" i="8"/>
  <c r="CP34" i="8"/>
  <c r="CO34" i="8"/>
  <c r="CN34" i="8"/>
  <c r="CM34" i="8"/>
  <c r="CL34" i="8"/>
  <c r="CK34" i="8"/>
  <c r="CJ34" i="8"/>
  <c r="CI34" i="8"/>
  <c r="CH34" i="8"/>
  <c r="AX34" i="8"/>
  <c r="AU34" i="8"/>
  <c r="AR34" i="8"/>
  <c r="AN34" i="8"/>
  <c r="CV33" i="8"/>
  <c r="CU33" i="8"/>
  <c r="CT33" i="8"/>
  <c r="CS33" i="8"/>
  <c r="CR33" i="8"/>
  <c r="CQ33" i="8"/>
  <c r="CP33" i="8"/>
  <c r="CO33" i="8"/>
  <c r="CN33" i="8"/>
  <c r="CM33" i="8"/>
  <c r="CL33" i="8"/>
  <c r="CK33" i="8"/>
  <c r="CJ33" i="8"/>
  <c r="CI33" i="8"/>
  <c r="CH33" i="8"/>
  <c r="AX33" i="8"/>
  <c r="AU33" i="8"/>
  <c r="AR33" i="8"/>
  <c r="AN33" i="8"/>
  <c r="CV32" i="8"/>
  <c r="CU32" i="8"/>
  <c r="CT32" i="8"/>
  <c r="CS32" i="8"/>
  <c r="CR32" i="8"/>
  <c r="CQ32" i="8"/>
  <c r="CP32" i="8"/>
  <c r="CO32" i="8"/>
  <c r="CN32" i="8"/>
  <c r="CM32" i="8"/>
  <c r="CL32" i="8"/>
  <c r="CK32" i="8"/>
  <c r="CJ32" i="8"/>
  <c r="CI32" i="8"/>
  <c r="CH32" i="8"/>
  <c r="AX32" i="8"/>
  <c r="AU32" i="8"/>
  <c r="AR32" i="8"/>
  <c r="AN32" i="8"/>
  <c r="CV31" i="8"/>
  <c r="CU31" i="8"/>
  <c r="CT31" i="8"/>
  <c r="CS31" i="8"/>
  <c r="CR31" i="8"/>
  <c r="CQ31" i="8"/>
  <c r="CP31" i="8"/>
  <c r="CO31" i="8"/>
  <c r="CN31" i="8"/>
  <c r="CM31" i="8"/>
  <c r="CL31" i="8"/>
  <c r="CK31" i="8"/>
  <c r="CJ31" i="8"/>
  <c r="CI31" i="8"/>
  <c r="CH31" i="8"/>
  <c r="AX31" i="8"/>
  <c r="AU31" i="8"/>
  <c r="AR31" i="8"/>
  <c r="AN31" i="8"/>
  <c r="CV30" i="8"/>
  <c r="CU30" i="8"/>
  <c r="CT30" i="8"/>
  <c r="CS30" i="8"/>
  <c r="CR30" i="8"/>
  <c r="CQ30" i="8"/>
  <c r="CP30" i="8"/>
  <c r="CO30" i="8"/>
  <c r="CN30" i="8"/>
  <c r="CM30" i="8"/>
  <c r="CL30" i="8"/>
  <c r="CK30" i="8"/>
  <c r="CJ30" i="8"/>
  <c r="CI30" i="8"/>
  <c r="CH30" i="8"/>
  <c r="AX30" i="8"/>
  <c r="AU30" i="8"/>
  <c r="AR30" i="8"/>
  <c r="AN30" i="8"/>
  <c r="CV29" i="8"/>
  <c r="CU29" i="8"/>
  <c r="CT29" i="8"/>
  <c r="CS29" i="8"/>
  <c r="CR29" i="8"/>
  <c r="CQ29" i="8"/>
  <c r="CP29" i="8"/>
  <c r="CO29" i="8"/>
  <c r="CN29" i="8"/>
  <c r="CM29" i="8"/>
  <c r="CL29" i="8"/>
  <c r="CK29" i="8"/>
  <c r="CJ29" i="8"/>
  <c r="CI29" i="8"/>
  <c r="CH29" i="8"/>
  <c r="AX29" i="8"/>
  <c r="AU29" i="8"/>
  <c r="AR29" i="8"/>
  <c r="AN29" i="8"/>
  <c r="CV28" i="8"/>
  <c r="CU28" i="8"/>
  <c r="CT28" i="8"/>
  <c r="CS28" i="8"/>
  <c r="CR28" i="8"/>
  <c r="CQ28" i="8"/>
  <c r="CP28" i="8"/>
  <c r="CO28" i="8"/>
  <c r="CN28" i="8"/>
  <c r="CM28" i="8"/>
  <c r="CL28" i="8"/>
  <c r="CK28" i="8"/>
  <c r="CJ28" i="8"/>
  <c r="CI28" i="8"/>
  <c r="CH28" i="8"/>
  <c r="AX28" i="8"/>
  <c r="AU28" i="8"/>
  <c r="AR28" i="8"/>
  <c r="AN28" i="8"/>
  <c r="CV27" i="8"/>
  <c r="CU27" i="8"/>
  <c r="CT27" i="8"/>
  <c r="CS27" i="8"/>
  <c r="CR27" i="8"/>
  <c r="CQ27" i="8"/>
  <c r="CP27" i="8"/>
  <c r="CO27" i="8"/>
  <c r="CN27" i="8"/>
  <c r="CM27" i="8"/>
  <c r="CL27" i="8"/>
  <c r="CK27" i="8"/>
  <c r="CJ27" i="8"/>
  <c r="CI27" i="8"/>
  <c r="CH27" i="8"/>
  <c r="AX27" i="8"/>
  <c r="AU27" i="8"/>
  <c r="AR27" i="8"/>
  <c r="AN27" i="8"/>
  <c r="CV26" i="8"/>
  <c r="CU26" i="8"/>
  <c r="CT26" i="8"/>
  <c r="CS26" i="8"/>
  <c r="CR26" i="8"/>
  <c r="CQ26" i="8"/>
  <c r="CP26" i="8"/>
  <c r="CO26" i="8"/>
  <c r="CN26" i="8"/>
  <c r="CM26" i="8"/>
  <c r="CL26" i="8"/>
  <c r="CK26" i="8"/>
  <c r="CJ26" i="8"/>
  <c r="CI26" i="8"/>
  <c r="CH26" i="8"/>
  <c r="AX26" i="8"/>
  <c r="AU26" i="8"/>
  <c r="AR26" i="8"/>
  <c r="AN26" i="8"/>
  <c r="A1" i="9"/>
  <c r="A1" i="8"/>
  <c r="CV29" i="9"/>
  <c r="CU29" i="9"/>
  <c r="CT29" i="9"/>
  <c r="CS29" i="9"/>
  <c r="CR29" i="9"/>
  <c r="CQ29" i="9"/>
  <c r="CP29" i="9"/>
  <c r="CO29" i="9"/>
  <c r="CN29" i="9"/>
  <c r="CM29" i="9"/>
  <c r="CL29" i="9"/>
  <c r="CK29" i="9"/>
  <c r="CJ29" i="9"/>
  <c r="CI29" i="9"/>
  <c r="CH29" i="9"/>
  <c r="CV28" i="9"/>
  <c r="CU28" i="9"/>
  <c r="CT28" i="9"/>
  <c r="CS28" i="9"/>
  <c r="CR28" i="9"/>
  <c r="CQ28" i="9"/>
  <c r="CP28" i="9"/>
  <c r="CO28" i="9"/>
  <c r="CN28" i="9"/>
  <c r="CM28" i="9"/>
  <c r="CL28" i="9"/>
  <c r="CK28" i="9"/>
  <c r="CJ28" i="9"/>
  <c r="CI28" i="9"/>
  <c r="CH28" i="9"/>
  <c r="CV27" i="9"/>
  <c r="CU27" i="9"/>
  <c r="CT27" i="9"/>
  <c r="CS27" i="9"/>
  <c r="CR27" i="9"/>
  <c r="CQ27" i="9"/>
  <c r="CP27" i="9"/>
  <c r="CO27" i="9"/>
  <c r="CN27" i="9"/>
  <c r="CM27" i="9"/>
  <c r="CL27" i="9"/>
  <c r="CK27" i="9"/>
  <c r="CJ27" i="9"/>
  <c r="CI27" i="9"/>
  <c r="CH27" i="9"/>
  <c r="CV26" i="9"/>
  <c r="CU26" i="9"/>
  <c r="CT26" i="9"/>
  <c r="CS26" i="9"/>
  <c r="CR26" i="9"/>
  <c r="CQ26" i="9"/>
  <c r="CP26" i="9"/>
  <c r="CO26" i="9"/>
  <c r="CN26" i="9"/>
  <c r="CM26" i="9"/>
  <c r="CL26" i="9"/>
  <c r="CK26" i="9"/>
  <c r="CJ26" i="9"/>
  <c r="CI26" i="9"/>
  <c r="CH26" i="9"/>
  <c r="CV25" i="9"/>
  <c r="CU25" i="9"/>
  <c r="CT25" i="9"/>
  <c r="CS25" i="9"/>
  <c r="CR25" i="9"/>
  <c r="CQ25" i="9"/>
  <c r="CP25" i="9"/>
  <c r="CO25" i="9"/>
  <c r="CN25" i="9"/>
  <c r="CM25" i="9"/>
  <c r="CL25" i="9"/>
  <c r="CK25" i="9"/>
  <c r="CJ25" i="9"/>
  <c r="CI25" i="9"/>
  <c r="CH25" i="9"/>
  <c r="CV24" i="9"/>
  <c r="CU24" i="9"/>
  <c r="CT24" i="9"/>
  <c r="CS24" i="9"/>
  <c r="CR24" i="9"/>
  <c r="CQ24" i="9"/>
  <c r="CP24" i="9"/>
  <c r="CO24" i="9"/>
  <c r="CN24" i="9"/>
  <c r="CM24" i="9"/>
  <c r="CL24" i="9"/>
  <c r="CK24" i="9"/>
  <c r="CJ24" i="9"/>
  <c r="CI24" i="9"/>
  <c r="CH24" i="9"/>
  <c r="CV23" i="9"/>
  <c r="CU23" i="9"/>
  <c r="CT23" i="9"/>
  <c r="CS23" i="9"/>
  <c r="CR23" i="9"/>
  <c r="CQ23" i="9"/>
  <c r="CP23" i="9"/>
  <c r="CO23" i="9"/>
  <c r="CN23" i="9"/>
  <c r="CM23" i="9"/>
  <c r="CL23" i="9"/>
  <c r="CK23" i="9"/>
  <c r="CJ23" i="9"/>
  <c r="CI23" i="9"/>
  <c r="CH23" i="9"/>
  <c r="CV22" i="9"/>
  <c r="CU22" i="9"/>
  <c r="CT22" i="9"/>
  <c r="CS22" i="9"/>
  <c r="CR22" i="9"/>
  <c r="CQ22" i="9"/>
  <c r="CP22" i="9"/>
  <c r="CO22" i="9"/>
  <c r="CN22" i="9"/>
  <c r="CM22" i="9"/>
  <c r="CL22" i="9"/>
  <c r="CK22" i="9"/>
  <c r="CJ22" i="9"/>
  <c r="CI22" i="9"/>
  <c r="CH22" i="9"/>
  <c r="CV21" i="9"/>
  <c r="CU21" i="9"/>
  <c r="CT21" i="9"/>
  <c r="CS21" i="9"/>
  <c r="CR21" i="9"/>
  <c r="CQ21" i="9"/>
  <c r="CP21" i="9"/>
  <c r="CO21" i="9"/>
  <c r="CN21" i="9"/>
  <c r="CM21" i="9"/>
  <c r="CL21" i="9"/>
  <c r="CK21" i="9"/>
  <c r="CJ21" i="9"/>
  <c r="CI21" i="9"/>
  <c r="CH21" i="9"/>
  <c r="CV12" i="9"/>
  <c r="CU12" i="9"/>
  <c r="CT12" i="9"/>
  <c r="CS12" i="9"/>
  <c r="CR12" i="9"/>
  <c r="CQ12" i="9"/>
  <c r="CP12" i="9"/>
  <c r="CO12" i="9"/>
  <c r="CN12" i="9"/>
  <c r="CM12" i="9"/>
  <c r="CL12" i="9"/>
  <c r="CK12" i="9"/>
  <c r="CJ12" i="9"/>
  <c r="CI12" i="9"/>
  <c r="CH12" i="9"/>
  <c r="CV11" i="9"/>
  <c r="CU11" i="9"/>
  <c r="CT11" i="9"/>
  <c r="CS11" i="9"/>
  <c r="CR11" i="9"/>
  <c r="CQ11" i="9"/>
  <c r="CP11" i="9"/>
  <c r="CO11" i="9"/>
  <c r="CN11" i="9"/>
  <c r="CM11" i="9"/>
  <c r="CL11" i="9"/>
  <c r="CK11" i="9"/>
  <c r="CJ11" i="9"/>
  <c r="CI11" i="9"/>
  <c r="CH11" i="9"/>
  <c r="CV10" i="9"/>
  <c r="CU10" i="9"/>
  <c r="CT10" i="9"/>
  <c r="CS10" i="9"/>
  <c r="CR10" i="9"/>
  <c r="CQ10" i="9"/>
  <c r="CP10" i="9"/>
  <c r="CO10" i="9"/>
  <c r="CN10" i="9"/>
  <c r="CM10" i="9"/>
  <c r="CL10" i="9"/>
  <c r="CK10" i="9"/>
  <c r="CJ10" i="9"/>
  <c r="CI10" i="9"/>
  <c r="CH10" i="9"/>
  <c r="G31" i="1" l="1"/>
  <c r="G30" i="1"/>
  <c r="G2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P15" authorId="0" shapeId="0" xr:uid="{B38EDD32-8BCB-43A6-B2D8-0384E4F84C9A}">
      <text>
        <r>
          <rPr>
            <sz val="11"/>
            <color indexed="81"/>
            <rFont val="MS P ゴシック"/>
            <family val="3"/>
            <charset val="128"/>
          </rPr>
          <t>役職名も含めて記載すること。
（例：代表取締役　運輸　太郎）</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70" authorId="0" shapeId="0" xr:uid="{9293A599-E20F-40D6-AEDF-13CB3B6693AE}">
      <text>
        <r>
          <rPr>
            <sz val="9"/>
            <color indexed="81"/>
            <rFont val="ＭＳ Ｐゴシック"/>
            <family val="3"/>
            <charset val="128"/>
          </rPr>
          <t>その他の営業的割引がありましたらこちらに入力して下さい。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54" authorId="0" shapeId="0" xr:uid="{FE02C0C3-5FE0-406B-B28B-6D64BD619580}">
      <text>
        <r>
          <rPr>
            <sz val="9"/>
            <color indexed="81"/>
            <rFont val="ＭＳ Ｐゴシック"/>
            <family val="3"/>
            <charset val="128"/>
          </rPr>
          <t>その他の営業的割引がありましたらこちらに入力して下さい。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45" authorId="0" shapeId="0" xr:uid="{CBA7B512-D09E-459A-8741-94076B1218C0}">
      <text>
        <r>
          <rPr>
            <sz val="9"/>
            <color indexed="81"/>
            <rFont val="ＭＳ Ｐゴシック"/>
            <family val="3"/>
            <charset val="128"/>
          </rPr>
          <t>その他の営業的割引がありましたらこちらに入力して下さい。</t>
        </r>
      </text>
    </comment>
  </commentList>
</comments>
</file>

<file path=xl/sharedStrings.xml><?xml version="1.0" encoding="utf-8"?>
<sst xmlns="http://schemas.openxmlformats.org/spreadsheetml/2006/main" count="395" uniqueCount="110">
  <si>
    <t>月</t>
    <rPh sb="0" eb="1">
      <t>ツキ</t>
    </rPh>
    <phoneticPr fontId="1"/>
  </si>
  <si>
    <t>日</t>
    <rPh sb="0" eb="1">
      <t>ニチ</t>
    </rPh>
    <phoneticPr fontId="1"/>
  </si>
  <si>
    <t>九州運輸局長　　殿</t>
    <rPh sb="0" eb="5">
      <t>キュウシュウウンユキョク</t>
    </rPh>
    <rPh sb="5" eb="6">
      <t>チョウ</t>
    </rPh>
    <rPh sb="8" eb="9">
      <t>ドノ</t>
    </rPh>
    <phoneticPr fontId="1"/>
  </si>
  <si>
    <t>住所</t>
    <rPh sb="0" eb="2">
      <t>ジュウショ</t>
    </rPh>
    <phoneticPr fontId="1"/>
  </si>
  <si>
    <t>氏名又は名称</t>
    <rPh sb="0" eb="2">
      <t>シメイ</t>
    </rPh>
    <rPh sb="2" eb="3">
      <t>マタ</t>
    </rPh>
    <rPh sb="4" eb="6">
      <t>メイショウ</t>
    </rPh>
    <phoneticPr fontId="1"/>
  </si>
  <si>
    <t>代表者名</t>
    <rPh sb="0" eb="3">
      <t>ダイヒョウシャ</t>
    </rPh>
    <rPh sb="3" eb="4">
      <t>メイ</t>
    </rPh>
    <phoneticPr fontId="1"/>
  </si>
  <si>
    <t>一般乗用旅客自動車運送事業</t>
    <rPh sb="0" eb="13">
      <t>イ</t>
    </rPh>
    <phoneticPr fontId="1"/>
  </si>
  <si>
    <t>1.　申請者の氏名又は名称及び住所</t>
    <rPh sb="3" eb="6">
      <t>シンセイシャ</t>
    </rPh>
    <rPh sb="7" eb="9">
      <t>シメイ</t>
    </rPh>
    <rPh sb="9" eb="10">
      <t>マタ</t>
    </rPh>
    <rPh sb="11" eb="13">
      <t>メイショウ</t>
    </rPh>
    <rPh sb="13" eb="14">
      <t>オヨ</t>
    </rPh>
    <rPh sb="15" eb="17">
      <t>ジュウショ</t>
    </rPh>
    <phoneticPr fontId="1"/>
  </si>
  <si>
    <t>２.　事業の種別</t>
    <rPh sb="3" eb="5">
      <t>ジギョウ</t>
    </rPh>
    <rPh sb="6" eb="8">
      <t>シュベツ</t>
    </rPh>
    <phoneticPr fontId="1"/>
  </si>
  <si>
    <t>３.　運賃を適用する営業区域</t>
    <rPh sb="3" eb="5">
      <t>ウンチン</t>
    </rPh>
    <rPh sb="6" eb="8">
      <t>テキヨウ</t>
    </rPh>
    <rPh sb="10" eb="12">
      <t>エイギョウ</t>
    </rPh>
    <rPh sb="12" eb="14">
      <t>クイキ</t>
    </rPh>
    <phoneticPr fontId="1"/>
  </si>
  <si>
    <t>〇〇交通圏</t>
    <rPh sb="2" eb="5">
      <t>コウツウケン</t>
    </rPh>
    <phoneticPr fontId="1"/>
  </si>
  <si>
    <t>４.　変更しようとする運賃及び料金の種類・額及び適用方法</t>
    <rPh sb="3" eb="5">
      <t>ヘンコウ</t>
    </rPh>
    <rPh sb="11" eb="13">
      <t>ウンチン</t>
    </rPh>
    <rPh sb="13" eb="14">
      <t>オヨ</t>
    </rPh>
    <rPh sb="15" eb="17">
      <t>リョウキン</t>
    </rPh>
    <rPh sb="18" eb="20">
      <t>シュルイ</t>
    </rPh>
    <rPh sb="21" eb="22">
      <t>ガク</t>
    </rPh>
    <rPh sb="22" eb="23">
      <t>オヨ</t>
    </rPh>
    <rPh sb="24" eb="26">
      <t>テキヨウ</t>
    </rPh>
    <rPh sb="26" eb="28">
      <t>ホウホウ</t>
    </rPh>
    <phoneticPr fontId="1"/>
  </si>
  <si>
    <t>別紙のとおり</t>
    <rPh sb="0" eb="2">
      <t>ベッシ</t>
    </rPh>
    <phoneticPr fontId="1"/>
  </si>
  <si>
    <t>自動車の種類は、次のとおりとする。</t>
    <phoneticPr fontId="1"/>
  </si>
  <si>
    <t>１．</t>
    <phoneticPr fontId="1"/>
  </si>
  <si>
    <t>　道路運送車両法施行規則第２条に定める普通自動車又は小型自動車のうち乗車定員７名以上のもの。
　ただし、内燃機関を有しない自動車を除く。</t>
    <phoneticPr fontId="1"/>
  </si>
  <si>
    <t>大型車</t>
    <phoneticPr fontId="1"/>
  </si>
  <si>
    <t>　道路運送車両法施行規則第２条に定める普通自動車のうち排気量２リットル（ハイブリッド自動車においては２．５リットル（ディーゼル機関を除く。））を超えるもので乗車定員６名以下のもの。</t>
    <phoneticPr fontId="1"/>
  </si>
  <si>
    <t>　道路運送車両法施行規則第２条に定める普通自動車のうち排気量２リットル（ハイブリッド自動車においては２．５リットル（ディーゼル機関を除く。））以下のもので乗車定員６名以下のもの及び小型自動車で乗車定員６名以下のもの。
　同条に定めるもので、普通自動車・小型自動車・軽自動車（検査対象軽自動車に限る）で、かつ内燃機関を有しないもので乗車定員６名以下のもの。</t>
    <phoneticPr fontId="1"/>
  </si>
  <si>
    <t>備考</t>
    <phoneticPr fontId="1"/>
  </si>
  <si>
    <t>　ディーゼル機関を搭載した自動車については、同一仕様（外寸・内装等）のガソリン車の車種区分を適用する。</t>
    <phoneticPr fontId="1"/>
  </si>
  <si>
    <t>　ハイブリッド自動車とは、内燃機関及び駆動用の電動機又は油圧モーターを有する自動車をいう。</t>
    <phoneticPr fontId="1"/>
  </si>
  <si>
    <t>　二輪自動車（側車付二輪自動車を含む。）を除く。</t>
    <phoneticPr fontId="1"/>
  </si>
  <si>
    <t>２．</t>
    <phoneticPr fontId="1"/>
  </si>
  <si>
    <t>上限運賃</t>
    <rPh sb="0" eb="2">
      <t>ジョウゲン</t>
    </rPh>
    <rPh sb="2" eb="4">
      <t>ウンチン</t>
    </rPh>
    <phoneticPr fontId="1"/>
  </si>
  <si>
    <t>下限運賃</t>
    <rPh sb="0" eb="2">
      <t>カゲン</t>
    </rPh>
    <rPh sb="2" eb="4">
      <t>ウンチン</t>
    </rPh>
    <phoneticPr fontId="1"/>
  </si>
  <si>
    <t>加算運賃</t>
    <rPh sb="0" eb="2">
      <t>カサン</t>
    </rPh>
    <rPh sb="2" eb="4">
      <t>ウンチン</t>
    </rPh>
    <phoneticPr fontId="1"/>
  </si>
  <si>
    <t>車種</t>
    <rPh sb="0" eb="1">
      <t>クルマ</t>
    </rPh>
    <rPh sb="1" eb="2">
      <t>タネ</t>
    </rPh>
    <phoneticPr fontId="1"/>
  </si>
  <si>
    <t>種別</t>
    <rPh sb="0" eb="1">
      <t>タネ</t>
    </rPh>
    <rPh sb="1" eb="2">
      <t>ベツ</t>
    </rPh>
    <phoneticPr fontId="1"/>
  </si>
  <si>
    <t>適用運賃</t>
    <rPh sb="0" eb="2">
      <t>テキヨウ</t>
    </rPh>
    <rPh sb="2" eb="4">
      <t>ウンチン</t>
    </rPh>
    <phoneticPr fontId="6"/>
  </si>
  <si>
    <t>距離制運賃</t>
    <rPh sb="0" eb="1">
      <t>ヘダ</t>
    </rPh>
    <rPh sb="1" eb="2">
      <t>リ</t>
    </rPh>
    <rPh sb="2" eb="3">
      <t>セイ</t>
    </rPh>
    <rPh sb="3" eb="4">
      <t>ウン</t>
    </rPh>
    <rPh sb="4" eb="5">
      <t>チン</t>
    </rPh>
    <phoneticPr fontId="1"/>
  </si>
  <si>
    <t>時間制運賃（30分）</t>
    <rPh sb="0" eb="3">
      <t>ジカンセイ</t>
    </rPh>
    <rPh sb="3" eb="5">
      <t>ウンチン</t>
    </rPh>
    <rPh sb="8" eb="9">
      <t>プン</t>
    </rPh>
    <phoneticPr fontId="1"/>
  </si>
  <si>
    <t>初乗運賃</t>
    <rPh sb="0" eb="2">
      <t>ハツノ</t>
    </rPh>
    <rPh sb="2" eb="4">
      <t>ウンチン</t>
    </rPh>
    <phoneticPr fontId="1"/>
  </si>
  <si>
    <t>特定大型車</t>
    <rPh sb="0" eb="5">
      <t>トクテイオオガタシャ</t>
    </rPh>
    <phoneticPr fontId="1"/>
  </si>
  <si>
    <t>分</t>
    <rPh sb="0" eb="1">
      <t>フン</t>
    </rPh>
    <phoneticPr fontId="4"/>
  </si>
  <si>
    <t>秒</t>
    <rPh sb="0" eb="1">
      <t>ビョウ</t>
    </rPh>
    <phoneticPr fontId="4"/>
  </si>
  <si>
    <t>大型車</t>
    <rPh sb="0" eb="3">
      <t>オオガタシャ</t>
    </rPh>
    <phoneticPr fontId="1"/>
  </si>
  <si>
    <t>普通車</t>
    <rPh sb="0" eb="3">
      <t>フツウシャ</t>
    </rPh>
    <phoneticPr fontId="1"/>
  </si>
  <si>
    <t>①</t>
    <phoneticPr fontId="1"/>
  </si>
  <si>
    <t>②</t>
    <phoneticPr fontId="1"/>
  </si>
  <si>
    <t>③</t>
    <phoneticPr fontId="1"/>
  </si>
  <si>
    <t>運賃及び料金の割増</t>
    <rPh sb="0" eb="2">
      <t>ウンチン</t>
    </rPh>
    <rPh sb="2" eb="3">
      <t>オヨ</t>
    </rPh>
    <rPh sb="4" eb="6">
      <t>リョウキン</t>
    </rPh>
    <rPh sb="7" eb="9">
      <t>ワリマシ</t>
    </rPh>
    <phoneticPr fontId="1"/>
  </si>
  <si>
    <t>運賃及び料金の割引</t>
  </si>
  <si>
    <t>公共的割引</t>
    <phoneticPr fontId="1"/>
  </si>
  <si>
    <t>遠距離割引</t>
  </si>
  <si>
    <t>営業的割引</t>
  </si>
  <si>
    <t>適用方</t>
    <rPh sb="0" eb="2">
      <t>テキヨウ</t>
    </rPh>
    <rPh sb="2" eb="3">
      <t>カタ</t>
    </rPh>
    <phoneticPr fontId="1"/>
  </si>
  <si>
    <t>（新）運賃及び料金並びに適用方</t>
    <rPh sb="1" eb="2">
      <t>シン</t>
    </rPh>
    <rPh sb="3" eb="5">
      <t>ウンチン</t>
    </rPh>
    <rPh sb="5" eb="6">
      <t>オヨ</t>
    </rPh>
    <rPh sb="7" eb="9">
      <t>リョウキン</t>
    </rPh>
    <rPh sb="9" eb="10">
      <t>ナラ</t>
    </rPh>
    <rPh sb="12" eb="15">
      <t>テキヨウカタ</t>
    </rPh>
    <phoneticPr fontId="1"/>
  </si>
  <si>
    <t>特定大型車</t>
    <phoneticPr fontId="1"/>
  </si>
  <si>
    <t>普通車</t>
    <phoneticPr fontId="1"/>
  </si>
  <si>
    <t>３．</t>
    <phoneticPr fontId="1"/>
  </si>
  <si>
    <t>４．</t>
    <phoneticPr fontId="1"/>
  </si>
  <si>
    <t>５．</t>
    <phoneticPr fontId="1"/>
  </si>
  <si>
    <t>（旧）運賃及び料金並びに適用方</t>
    <rPh sb="1" eb="2">
      <t>キュウ</t>
    </rPh>
    <rPh sb="3" eb="5">
      <t>ウンチン</t>
    </rPh>
    <rPh sb="5" eb="6">
      <t>オヨ</t>
    </rPh>
    <rPh sb="7" eb="9">
      <t>リョウキン</t>
    </rPh>
    <rPh sb="9" eb="10">
      <t>ナラ</t>
    </rPh>
    <rPh sb="12" eb="15">
      <t>テキヨウカタ</t>
    </rPh>
    <phoneticPr fontId="1"/>
  </si>
  <si>
    <t>自動車の種類は、別添の現行運賃の認可書及び適用方（写し）のとおり。</t>
    <phoneticPr fontId="1"/>
  </si>
  <si>
    <t>年</t>
    <rPh sb="0" eb="1">
      <t>トシ</t>
    </rPh>
    <phoneticPr fontId="1"/>
  </si>
  <si>
    <t>（初乗短縮の場合）距離制運賃</t>
    <rPh sb="1" eb="3">
      <t>ハツノリ</t>
    </rPh>
    <rPh sb="3" eb="5">
      <t>タンシュク</t>
    </rPh>
    <rPh sb="6" eb="8">
      <t>バアイ</t>
    </rPh>
    <rPh sb="9" eb="10">
      <t>ヘダ</t>
    </rPh>
    <rPh sb="10" eb="11">
      <t>リ</t>
    </rPh>
    <rPh sb="11" eb="12">
      <t>セイ</t>
    </rPh>
    <rPh sb="12" eb="13">
      <t>ウン</t>
    </rPh>
    <rPh sb="13" eb="14">
      <t>チン</t>
    </rPh>
    <phoneticPr fontId="1"/>
  </si>
  <si>
    <t>初乗短縮</t>
    <rPh sb="0" eb="2">
      <t>ハツノリ</t>
    </rPh>
    <rPh sb="2" eb="4">
      <t>タンシュク</t>
    </rPh>
    <phoneticPr fontId="6"/>
  </si>
  <si>
    <t>　初乗運賃額を限度として、発車地点より実車扱い。ただし、普通車は収受しない。</t>
    <rPh sb="1" eb="3">
      <t>ハツノリ</t>
    </rPh>
    <rPh sb="3" eb="5">
      <t>ウンチン</t>
    </rPh>
    <rPh sb="5" eb="6">
      <t>ガク</t>
    </rPh>
    <rPh sb="7" eb="9">
      <t>ゲンド</t>
    </rPh>
    <rPh sb="13" eb="15">
      <t>ハッシャ</t>
    </rPh>
    <rPh sb="15" eb="17">
      <t>チテン</t>
    </rPh>
    <rPh sb="19" eb="21">
      <t>ジッシャ</t>
    </rPh>
    <rPh sb="21" eb="22">
      <t>アツカ</t>
    </rPh>
    <rPh sb="28" eb="31">
      <t>フツウシャ</t>
    </rPh>
    <rPh sb="32" eb="34">
      <t>シュウジュ</t>
    </rPh>
    <phoneticPr fontId="11"/>
  </si>
  <si>
    <t>　収受しない。</t>
    <rPh sb="1" eb="3">
      <t>シュウジュ</t>
    </rPh>
    <phoneticPr fontId="11"/>
  </si>
  <si>
    <t>選択して下さい</t>
    <rPh sb="0" eb="2">
      <t>センタク</t>
    </rPh>
    <rPh sb="4" eb="5">
      <t>クダ</t>
    </rPh>
    <phoneticPr fontId="1"/>
  </si>
  <si>
    <t>・新運賃</t>
    <rPh sb="1" eb="4">
      <t>シンウンチン</t>
    </rPh>
    <phoneticPr fontId="1"/>
  </si>
  <si>
    <t>・旧運賃</t>
    <rPh sb="1" eb="2">
      <t>キュウ</t>
    </rPh>
    <rPh sb="2" eb="4">
      <t>ウンチン</t>
    </rPh>
    <phoneticPr fontId="1"/>
  </si>
  <si>
    <t>別添の既認可書及び適用方（写し）のとおり。</t>
    <rPh sb="0" eb="2">
      <t>ベッテン</t>
    </rPh>
    <rPh sb="3" eb="4">
      <t>キ</t>
    </rPh>
    <rPh sb="4" eb="6">
      <t>ニンカ</t>
    </rPh>
    <rPh sb="6" eb="7">
      <t>ショ</t>
    </rPh>
    <rPh sb="7" eb="8">
      <t>オヨ</t>
    </rPh>
    <rPh sb="9" eb="11">
      <t>テキヨウ</t>
    </rPh>
    <rPh sb="11" eb="12">
      <t>カタ</t>
    </rPh>
    <rPh sb="13" eb="14">
      <t>ウツ</t>
    </rPh>
    <phoneticPr fontId="1"/>
  </si>
  <si>
    <t>・直近の既認可書及び適用方（写し）</t>
    <rPh sb="1" eb="3">
      <t>チョッキン</t>
    </rPh>
    <rPh sb="4" eb="5">
      <t>キ</t>
    </rPh>
    <rPh sb="5" eb="7">
      <t>ニンカ</t>
    </rPh>
    <rPh sb="7" eb="8">
      <t>ショ</t>
    </rPh>
    <rPh sb="8" eb="9">
      <t>オヨ</t>
    </rPh>
    <rPh sb="10" eb="12">
      <t>テキヨウ</t>
    </rPh>
    <rPh sb="12" eb="13">
      <t>カタ</t>
    </rPh>
    <rPh sb="14" eb="15">
      <t>ウツ</t>
    </rPh>
    <phoneticPr fontId="1"/>
  </si>
  <si>
    <t>迎車回送料金</t>
    <rPh sb="0" eb="6">
      <t>ゲイシャカイソウリョウキン</t>
    </rPh>
    <phoneticPr fontId="1"/>
  </si>
  <si>
    <t>身体障害者割引</t>
  </si>
  <si>
    <t>１</t>
    <phoneticPr fontId="1"/>
  </si>
  <si>
    <t>割引</t>
    <rPh sb="0" eb="2">
      <t>ワリビ</t>
    </rPh>
    <phoneticPr fontId="1"/>
  </si>
  <si>
    <t>知的障害者割引</t>
    <phoneticPr fontId="1"/>
  </si>
  <si>
    <t>精神障害者割引</t>
    <phoneticPr fontId="1"/>
  </si>
  <si>
    <t>運転免許証返納割引</t>
    <phoneticPr fontId="1"/>
  </si>
  <si>
    <t>一般乗用旅客自動車運送事業の運賃及び料金変更認可申請の変更願い</t>
    <rPh sb="0" eb="13">
      <t>イ</t>
    </rPh>
    <rPh sb="14" eb="16">
      <t>ウンチン</t>
    </rPh>
    <rPh sb="16" eb="17">
      <t>オヨ</t>
    </rPh>
    <rPh sb="18" eb="20">
      <t>リョウキン</t>
    </rPh>
    <rPh sb="20" eb="22">
      <t>ヘンコウ</t>
    </rPh>
    <rPh sb="22" eb="24">
      <t>ニンカ</t>
    </rPh>
    <rPh sb="24" eb="26">
      <t>シンセイ</t>
    </rPh>
    <rPh sb="27" eb="29">
      <t>ヘンコウ</t>
    </rPh>
    <rPh sb="29" eb="30">
      <t>ネガイ</t>
    </rPh>
    <phoneticPr fontId="1"/>
  </si>
  <si>
    <t>令和</t>
    <phoneticPr fontId="1"/>
  </si>
  <si>
    <t>今般、</t>
    <rPh sb="0" eb="2">
      <t>コンパン</t>
    </rPh>
    <phoneticPr fontId="1"/>
  </si>
  <si>
    <t>年</t>
    <rPh sb="0" eb="1">
      <t>ネン</t>
    </rPh>
    <phoneticPr fontId="1"/>
  </si>
  <si>
    <t>日付けで申請しました一般乗用旅客自動車運送事業の運賃</t>
    <rPh sb="0" eb="1">
      <t>ニチ</t>
    </rPh>
    <rPh sb="1" eb="2">
      <t>ツ</t>
    </rPh>
    <rPh sb="4" eb="6">
      <t>シンセイ</t>
    </rPh>
    <rPh sb="10" eb="23">
      <t>イ</t>
    </rPh>
    <rPh sb="24" eb="26">
      <t>ウンチン</t>
    </rPh>
    <phoneticPr fontId="1"/>
  </si>
  <si>
    <t>及び</t>
    <rPh sb="0" eb="1">
      <t>オヨ</t>
    </rPh>
    <phoneticPr fontId="1"/>
  </si>
  <si>
    <t>料金変更認可申請は、</t>
    <rPh sb="0" eb="2">
      <t>リョウキン</t>
    </rPh>
    <rPh sb="2" eb="4">
      <t>ヘンコウ</t>
    </rPh>
    <rPh sb="4" eb="6">
      <t>ニンカ</t>
    </rPh>
    <rPh sb="6" eb="8">
      <t>シンセイ</t>
    </rPh>
    <phoneticPr fontId="1"/>
  </si>
  <si>
    <t>５.　添付書類</t>
    <rPh sb="3" eb="5">
      <t>テンプ</t>
    </rPh>
    <rPh sb="5" eb="7">
      <t>ショルイ</t>
    </rPh>
    <phoneticPr fontId="1"/>
  </si>
  <si>
    <t>令和</t>
    <rPh sb="0" eb="2">
      <t>レイワ</t>
    </rPh>
    <phoneticPr fontId="1"/>
  </si>
  <si>
    <t>運賃及び料金</t>
    <rPh sb="0" eb="2">
      <t>ウンチン</t>
    </rPh>
    <rPh sb="2" eb="3">
      <t>オヨ</t>
    </rPh>
    <rPh sb="4" eb="6">
      <t>リョウキン</t>
    </rPh>
    <phoneticPr fontId="1"/>
  </si>
  <si>
    <t>時間距離併用制運賃
待料金※</t>
    <rPh sb="0" eb="2">
      <t>ジカン</t>
    </rPh>
    <rPh sb="2" eb="4">
      <t>キョリ</t>
    </rPh>
    <rPh sb="4" eb="6">
      <t>ヘイヨウ</t>
    </rPh>
    <rPh sb="6" eb="7">
      <t>セイ</t>
    </rPh>
    <rPh sb="7" eb="9">
      <t>ウンチン</t>
    </rPh>
    <rPh sb="10" eb="11">
      <t>マ</t>
    </rPh>
    <rPh sb="11" eb="13">
      <t>リョウキン</t>
    </rPh>
    <phoneticPr fontId="1"/>
  </si>
  <si>
    <t>Ｂ</t>
    <phoneticPr fontId="1"/>
  </si>
  <si>
    <t>Ｃ</t>
    <phoneticPr fontId="1"/>
  </si>
  <si>
    <t>Ｄ</t>
    <phoneticPr fontId="1"/>
  </si>
  <si>
    <t>クーポン券割引</t>
    <rPh sb="4" eb="5">
      <t>ケン</t>
    </rPh>
    <rPh sb="5" eb="7">
      <t>ワリビ</t>
    </rPh>
    <phoneticPr fontId="1"/>
  </si>
  <si>
    <t>ポイントカード割引</t>
    <rPh sb="7" eb="9">
      <t>ワリビキ</t>
    </rPh>
    <phoneticPr fontId="1"/>
  </si>
  <si>
    <t>利用回数割引</t>
    <rPh sb="0" eb="2">
      <t>リヨウ</t>
    </rPh>
    <rPh sb="2" eb="4">
      <t>カイスウ</t>
    </rPh>
    <rPh sb="4" eb="6">
      <t>ワリビキ</t>
    </rPh>
    <phoneticPr fontId="1"/>
  </si>
  <si>
    <t>その他割引１</t>
    <rPh sb="2" eb="3">
      <t>タ</t>
    </rPh>
    <rPh sb="3" eb="5">
      <t>ワリビ</t>
    </rPh>
    <phoneticPr fontId="1"/>
  </si>
  <si>
    <t>その他割引２</t>
    <rPh sb="2" eb="3">
      <t>タ</t>
    </rPh>
    <rPh sb="3" eb="5">
      <t>ワリビ</t>
    </rPh>
    <phoneticPr fontId="1"/>
  </si>
  <si>
    <t>適用運賃</t>
    <phoneticPr fontId="1"/>
  </si>
  <si>
    <t>初乗短縮あり</t>
    <rPh sb="0" eb="1">
      <t>ハツ</t>
    </rPh>
    <rPh sb="1" eb="2">
      <t>ジョウ</t>
    </rPh>
    <rPh sb="2" eb="4">
      <t>タンシュク</t>
    </rPh>
    <phoneticPr fontId="1"/>
  </si>
  <si>
    <t>初乗短縮なし</t>
    <rPh sb="0" eb="2">
      <t>ハツノ</t>
    </rPh>
    <rPh sb="2" eb="4">
      <t>タンシュク</t>
    </rPh>
    <phoneticPr fontId="1"/>
  </si>
  <si>
    <t>迎車回送距離が２キロメートルを超える場合は、発車地点から２キロメートルの地点を距離制運賃の起算点とする。</t>
    <phoneticPr fontId="1"/>
  </si>
  <si>
    <t>配車アプリによる迎車のための回送について　１回ごとに　２００円</t>
    <rPh sb="0" eb="2">
      <t>ハイシャ</t>
    </rPh>
    <rPh sb="8" eb="10">
      <t>ゲイシャ</t>
    </rPh>
    <rPh sb="14" eb="16">
      <t>カイソウ</t>
    </rPh>
    <rPh sb="22" eb="23">
      <t>カイ</t>
    </rPh>
    <rPh sb="30" eb="31">
      <t>エン</t>
    </rPh>
    <phoneticPr fontId="11"/>
  </si>
  <si>
    <t>迎車回送距離が２キロメートルを超える場合は、発車地点から２キロメートルの地点を距離制運賃の起算点とする。</t>
    <rPh sb="0" eb="2">
      <t>ゲイシャ</t>
    </rPh>
    <rPh sb="2" eb="4">
      <t>カイソウ</t>
    </rPh>
    <rPh sb="4" eb="6">
      <t>キョリ</t>
    </rPh>
    <rPh sb="15" eb="16">
      <t>コ</t>
    </rPh>
    <rPh sb="18" eb="20">
      <t>バアイ</t>
    </rPh>
    <rPh sb="22" eb="24">
      <t>ハッシャ</t>
    </rPh>
    <rPh sb="24" eb="26">
      <t>チテン</t>
    </rPh>
    <rPh sb="36" eb="38">
      <t>チテン</t>
    </rPh>
    <rPh sb="39" eb="41">
      <t>キョリ</t>
    </rPh>
    <rPh sb="41" eb="42">
      <t>セイ</t>
    </rPh>
    <rPh sb="42" eb="44">
      <t>ウンチン</t>
    </rPh>
    <rPh sb="45" eb="48">
      <t>キサンテン</t>
    </rPh>
    <phoneticPr fontId="1"/>
  </si>
  <si>
    <t>令和　8年</t>
    <rPh sb="0" eb="2">
      <t>レイワ</t>
    </rPh>
    <rPh sb="4" eb="5">
      <t>ネン</t>
    </rPh>
    <phoneticPr fontId="1"/>
  </si>
  <si>
    <t>日付けで公示された鹿児島ブロックの新運賃</t>
    <rPh sb="0" eb="1">
      <t>ニチ</t>
    </rPh>
    <rPh sb="1" eb="2">
      <t>ツ</t>
    </rPh>
    <rPh sb="9" eb="12">
      <t>カゴシマ</t>
    </rPh>
    <rPh sb="17" eb="18">
      <t>シン</t>
    </rPh>
    <rPh sb="18" eb="20">
      <t>ウンチン</t>
    </rPh>
    <phoneticPr fontId="1"/>
  </si>
  <si>
    <t>　　を適用したいので、別添のとおり申請内容を変更願います。</t>
    <rPh sb="3" eb="5">
      <t>テキヨウ</t>
    </rPh>
    <rPh sb="11" eb="13">
      <t>ベッテン</t>
    </rPh>
    <rPh sb="17" eb="19">
      <t>シンセイ</t>
    </rPh>
    <rPh sb="19" eb="21">
      <t>ナイヨウ</t>
    </rPh>
    <rPh sb="22" eb="24">
      <t>ヘンコウ</t>
    </rPh>
    <rPh sb="24" eb="25">
      <t>ネガ</t>
    </rPh>
    <phoneticPr fontId="1"/>
  </si>
  <si>
    <t>選択して下さい</t>
    <phoneticPr fontId="1"/>
  </si>
  <si>
    <t>実施する</t>
    <rPh sb="0" eb="2">
      <t>ジッシ</t>
    </rPh>
    <phoneticPr fontId="1"/>
  </si>
  <si>
    <t>実施しない</t>
    <rPh sb="0" eb="2">
      <t>ジッシ</t>
    </rPh>
    <phoneticPr fontId="1"/>
  </si>
  <si>
    <t>E</t>
    <phoneticPr fontId="1"/>
  </si>
  <si>
    <t>F</t>
    <phoneticPr fontId="1"/>
  </si>
  <si>
    <t>初乗短縮</t>
    <phoneticPr fontId="1"/>
  </si>
  <si>
    <t>飲酒運転撲滅割引</t>
    <rPh sb="0" eb="2">
      <t>インシュ</t>
    </rPh>
    <rPh sb="2" eb="4">
      <t>ウンテン</t>
    </rPh>
    <rPh sb="4" eb="6">
      <t>ボクメツ</t>
    </rPh>
    <rPh sb="6" eb="8">
      <t>ワリビキ</t>
    </rPh>
    <phoneticPr fontId="1"/>
  </si>
  <si>
    <t>通院割引</t>
    <rPh sb="0" eb="2">
      <t>ツウイン</t>
    </rPh>
    <rPh sb="2" eb="4">
      <t>ワリビキ</t>
    </rPh>
    <phoneticPr fontId="1"/>
  </si>
  <si>
    <t>往復割引</t>
    <rPh sb="0" eb="4">
      <t>オウフクワリビキ</t>
    </rPh>
    <phoneticPr fontId="1"/>
  </si>
  <si>
    <t>実施しない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</si>
</sst>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176" formatCode="0_);[Red]\(0\)"/>
    <numFmt numFmtId="177" formatCode="#,##0.0&quot;km&quot;"/>
    <numFmt numFmtId="178" formatCode="#,##0&quot;円&quot;"/>
    <numFmt numFmtId="179" formatCode="#,##0&quot;m&quot;"/>
    <numFmt numFmtId="180" formatCode="#,##0&quot;　円&quot;"/>
    <numFmt numFmtId="181" formatCode="#,##0.000&quot;km&quot;"/>
    <numFmt numFmtId="182" formatCode="0.0_ "/>
    <numFmt numFmtId="183" formatCode="#,###&quot;m&quot;"/>
  </numFmts>
  <fonts count="15">
    <font>
      <sz val="11"/>
      <color theme="1"/>
      <name val="ＭＳ Ｐゴシック"/>
    </font>
    <font>
      <sz val="6"/>
      <name val="ＭＳ Ｐゴシック"/>
      <family val="3"/>
      <charset val="128"/>
    </font>
    <font>
      <sz val="11"/>
      <color theme="1"/>
      <name val="ＭＳ Ｐゴシック"/>
      <family val="3"/>
      <charset val="128"/>
    </font>
    <font>
      <sz val="11"/>
      <name val="ＭＳ Ｐゴシック"/>
      <family val="3"/>
      <charset val="128"/>
    </font>
    <font>
      <sz val="11"/>
      <name val="ＭＳ Ｐ明朝"/>
      <family val="1"/>
      <charset val="128"/>
    </font>
    <font>
      <sz val="12"/>
      <name val="ＭＳ Ｐ明朝"/>
      <family val="1"/>
      <charset val="128"/>
    </font>
    <font>
      <sz val="6"/>
      <name val="ＭＳ Ｐゴシック"/>
      <family val="2"/>
      <charset val="128"/>
      <scheme val="minor"/>
    </font>
    <font>
      <b/>
      <sz val="12"/>
      <name val="MS UI Gothic"/>
      <family val="3"/>
      <charset val="128"/>
    </font>
    <font>
      <sz val="16"/>
      <color theme="1"/>
      <name val="ＭＳ Ｐゴシック"/>
      <family val="3"/>
      <charset val="128"/>
    </font>
    <font>
      <sz val="11"/>
      <color theme="1"/>
      <name val="ＭＳ Ｐ明朝"/>
      <family val="1"/>
      <charset val="128"/>
    </font>
    <font>
      <sz val="12"/>
      <name val="MS UI Gothic"/>
      <family val="3"/>
      <charset val="128"/>
    </font>
    <font>
      <sz val="6"/>
      <name val="ＭＳ Ｐ明朝"/>
      <family val="1"/>
      <charset val="128"/>
    </font>
    <font>
      <sz val="10"/>
      <name val="ＭＳ ゴシック"/>
      <family val="3"/>
      <charset val="128"/>
    </font>
    <font>
      <sz val="9"/>
      <color indexed="81"/>
      <name val="ＭＳ Ｐゴシック"/>
      <family val="3"/>
      <charset val="128"/>
    </font>
    <font>
      <sz val="11"/>
      <color indexed="81"/>
      <name val="MS P ゴシック"/>
      <family val="3"/>
      <charset val="128"/>
    </font>
  </fonts>
  <fills count="3">
    <fill>
      <patternFill patternType="none"/>
    </fill>
    <fill>
      <patternFill patternType="gray125"/>
    </fill>
    <fill>
      <patternFill patternType="solid">
        <fgColor rgb="FFFFFF00"/>
        <bgColor indexed="64"/>
      </patternFill>
    </fill>
  </fills>
  <borders count="44">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dotted">
        <color auto="1"/>
      </bottom>
      <diagonal/>
    </border>
    <border>
      <left/>
      <right/>
      <top style="dotted">
        <color auto="1"/>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bottom style="medium">
        <color indexed="64"/>
      </bottom>
      <diagonal/>
    </border>
    <border>
      <left/>
      <right/>
      <top style="thin">
        <color indexed="64"/>
      </top>
      <bottom style="medium">
        <color indexed="64"/>
      </bottom>
      <diagonal/>
    </border>
    <border>
      <left style="medium">
        <color indexed="64"/>
      </left>
      <right/>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diagonal/>
    </border>
    <border>
      <left/>
      <right style="medium">
        <color indexed="64"/>
      </right>
      <top style="thin">
        <color indexed="64"/>
      </top>
      <bottom/>
      <diagonal/>
    </border>
    <border>
      <left/>
      <right style="medium">
        <color indexed="64"/>
      </right>
      <top/>
      <bottom/>
      <diagonal/>
    </border>
    <border>
      <left style="dotted">
        <color auto="1"/>
      </left>
      <right/>
      <top style="dotted">
        <color auto="1"/>
      </top>
      <bottom style="dotted">
        <color auto="1"/>
      </bottom>
      <diagonal/>
    </border>
    <border>
      <left/>
      <right/>
      <top style="dotted">
        <color auto="1"/>
      </top>
      <bottom style="dotted">
        <color auto="1"/>
      </bottom>
      <diagonal/>
    </border>
    <border>
      <left/>
      <right style="dotted">
        <color auto="1"/>
      </right>
      <top style="dotted">
        <color auto="1"/>
      </top>
      <bottom style="dotted">
        <color auto="1"/>
      </bottom>
      <diagonal/>
    </border>
    <border>
      <left style="dotted">
        <color auto="1"/>
      </left>
      <right/>
      <top style="dotted">
        <color auto="1"/>
      </top>
      <bottom/>
      <diagonal/>
    </border>
    <border>
      <left/>
      <right style="dotted">
        <color auto="1"/>
      </right>
      <top style="dotted">
        <color auto="1"/>
      </top>
      <bottom/>
      <diagonal/>
    </border>
    <border>
      <left style="thin">
        <color auto="1"/>
      </left>
      <right/>
      <top/>
      <bottom/>
      <diagonal/>
    </border>
    <border>
      <left style="medium">
        <color indexed="64"/>
      </left>
      <right/>
      <top style="thin">
        <color indexed="64"/>
      </top>
      <bottom/>
      <diagonal/>
    </border>
    <border>
      <left style="medium">
        <color indexed="64"/>
      </left>
      <right/>
      <top/>
      <bottom style="thin">
        <color indexed="64"/>
      </bottom>
      <diagonal/>
    </border>
    <border>
      <left/>
      <right/>
      <top/>
      <bottom style="thin">
        <color indexed="64"/>
      </bottom>
      <diagonal/>
    </border>
  </borders>
  <cellStyleXfs count="4">
    <xf numFmtId="0" fontId="0" fillId="0" borderId="0">
      <alignment vertical="center"/>
    </xf>
    <xf numFmtId="0" fontId="3" fillId="0" borderId="0">
      <alignment vertical="center"/>
    </xf>
    <xf numFmtId="0" fontId="4" fillId="0" borderId="0"/>
    <xf numFmtId="0" fontId="2" fillId="0" borderId="0">
      <alignment vertical="center"/>
    </xf>
  </cellStyleXfs>
  <cellXfs count="251">
    <xf numFmtId="0" fontId="0" fillId="0" borderId="0" xfId="0">
      <alignment vertical="center"/>
    </xf>
    <xf numFmtId="0" fontId="2" fillId="0" borderId="0" xfId="0" applyFont="1">
      <alignment vertical="center"/>
    </xf>
    <xf numFmtId="0" fontId="2" fillId="0" borderId="0" xfId="3">
      <alignment vertical="center"/>
    </xf>
    <xf numFmtId="0" fontId="2" fillId="0" borderId="0" xfId="3" applyAlignment="1">
      <alignment horizontal="right" vertical="center"/>
    </xf>
    <xf numFmtId="0" fontId="2" fillId="2" borderId="0" xfId="3" applyFill="1" applyAlignment="1">
      <alignment horizontal="center" vertical="center" shrinkToFit="1"/>
    </xf>
    <xf numFmtId="0" fontId="2" fillId="0" borderId="0" xfId="3" applyFont="1">
      <alignment vertical="center"/>
    </xf>
    <xf numFmtId="0" fontId="2" fillId="2" borderId="0" xfId="3" applyFont="1" applyFill="1" applyAlignment="1">
      <alignment horizontal="center" vertical="center"/>
    </xf>
    <xf numFmtId="0" fontId="3" fillId="0" borderId="0" xfId="3" applyFont="1" applyFill="1" applyAlignment="1">
      <alignment horizontal="center" vertical="center"/>
    </xf>
    <xf numFmtId="0" fontId="2" fillId="0" borderId="0" xfId="3" applyFont="1" applyAlignment="1">
      <alignment horizontal="center" vertical="center" shrinkToFit="1"/>
    </xf>
    <xf numFmtId="180" fontId="5" fillId="0" borderId="11" xfId="2" applyNumberFormat="1" applyFont="1" applyBorder="1" applyAlignment="1">
      <alignment horizontal="right" vertical="center"/>
    </xf>
    <xf numFmtId="0" fontId="5" fillId="0" borderId="11" xfId="2" applyFont="1" applyBorder="1" applyAlignment="1">
      <alignment horizontal="right" vertical="center"/>
    </xf>
    <xf numFmtId="180" fontId="5" fillId="0" borderId="2" xfId="2" applyNumberFormat="1" applyFont="1" applyBorder="1" applyAlignment="1">
      <alignment horizontal="right" vertical="center"/>
    </xf>
    <xf numFmtId="0" fontId="5" fillId="0" borderId="2" xfId="2" applyFont="1" applyBorder="1" applyAlignment="1">
      <alignment horizontal="right" vertical="center"/>
    </xf>
    <xf numFmtId="180" fontId="5" fillId="0" borderId="19" xfId="2" applyNumberFormat="1" applyFont="1" applyBorder="1" applyAlignment="1">
      <alignment horizontal="right" vertical="center"/>
    </xf>
    <xf numFmtId="0" fontId="5" fillId="0" borderId="19" xfId="2" applyFont="1" applyBorder="1" applyAlignment="1">
      <alignment horizontal="right" vertical="center"/>
    </xf>
    <xf numFmtId="180" fontId="5" fillId="0" borderId="27" xfId="2" applyNumberFormat="1" applyFont="1" applyBorder="1" applyAlignment="1">
      <alignment horizontal="right" vertical="center"/>
    </xf>
    <xf numFmtId="0" fontId="5" fillId="0" borderId="27" xfId="2" applyFont="1" applyBorder="1" applyAlignment="1">
      <alignment horizontal="right" vertical="center"/>
    </xf>
    <xf numFmtId="182" fontId="2" fillId="0" borderId="0" xfId="3" applyNumberFormat="1" applyAlignment="1">
      <alignment horizontal="center" vertical="center" shrinkToFit="1"/>
    </xf>
    <xf numFmtId="0" fontId="2" fillId="0" borderId="0" xfId="3" applyAlignment="1">
      <alignment vertical="center" shrinkToFit="1"/>
    </xf>
    <xf numFmtId="49" fontId="2" fillId="0" borderId="0" xfId="3" applyNumberFormat="1">
      <alignment vertical="center"/>
    </xf>
    <xf numFmtId="177" fontId="2" fillId="0" borderId="0" xfId="3" applyNumberFormat="1" applyAlignment="1">
      <alignment vertical="center" shrinkToFit="1"/>
    </xf>
    <xf numFmtId="178" fontId="2" fillId="0" borderId="0" xfId="3" applyNumberFormat="1" applyAlignment="1">
      <alignment vertical="center" shrinkToFit="1"/>
    </xf>
    <xf numFmtId="179" fontId="2" fillId="0" borderId="0" xfId="3" applyNumberFormat="1" applyAlignment="1">
      <alignment vertical="center" shrinkToFit="1"/>
    </xf>
    <xf numFmtId="38" fontId="2" fillId="0" borderId="0" xfId="3" applyNumberFormat="1" applyAlignment="1">
      <alignment vertical="center" shrinkToFit="1"/>
    </xf>
    <xf numFmtId="180" fontId="2" fillId="0" borderId="0" xfId="3" applyNumberFormat="1" applyAlignment="1">
      <alignment vertical="center" shrinkToFit="1"/>
    </xf>
    <xf numFmtId="181" fontId="2" fillId="0" borderId="0" xfId="3" applyNumberFormat="1" applyAlignment="1">
      <alignment vertical="center" shrinkToFit="1"/>
    </xf>
    <xf numFmtId="0" fontId="8" fillId="0" borderId="0" xfId="3" applyFont="1" applyAlignment="1">
      <alignment horizontal="center" vertical="center"/>
    </xf>
    <xf numFmtId="0" fontId="2" fillId="0" borderId="0" xfId="3" applyAlignment="1">
      <alignment horizontal="center" vertical="center"/>
    </xf>
    <xf numFmtId="0" fontId="2" fillId="0" borderId="0" xfId="3" applyAlignment="1">
      <alignment vertical="center" wrapText="1"/>
    </xf>
    <xf numFmtId="0" fontId="2" fillId="0" borderId="0" xfId="3" applyAlignment="1">
      <alignment horizontal="distributed" vertical="center"/>
    </xf>
    <xf numFmtId="0" fontId="2" fillId="0" borderId="4" xfId="3" applyBorder="1" applyAlignment="1">
      <alignment horizontal="distributed" vertical="center"/>
    </xf>
    <xf numFmtId="0" fontId="2" fillId="0" borderId="5" xfId="3" applyBorder="1" applyAlignment="1">
      <alignment horizontal="distributed" vertical="center"/>
    </xf>
    <xf numFmtId="0" fontId="12" fillId="0" borderId="0" xfId="3" applyFont="1">
      <alignment vertical="center"/>
    </xf>
    <xf numFmtId="0" fontId="2" fillId="0" borderId="4" xfId="3" applyBorder="1">
      <alignment vertical="center"/>
    </xf>
    <xf numFmtId="0" fontId="2" fillId="0" borderId="36" xfId="3" applyBorder="1">
      <alignment vertical="center"/>
    </xf>
    <xf numFmtId="0" fontId="2" fillId="0" borderId="0" xfId="3">
      <alignment vertical="center"/>
    </xf>
    <xf numFmtId="0" fontId="2" fillId="0" borderId="4" xfId="3" applyBorder="1">
      <alignment vertical="center"/>
    </xf>
    <xf numFmtId="0" fontId="2" fillId="0" borderId="0" xfId="3" applyAlignment="1">
      <alignment vertical="center" wrapText="1"/>
    </xf>
    <xf numFmtId="0" fontId="8" fillId="0" borderId="0" xfId="3" applyFont="1" applyAlignment="1">
      <alignment horizontal="center" vertical="center"/>
    </xf>
    <xf numFmtId="0" fontId="2" fillId="0" borderId="0" xfId="3" applyAlignment="1">
      <alignment horizontal="center" vertical="center"/>
    </xf>
    <xf numFmtId="0" fontId="2" fillId="0" borderId="36" xfId="3" applyBorder="1">
      <alignment vertical="center"/>
    </xf>
    <xf numFmtId="182" fontId="0" fillId="0" borderId="0" xfId="0" applyNumberFormat="1" applyAlignment="1">
      <alignment horizontal="center" vertical="center" shrinkToFit="1"/>
    </xf>
    <xf numFmtId="177" fontId="0" fillId="0" borderId="0" xfId="0" applyNumberFormat="1" applyAlignment="1">
      <alignment vertical="center" shrinkToFit="1"/>
    </xf>
    <xf numFmtId="178" fontId="0" fillId="0" borderId="0" xfId="0" applyNumberFormat="1" applyAlignment="1">
      <alignment vertical="center" shrinkToFit="1"/>
    </xf>
    <xf numFmtId="179" fontId="0" fillId="0" borderId="0" xfId="0" applyNumberFormat="1" applyAlignment="1">
      <alignment vertical="center" shrinkToFit="1"/>
    </xf>
    <xf numFmtId="38" fontId="0" fillId="0" borderId="0" xfId="0" applyNumberFormat="1" applyAlignment="1">
      <alignment vertical="center" shrinkToFit="1"/>
    </xf>
    <xf numFmtId="180" fontId="0" fillId="0" borderId="0" xfId="0" applyNumberFormat="1" applyAlignment="1">
      <alignment vertical="center" shrinkToFit="1"/>
    </xf>
    <xf numFmtId="0" fontId="0" fillId="0" borderId="0" xfId="0" applyAlignment="1">
      <alignment vertical="center" shrinkToFit="1"/>
    </xf>
    <xf numFmtId="181" fontId="0" fillId="0" borderId="0" xfId="0" applyNumberFormat="1" applyAlignment="1">
      <alignment vertical="center" shrinkToFit="1"/>
    </xf>
    <xf numFmtId="0" fontId="0" fillId="0" borderId="32" xfId="0" applyBorder="1">
      <alignment vertical="center"/>
    </xf>
    <xf numFmtId="0" fontId="8" fillId="0" borderId="0" xfId="0" applyFont="1" applyAlignment="1">
      <alignment horizontal="center" vertical="center"/>
    </xf>
    <xf numFmtId="49" fontId="2" fillId="0" borderId="0" xfId="0" applyNumberFormat="1" applyFont="1" applyAlignment="1">
      <alignment vertical="center"/>
    </xf>
    <xf numFmtId="49" fontId="0" fillId="0" borderId="0" xfId="0" applyNumberFormat="1" applyAlignment="1">
      <alignment vertical="center"/>
    </xf>
    <xf numFmtId="0" fontId="0" fillId="0" borderId="0" xfId="0" applyAlignment="1">
      <alignment vertical="center"/>
    </xf>
    <xf numFmtId="0" fontId="2" fillId="0" borderId="0" xfId="3" applyFont="1" applyAlignment="1">
      <alignment horizontal="left" vertical="center" indent="1" shrinkToFit="1"/>
    </xf>
    <xf numFmtId="0" fontId="2" fillId="0" borderId="0" xfId="3" applyFont="1" applyAlignment="1">
      <alignment horizontal="distributed" vertical="center"/>
    </xf>
    <xf numFmtId="49" fontId="2" fillId="0" borderId="0" xfId="3" applyNumberFormat="1" applyFont="1" applyAlignment="1">
      <alignment vertical="center"/>
    </xf>
    <xf numFmtId="0" fontId="2" fillId="2" borderId="0" xfId="3" applyFont="1" applyFill="1" applyAlignment="1">
      <alignment vertical="center"/>
    </xf>
    <xf numFmtId="0" fontId="2" fillId="2" borderId="0" xfId="3" applyFont="1" applyFill="1" applyAlignment="1">
      <alignment horizontal="left" vertical="center" indent="1" shrinkToFit="1"/>
    </xf>
    <xf numFmtId="0" fontId="2" fillId="2" borderId="0" xfId="3" applyFill="1" applyAlignment="1">
      <alignment horizontal="left" vertical="center" indent="1" shrinkToFit="1"/>
    </xf>
    <xf numFmtId="0" fontId="2" fillId="0" borderId="0" xfId="3" applyFont="1" applyAlignment="1">
      <alignment horizontal="center" vertical="center"/>
    </xf>
    <xf numFmtId="0" fontId="2" fillId="0" borderId="0" xfId="0" applyFont="1" applyAlignment="1">
      <alignment horizontal="distributed" vertical="center"/>
    </xf>
    <xf numFmtId="0" fontId="0" fillId="0" borderId="0" xfId="0" applyAlignment="1">
      <alignment horizontal="distributed" vertical="center"/>
    </xf>
    <xf numFmtId="0" fontId="2" fillId="0" borderId="0" xfId="3" applyFont="1" applyAlignment="1">
      <alignment horizontal="right" vertical="center"/>
    </xf>
    <xf numFmtId="0" fontId="2" fillId="0" borderId="0" xfId="3" applyFont="1" applyAlignment="1">
      <alignment horizontal="left" vertical="center"/>
    </xf>
    <xf numFmtId="0" fontId="3" fillId="0" borderId="0" xfId="3" applyFont="1" applyAlignment="1">
      <alignment vertical="center"/>
    </xf>
    <xf numFmtId="0" fontId="5" fillId="0" borderId="16" xfId="2" applyFont="1" applyBorder="1" applyAlignment="1">
      <alignment horizontal="center" vertical="center" shrinkToFit="1"/>
    </xf>
    <xf numFmtId="0" fontId="5" fillId="0" borderId="27" xfId="2" applyFont="1" applyBorder="1" applyAlignment="1">
      <alignment horizontal="center" vertical="center" shrinkToFit="1"/>
    </xf>
    <xf numFmtId="0" fontId="10" fillId="2" borderId="27" xfId="2" applyFont="1" applyFill="1" applyBorder="1" applyAlignment="1">
      <alignment horizontal="center" vertical="center" wrapText="1" shrinkToFit="1"/>
    </xf>
    <xf numFmtId="0" fontId="10" fillId="2" borderId="17" xfId="2" applyFont="1" applyFill="1" applyBorder="1" applyAlignment="1">
      <alignment horizontal="center" vertical="center" wrapText="1" shrinkToFit="1"/>
    </xf>
    <xf numFmtId="0" fontId="10" fillId="2" borderId="0" xfId="2" applyFont="1" applyFill="1" applyAlignment="1">
      <alignment horizontal="center" vertical="center" wrapText="1" shrinkToFit="1"/>
    </xf>
    <xf numFmtId="0" fontId="10" fillId="2" borderId="34" xfId="2" applyFont="1" applyFill="1" applyBorder="1" applyAlignment="1">
      <alignment horizontal="center" vertical="center" wrapText="1" shrinkToFit="1"/>
    </xf>
    <xf numFmtId="0" fontId="5" fillId="0" borderId="1" xfId="2" applyFont="1" applyBorder="1" applyAlignment="1">
      <alignment horizontal="center" vertical="center" shrinkToFit="1"/>
    </xf>
    <xf numFmtId="0" fontId="5" fillId="0" borderId="2" xfId="2" applyFont="1" applyBorder="1" applyAlignment="1">
      <alignment horizontal="center" vertical="center" shrinkToFit="1"/>
    </xf>
    <xf numFmtId="0" fontId="10" fillId="2" borderId="7" xfId="2" applyFont="1" applyFill="1" applyBorder="1" applyAlignment="1">
      <alignment horizontal="center" vertical="center" wrapText="1" shrinkToFit="1"/>
    </xf>
    <xf numFmtId="0" fontId="10" fillId="2" borderId="33" xfId="2" applyFont="1" applyFill="1" applyBorder="1" applyAlignment="1">
      <alignment horizontal="center" vertical="center" wrapText="1" shrinkToFit="1"/>
    </xf>
    <xf numFmtId="0" fontId="5" fillId="0" borderId="30" xfId="2" applyFont="1" applyBorder="1" applyAlignment="1">
      <alignment horizontal="center" vertical="center" textRotation="255"/>
    </xf>
    <xf numFmtId="0" fontId="0" fillId="0" borderId="31" xfId="0" applyBorder="1" applyAlignment="1">
      <alignment horizontal="center" vertical="center" textRotation="255"/>
    </xf>
    <xf numFmtId="0" fontId="5" fillId="0" borderId="32" xfId="2" applyFont="1" applyBorder="1" applyAlignment="1">
      <alignment horizontal="center" vertical="center" textRotation="255"/>
    </xf>
    <xf numFmtId="0" fontId="0" fillId="0" borderId="9" xfId="0" applyBorder="1" applyAlignment="1">
      <alignment horizontal="center" vertical="center" textRotation="255"/>
    </xf>
    <xf numFmtId="0" fontId="5" fillId="0" borderId="28" xfId="2" applyFont="1" applyBorder="1" applyAlignment="1">
      <alignment horizontal="center" vertical="center" textRotation="255"/>
    </xf>
    <xf numFmtId="0" fontId="0" fillId="0" borderId="26" xfId="0" applyBorder="1" applyAlignment="1">
      <alignment horizontal="center" vertical="center" textRotation="255"/>
    </xf>
    <xf numFmtId="0" fontId="5" fillId="0" borderId="18" xfId="2" applyFont="1" applyBorder="1" applyAlignment="1">
      <alignment horizontal="center" vertical="center" shrinkToFit="1"/>
    </xf>
    <xf numFmtId="0" fontId="5" fillId="0" borderId="19" xfId="2" applyFont="1" applyBorder="1" applyAlignment="1">
      <alignment horizontal="center" vertical="center" shrinkToFit="1"/>
    </xf>
    <xf numFmtId="0" fontId="10" fillId="2" borderId="11" xfId="2" applyFont="1" applyFill="1" applyBorder="1" applyAlignment="1">
      <alignment horizontal="center" vertical="center" wrapText="1" shrinkToFit="1"/>
    </xf>
    <xf numFmtId="0" fontId="10" fillId="2" borderId="14" xfId="2" applyFont="1" applyFill="1" applyBorder="1" applyAlignment="1">
      <alignment horizontal="center" vertical="center" wrapText="1" shrinkToFit="1"/>
    </xf>
    <xf numFmtId="0" fontId="10" fillId="2" borderId="19" xfId="2" applyFont="1" applyFill="1" applyBorder="1" applyAlignment="1">
      <alignment horizontal="center" vertical="center" wrapText="1" shrinkToFit="1"/>
    </xf>
    <xf numFmtId="0" fontId="10" fillId="2" borderId="21" xfId="2" applyFont="1" applyFill="1" applyBorder="1" applyAlignment="1">
      <alignment horizontal="center" vertical="center" wrapText="1" shrinkToFit="1"/>
    </xf>
    <xf numFmtId="0" fontId="10" fillId="2" borderId="2" xfId="2" applyFont="1" applyFill="1" applyBorder="1" applyAlignment="1">
      <alignment horizontal="center" vertical="center" wrapText="1" shrinkToFit="1"/>
    </xf>
    <xf numFmtId="0" fontId="10" fillId="2" borderId="23" xfId="2" applyFont="1" applyFill="1" applyBorder="1" applyAlignment="1">
      <alignment horizontal="center" vertical="center" wrapText="1" shrinkToFit="1"/>
    </xf>
    <xf numFmtId="0" fontId="5" fillId="0" borderId="30" xfId="2" applyFont="1" applyBorder="1" applyAlignment="1">
      <alignment horizontal="center" vertical="center" textRotation="255" shrinkToFit="1"/>
    </xf>
    <xf numFmtId="0" fontId="0" fillId="0" borderId="31" xfId="0" applyBorder="1" applyAlignment="1">
      <alignment horizontal="center" vertical="center" textRotation="255" shrinkToFit="1"/>
    </xf>
    <xf numFmtId="0" fontId="5" fillId="0" borderId="32" xfId="2" applyFont="1" applyBorder="1" applyAlignment="1">
      <alignment horizontal="center" vertical="center" textRotation="255" shrinkToFit="1"/>
    </xf>
    <xf numFmtId="0" fontId="0" fillId="0" borderId="9" xfId="0" applyBorder="1" applyAlignment="1">
      <alignment horizontal="center" vertical="center" textRotation="255" shrinkToFit="1"/>
    </xf>
    <xf numFmtId="0" fontId="5" fillId="0" borderId="28" xfId="2" applyFont="1" applyBorder="1" applyAlignment="1">
      <alignment horizontal="center" vertical="center" textRotation="255" shrinkToFit="1"/>
    </xf>
    <xf numFmtId="0" fontId="0" fillId="0" borderId="26" xfId="0" applyBorder="1" applyAlignment="1">
      <alignment horizontal="center" vertical="center" textRotation="255" shrinkToFit="1"/>
    </xf>
    <xf numFmtId="0" fontId="10" fillId="2" borderId="12" xfId="2" applyFont="1" applyFill="1" applyBorder="1" applyAlignment="1">
      <alignment horizontal="center" vertical="center" wrapText="1" shrinkToFit="1"/>
    </xf>
    <xf numFmtId="178" fontId="5" fillId="0" borderId="2" xfId="2" applyNumberFormat="1" applyFont="1" applyBorder="1" applyAlignment="1">
      <alignment horizontal="center" vertical="center"/>
    </xf>
    <xf numFmtId="0" fontId="0" fillId="0" borderId="2" xfId="0" applyBorder="1" applyAlignment="1">
      <alignment horizontal="center" vertical="center"/>
    </xf>
    <xf numFmtId="183" fontId="5" fillId="0" borderId="24" xfId="2" applyNumberFormat="1" applyFont="1" applyBorder="1" applyAlignment="1">
      <alignment horizontal="center" vertical="center"/>
    </xf>
    <xf numFmtId="183" fontId="5" fillId="0" borderId="2" xfId="2" applyNumberFormat="1" applyFont="1" applyBorder="1" applyAlignment="1">
      <alignment horizontal="center" vertical="center"/>
    </xf>
    <xf numFmtId="178" fontId="5" fillId="0" borderId="3" xfId="2" applyNumberFormat="1" applyFont="1" applyBorder="1" applyAlignment="1">
      <alignment horizontal="center" vertical="center"/>
    </xf>
    <xf numFmtId="179" fontId="5" fillId="0" borderId="2" xfId="2" applyNumberFormat="1" applyFont="1" applyBorder="1" applyAlignment="1">
      <alignment horizontal="center" vertical="center"/>
    </xf>
    <xf numFmtId="178" fontId="5" fillId="0" borderId="23" xfId="2" applyNumberFormat="1" applyFont="1" applyBorder="1" applyAlignment="1">
      <alignment horizontal="center" vertical="center"/>
    </xf>
    <xf numFmtId="177" fontId="5" fillId="0" borderId="2" xfId="2" applyNumberFormat="1" applyFont="1" applyBorder="1" applyAlignment="1">
      <alignment horizontal="center" vertical="center"/>
    </xf>
    <xf numFmtId="0" fontId="0" fillId="0" borderId="3" xfId="0" applyBorder="1" applyAlignment="1">
      <alignment horizontal="center" vertical="center"/>
    </xf>
    <xf numFmtId="179" fontId="5" fillId="0" borderId="1" xfId="2" applyNumberFormat="1" applyFont="1" applyBorder="1" applyAlignment="1">
      <alignment horizontal="center" vertical="center"/>
    </xf>
    <xf numFmtId="178" fontId="5" fillId="0" borderId="1" xfId="2" applyNumberFormat="1" applyFont="1" applyBorder="1" applyAlignment="1">
      <alignment horizontal="center" vertical="center"/>
    </xf>
    <xf numFmtId="38" fontId="5" fillId="0" borderId="1" xfId="2" applyNumberFormat="1" applyFont="1" applyBorder="1" applyAlignment="1">
      <alignment horizontal="center" vertical="center"/>
    </xf>
    <xf numFmtId="38" fontId="5" fillId="0" borderId="2" xfId="2" applyNumberFormat="1" applyFont="1" applyBorder="1" applyAlignment="1">
      <alignment horizontal="center" vertical="center"/>
    </xf>
    <xf numFmtId="183" fontId="5" fillId="0" borderId="32" xfId="2" applyNumberFormat="1" applyFont="1" applyBorder="1" applyAlignment="1">
      <alignment horizontal="center" vertical="center"/>
    </xf>
    <xf numFmtId="183" fontId="5" fillId="0" borderId="0" xfId="2" applyNumberFormat="1" applyFont="1" applyAlignment="1">
      <alignment horizontal="center" vertical="center"/>
    </xf>
    <xf numFmtId="178" fontId="5" fillId="0" borderId="0" xfId="2" applyNumberFormat="1" applyFont="1" applyAlignment="1">
      <alignment horizontal="center" vertical="center"/>
    </xf>
    <xf numFmtId="178" fontId="5" fillId="0" borderId="9" xfId="2" applyNumberFormat="1" applyFont="1" applyBorder="1" applyAlignment="1">
      <alignment horizontal="center" vertical="center"/>
    </xf>
    <xf numFmtId="179" fontId="5" fillId="0" borderId="0" xfId="2" applyNumberFormat="1" applyFont="1" applyAlignment="1">
      <alignment horizontal="center" vertical="center"/>
    </xf>
    <xf numFmtId="178" fontId="5" fillId="0" borderId="34" xfId="2" applyNumberFormat="1" applyFont="1" applyBorder="1" applyAlignment="1">
      <alignment horizontal="center" vertical="center"/>
    </xf>
    <xf numFmtId="178" fontId="5" fillId="0" borderId="27" xfId="2" applyNumberFormat="1" applyFont="1" applyBorder="1" applyAlignment="1">
      <alignment horizontal="center" vertical="center"/>
    </xf>
    <xf numFmtId="0" fontId="0" fillId="0" borderId="27" xfId="0" applyBorder="1" applyAlignment="1">
      <alignment horizontal="center" vertical="center"/>
    </xf>
    <xf numFmtId="183" fontId="5" fillId="0" borderId="29" xfId="2" applyNumberFormat="1" applyFont="1" applyBorder="1" applyAlignment="1">
      <alignment horizontal="center" vertical="center"/>
    </xf>
    <xf numFmtId="183" fontId="5" fillId="0" borderId="27" xfId="2" applyNumberFormat="1" applyFont="1" applyBorder="1" applyAlignment="1">
      <alignment horizontal="center" vertical="center"/>
    </xf>
    <xf numFmtId="178" fontId="5" fillId="0" borderId="14" xfId="2" applyNumberFormat="1" applyFont="1" applyBorder="1" applyAlignment="1">
      <alignment horizontal="center" vertical="center"/>
    </xf>
    <xf numFmtId="178" fontId="5" fillId="0" borderId="26" xfId="2" applyNumberFormat="1" applyFont="1" applyBorder="1" applyAlignment="1">
      <alignment horizontal="center" vertical="center"/>
    </xf>
    <xf numFmtId="177" fontId="5" fillId="0" borderId="19" xfId="2" applyNumberFormat="1" applyFont="1" applyBorder="1" applyAlignment="1">
      <alignment horizontal="center" vertical="center"/>
    </xf>
    <xf numFmtId="178" fontId="5" fillId="0" borderId="19" xfId="2" applyNumberFormat="1" applyFont="1"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179" fontId="5" fillId="0" borderId="18" xfId="2" applyNumberFormat="1" applyFont="1" applyBorder="1" applyAlignment="1">
      <alignment horizontal="center" vertical="center"/>
    </xf>
    <xf numFmtId="178" fontId="5" fillId="0" borderId="18" xfId="2" applyNumberFormat="1" applyFont="1" applyBorder="1" applyAlignment="1">
      <alignment horizontal="center" vertical="center"/>
    </xf>
    <xf numFmtId="38" fontId="5" fillId="0" borderId="18" xfId="2" applyNumberFormat="1" applyFont="1" applyBorder="1" applyAlignment="1">
      <alignment horizontal="center" vertical="center"/>
    </xf>
    <xf numFmtId="38" fontId="5" fillId="0" borderId="19" xfId="2" applyNumberFormat="1" applyFont="1" applyBorder="1" applyAlignment="1">
      <alignment horizontal="center" vertical="center"/>
    </xf>
    <xf numFmtId="183" fontId="5" fillId="0" borderId="42" xfId="2" applyNumberFormat="1" applyFont="1" applyBorder="1" applyAlignment="1">
      <alignment horizontal="center" vertical="center"/>
    </xf>
    <xf numFmtId="183" fontId="5" fillId="0" borderId="43" xfId="2" applyNumberFormat="1" applyFont="1" applyBorder="1" applyAlignment="1">
      <alignment horizontal="center" vertical="center"/>
    </xf>
    <xf numFmtId="178" fontId="5" fillId="0" borderId="20" xfId="2" applyNumberFormat="1" applyFont="1" applyBorder="1" applyAlignment="1">
      <alignment horizontal="center" vertical="center"/>
    </xf>
    <xf numFmtId="179" fontId="5" fillId="0" borderId="19" xfId="2" applyNumberFormat="1" applyFont="1" applyBorder="1" applyAlignment="1">
      <alignment horizontal="center" vertical="center"/>
    </xf>
    <xf numFmtId="178" fontId="5" fillId="0" borderId="21" xfId="2" applyNumberFormat="1" applyFont="1" applyBorder="1" applyAlignment="1">
      <alignment horizontal="center" vertical="center"/>
    </xf>
    <xf numFmtId="177" fontId="5" fillId="0" borderId="27" xfId="2" applyNumberFormat="1" applyFont="1" applyBorder="1" applyAlignment="1">
      <alignment horizontal="center" vertical="center"/>
    </xf>
    <xf numFmtId="0" fontId="0" fillId="0" borderId="25" xfId="0" applyBorder="1" applyAlignment="1">
      <alignment horizontal="center" vertical="center"/>
    </xf>
    <xf numFmtId="179" fontId="5" fillId="0" borderId="16" xfId="2" applyNumberFormat="1" applyFont="1" applyBorder="1" applyAlignment="1">
      <alignment horizontal="center" vertical="center"/>
    </xf>
    <xf numFmtId="178" fontId="5" fillId="0" borderId="16" xfId="2" applyNumberFormat="1" applyFont="1" applyBorder="1" applyAlignment="1">
      <alignment horizontal="center" vertical="center"/>
    </xf>
    <xf numFmtId="38" fontId="5" fillId="0" borderId="16" xfId="2" applyNumberFormat="1" applyFont="1" applyBorder="1" applyAlignment="1">
      <alignment horizontal="center" vertical="center"/>
    </xf>
    <xf numFmtId="38" fontId="5" fillId="0" borderId="27" xfId="2" applyNumberFormat="1" applyFont="1" applyBorder="1" applyAlignment="1">
      <alignment horizontal="center" vertical="center"/>
    </xf>
    <xf numFmtId="0" fontId="2" fillId="0" borderId="5" xfId="3" applyBorder="1" applyAlignment="1">
      <alignment horizontal="distributed" vertical="center"/>
    </xf>
    <xf numFmtId="0" fontId="2" fillId="0" borderId="0" xfId="3" applyAlignment="1">
      <alignment horizontal="distributed" vertical="center"/>
    </xf>
    <xf numFmtId="0" fontId="2" fillId="0" borderId="4" xfId="3" applyBorder="1" applyAlignment="1">
      <alignment horizontal="distributed" vertical="center"/>
    </xf>
    <xf numFmtId="0" fontId="2" fillId="0" borderId="5" xfId="3" applyBorder="1" applyAlignment="1">
      <alignment vertical="center" wrapText="1"/>
    </xf>
    <xf numFmtId="0" fontId="2" fillId="0" borderId="5" xfId="3" applyBorder="1">
      <alignment vertical="center"/>
    </xf>
    <xf numFmtId="0" fontId="2" fillId="0" borderId="0" xfId="3">
      <alignment vertical="center"/>
    </xf>
    <xf numFmtId="0" fontId="2" fillId="0" borderId="4" xfId="3" applyBorder="1">
      <alignment vertical="center"/>
    </xf>
    <xf numFmtId="0" fontId="2" fillId="0" borderId="5" xfId="3" applyBorder="1" applyAlignment="1">
      <alignment horizontal="right" vertical="center"/>
    </xf>
    <xf numFmtId="0" fontId="2" fillId="0" borderId="0" xfId="3" applyAlignment="1">
      <alignment vertical="center" wrapText="1"/>
    </xf>
    <xf numFmtId="0" fontId="2" fillId="0" borderId="0" xfId="3" applyAlignment="1">
      <alignment horizontal="right" vertical="center"/>
    </xf>
    <xf numFmtId="0" fontId="2" fillId="0" borderId="0" xfId="3" applyAlignment="1">
      <alignment horizontal="left" vertical="center" indent="1"/>
    </xf>
    <xf numFmtId="0" fontId="8" fillId="0" borderId="0" xfId="3" applyFont="1" applyAlignment="1">
      <alignment horizontal="center" vertical="center"/>
    </xf>
    <xf numFmtId="0" fontId="2" fillId="0" borderId="0" xfId="3" applyAlignment="1">
      <alignment horizontal="center" vertical="center"/>
    </xf>
    <xf numFmtId="0" fontId="5" fillId="0" borderId="30" xfId="2" applyFont="1" applyBorder="1" applyAlignment="1">
      <alignment horizontal="center" vertical="center"/>
    </xf>
    <xf numFmtId="0" fontId="0" fillId="0" borderId="31" xfId="0" applyBorder="1" applyAlignment="1">
      <alignment horizontal="center" vertical="center"/>
    </xf>
    <xf numFmtId="0" fontId="5" fillId="0" borderId="32" xfId="2" applyFont="1" applyBorder="1" applyAlignment="1">
      <alignment horizontal="center" vertical="center"/>
    </xf>
    <xf numFmtId="0" fontId="0" fillId="0" borderId="9" xfId="0" applyBorder="1" applyAlignment="1">
      <alignment horizontal="center" vertical="center"/>
    </xf>
    <xf numFmtId="0" fontId="5" fillId="0" borderId="19" xfId="2" applyFont="1" applyBorder="1" applyAlignment="1">
      <alignment horizontal="center" vertical="center"/>
    </xf>
    <xf numFmtId="0" fontId="4" fillId="0" borderId="10" xfId="2" applyBorder="1" applyAlignment="1">
      <alignment horizontal="center" vertical="center" wrapText="1"/>
    </xf>
    <xf numFmtId="0" fontId="9" fillId="0" borderId="11" xfId="0" applyFont="1" applyBorder="1" applyAlignment="1">
      <alignment horizontal="center" vertical="center" wrapText="1"/>
    </xf>
    <xf numFmtId="0" fontId="9" fillId="0" borderId="31" xfId="0" applyFont="1" applyBorder="1" applyAlignment="1">
      <alignment horizontal="center" vertical="center" wrapText="1"/>
    </xf>
    <xf numFmtId="0" fontId="4" fillId="0" borderId="40" xfId="2" applyBorder="1" applyAlignment="1">
      <alignment horizontal="center" vertical="center" wrapText="1"/>
    </xf>
    <xf numFmtId="0" fontId="9" fillId="0" borderId="0" xfId="0" applyFont="1" applyAlignment="1">
      <alignment horizontal="center" vertical="center" wrapText="1"/>
    </xf>
    <xf numFmtId="0" fontId="9" fillId="0" borderId="9" xfId="0" applyFont="1" applyBorder="1" applyAlignment="1">
      <alignment horizontal="center" vertical="center" wrapText="1"/>
    </xf>
    <xf numFmtId="176" fontId="5" fillId="0" borderId="10" xfId="2" applyNumberFormat="1" applyFont="1" applyBorder="1" applyAlignment="1">
      <alignment horizontal="center" vertical="center" wrapText="1"/>
    </xf>
    <xf numFmtId="176" fontId="5" fillId="0" borderId="11" xfId="2" applyNumberFormat="1" applyFont="1" applyBorder="1" applyAlignment="1">
      <alignment horizontal="center" vertical="center"/>
    </xf>
    <xf numFmtId="176" fontId="5" fillId="0" borderId="40" xfId="2" applyNumberFormat="1" applyFont="1" applyBorder="1" applyAlignment="1">
      <alignment horizontal="center" vertical="center"/>
    </xf>
    <xf numFmtId="176" fontId="5" fillId="0" borderId="0" xfId="2" applyNumberFormat="1" applyFont="1" applyAlignment="1">
      <alignment horizontal="center" vertical="center"/>
    </xf>
    <xf numFmtId="0" fontId="5" fillId="0" borderId="22" xfId="2" applyFont="1" applyBorder="1" applyAlignment="1">
      <alignment horizontal="center" vertical="center" shrinkToFit="1"/>
    </xf>
    <xf numFmtId="0" fontId="5" fillId="0" borderId="21" xfId="2" applyFont="1" applyBorder="1" applyAlignment="1">
      <alignment horizontal="center" vertical="center" shrinkToFit="1"/>
    </xf>
    <xf numFmtId="0" fontId="5" fillId="0" borderId="7" xfId="2"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5" fillId="0" borderId="6" xfId="2" applyFont="1" applyBorder="1" applyAlignment="1">
      <alignment horizontal="center" vertical="center"/>
    </xf>
    <xf numFmtId="0" fontId="5" fillId="0" borderId="29" xfId="2" applyFont="1" applyBorder="1" applyAlignment="1">
      <alignment horizontal="center" vertical="center"/>
    </xf>
    <xf numFmtId="0" fontId="5" fillId="0" borderId="27" xfId="2" applyFont="1" applyBorder="1" applyAlignment="1">
      <alignment horizontal="center" vertical="center"/>
    </xf>
    <xf numFmtId="0" fontId="5" fillId="0" borderId="16" xfId="2" applyFont="1" applyBorder="1" applyAlignment="1">
      <alignment horizontal="center" vertical="center"/>
    </xf>
    <xf numFmtId="0" fontId="5" fillId="0" borderId="17" xfId="2" applyFont="1" applyBorder="1" applyAlignment="1">
      <alignment horizontal="center" vertical="center"/>
    </xf>
    <xf numFmtId="0" fontId="5" fillId="0" borderId="10" xfId="2" applyFont="1" applyBorder="1" applyAlignment="1">
      <alignment horizontal="center" vertical="center"/>
    </xf>
    <xf numFmtId="0" fontId="5" fillId="0" borderId="11" xfId="2" applyFont="1" applyBorder="1" applyAlignment="1">
      <alignment horizontal="center" vertical="center"/>
    </xf>
    <xf numFmtId="0" fontId="5" fillId="0" borderId="13" xfId="2" applyFont="1" applyBorder="1" applyAlignment="1">
      <alignment horizontal="center" vertical="center"/>
    </xf>
    <xf numFmtId="0" fontId="5" fillId="0" borderId="14" xfId="2" applyFont="1" applyBorder="1" applyAlignment="1">
      <alignment horizontal="center" vertical="center"/>
    </xf>
    <xf numFmtId="0" fontId="7" fillId="2" borderId="11" xfId="2" applyFont="1" applyFill="1" applyBorder="1" applyAlignment="1">
      <alignment horizontal="center" vertical="center"/>
    </xf>
    <xf numFmtId="0" fontId="7" fillId="2" borderId="14" xfId="2" applyFont="1" applyFill="1" applyBorder="1" applyAlignment="1">
      <alignment horizontal="center" vertical="center"/>
    </xf>
    <xf numFmtId="0" fontId="7" fillId="2" borderId="12" xfId="2" applyFont="1" applyFill="1" applyBorder="1" applyAlignment="1">
      <alignment horizontal="center" vertical="center"/>
    </xf>
    <xf numFmtId="0" fontId="7" fillId="2" borderId="15" xfId="2" applyFont="1" applyFill="1" applyBorder="1" applyAlignment="1">
      <alignment horizontal="center" vertical="center"/>
    </xf>
    <xf numFmtId="178" fontId="5" fillId="0" borderId="7" xfId="2" applyNumberFormat="1" applyFont="1" applyBorder="1" applyAlignment="1">
      <alignment horizontal="center" vertical="center"/>
    </xf>
    <xf numFmtId="178" fontId="5" fillId="0" borderId="33" xfId="2" applyNumberFormat="1" applyFont="1" applyBorder="1" applyAlignment="1">
      <alignment horizontal="center" vertical="center"/>
    </xf>
    <xf numFmtId="179" fontId="5" fillId="0" borderId="10" xfId="2" applyNumberFormat="1" applyFont="1" applyBorder="1" applyAlignment="1">
      <alignment horizontal="center" vertical="center"/>
    </xf>
    <xf numFmtId="0" fontId="0" fillId="0" borderId="11" xfId="0" applyBorder="1" applyAlignment="1">
      <alignment horizontal="center" vertical="center"/>
    </xf>
    <xf numFmtId="178" fontId="5" fillId="0" borderId="11" xfId="2" applyNumberFormat="1" applyFont="1" applyBorder="1" applyAlignment="1">
      <alignment horizontal="center" vertical="center"/>
    </xf>
    <xf numFmtId="0" fontId="0" fillId="0" borderId="12" xfId="0" applyBorder="1" applyAlignment="1">
      <alignment horizontal="center" vertical="center"/>
    </xf>
    <xf numFmtId="178" fontId="5" fillId="0" borderId="10" xfId="2" applyNumberFormat="1" applyFont="1" applyBorder="1" applyAlignment="1">
      <alignment horizontal="center" vertical="center"/>
    </xf>
    <xf numFmtId="38" fontId="5" fillId="0" borderId="10" xfId="2" applyNumberFormat="1" applyFont="1" applyBorder="1" applyAlignment="1">
      <alignment horizontal="center" vertical="center"/>
    </xf>
    <xf numFmtId="38" fontId="5" fillId="0" borderId="11" xfId="2" applyNumberFormat="1" applyFont="1" applyBorder="1" applyAlignment="1">
      <alignment horizontal="center" vertical="center"/>
    </xf>
    <xf numFmtId="183" fontId="5" fillId="0" borderId="30" xfId="2" applyNumberFormat="1" applyFont="1" applyBorder="1" applyAlignment="1">
      <alignment horizontal="center" vertical="center"/>
    </xf>
    <xf numFmtId="183" fontId="5" fillId="0" borderId="11" xfId="2" applyNumberFormat="1" applyFont="1" applyBorder="1" applyAlignment="1">
      <alignment horizontal="center" vertical="center"/>
    </xf>
    <xf numFmtId="183" fontId="0" fillId="0" borderId="11" xfId="0" applyNumberFormat="1" applyBorder="1" applyAlignment="1">
      <alignment horizontal="center" vertical="center"/>
    </xf>
    <xf numFmtId="183" fontId="5" fillId="0" borderId="41" xfId="2" applyNumberFormat="1" applyFont="1" applyBorder="1" applyAlignment="1">
      <alignment horizontal="center" vertical="center"/>
    </xf>
    <xf numFmtId="183" fontId="5" fillId="0" borderId="7" xfId="2" applyNumberFormat="1" applyFont="1" applyBorder="1" applyAlignment="1">
      <alignment horizontal="center" vertical="center"/>
    </xf>
    <xf numFmtId="183" fontId="5" fillId="0" borderId="22" xfId="2" applyNumberFormat="1" applyFont="1" applyBorder="1" applyAlignment="1">
      <alignment horizontal="center" vertical="center"/>
    </xf>
    <xf numFmtId="183" fontId="5" fillId="0" borderId="19" xfId="2" applyNumberFormat="1" applyFont="1" applyBorder="1" applyAlignment="1">
      <alignment horizontal="center" vertical="center"/>
    </xf>
    <xf numFmtId="179" fontId="5" fillId="0" borderId="14" xfId="2" applyNumberFormat="1" applyFont="1" applyBorder="1" applyAlignment="1">
      <alignment horizontal="center" vertical="center"/>
    </xf>
    <xf numFmtId="178" fontId="5" fillId="0" borderId="17" xfId="2" applyNumberFormat="1" applyFont="1" applyBorder="1" applyAlignment="1">
      <alignment horizontal="center" vertical="center"/>
    </xf>
    <xf numFmtId="0" fontId="2" fillId="0" borderId="35" xfId="3" applyBorder="1" applyAlignment="1">
      <alignment horizontal="right" vertical="center"/>
    </xf>
    <xf numFmtId="0" fontId="2" fillId="0" borderId="36" xfId="3" applyBorder="1" applyAlignment="1">
      <alignment horizontal="right" vertical="center"/>
    </xf>
    <xf numFmtId="0" fontId="2" fillId="0" borderId="36" xfId="3" applyBorder="1" applyAlignment="1">
      <alignment horizontal="center" vertical="center"/>
    </xf>
    <xf numFmtId="0" fontId="2" fillId="0" borderId="37" xfId="3" applyBorder="1" applyAlignment="1">
      <alignment horizontal="center" vertical="center"/>
    </xf>
    <xf numFmtId="183" fontId="5" fillId="0" borderId="28" xfId="2" applyNumberFormat="1" applyFont="1" applyBorder="1" applyAlignment="1">
      <alignment horizontal="center" vertical="center"/>
    </xf>
    <xf numFmtId="183" fontId="5" fillId="0" borderId="14" xfId="2" applyNumberFormat="1" applyFont="1" applyBorder="1" applyAlignment="1">
      <alignment horizontal="center" vertical="center"/>
    </xf>
    <xf numFmtId="178" fontId="5" fillId="0" borderId="25" xfId="2" applyNumberFormat="1" applyFont="1" applyBorder="1" applyAlignment="1">
      <alignment horizontal="center" vertical="center"/>
    </xf>
    <xf numFmtId="0" fontId="2" fillId="0" borderId="35" xfId="0" applyFont="1" applyFill="1" applyBorder="1">
      <alignment vertical="center"/>
    </xf>
    <xf numFmtId="0" fontId="2" fillId="0" borderId="36" xfId="0" applyFont="1" applyFill="1" applyBorder="1">
      <alignment vertical="center"/>
    </xf>
    <xf numFmtId="0" fontId="2" fillId="0" borderId="37" xfId="0" applyFont="1" applyFill="1" applyBorder="1">
      <alignment vertical="center"/>
    </xf>
    <xf numFmtId="0" fontId="2" fillId="0" borderId="4" xfId="0" applyFont="1" applyBorder="1">
      <alignment vertical="center"/>
    </xf>
    <xf numFmtId="49" fontId="2" fillId="2" borderId="38" xfId="3" applyNumberFormat="1" applyFill="1" applyBorder="1" applyAlignment="1">
      <alignment horizontal="right" vertical="center"/>
    </xf>
    <xf numFmtId="49" fontId="2" fillId="2" borderId="5" xfId="3" applyNumberFormat="1" applyFill="1" applyBorder="1" applyAlignment="1">
      <alignment horizontal="right" vertical="center"/>
    </xf>
    <xf numFmtId="0" fontId="2" fillId="0" borderId="5" xfId="3" applyBorder="1" applyAlignment="1">
      <alignment horizontal="center" vertical="center"/>
    </xf>
    <xf numFmtId="0" fontId="2" fillId="0" borderId="39" xfId="3" applyBorder="1" applyAlignment="1">
      <alignment horizontal="center" vertical="center"/>
    </xf>
    <xf numFmtId="0" fontId="2" fillId="0" borderId="36" xfId="0" applyFont="1" applyBorder="1">
      <alignment vertical="center"/>
    </xf>
    <xf numFmtId="0" fontId="2" fillId="2" borderId="36" xfId="3" applyFill="1" applyBorder="1">
      <alignment vertical="center"/>
    </xf>
    <xf numFmtId="0" fontId="2" fillId="0" borderId="36" xfId="3" applyBorder="1" applyAlignment="1">
      <alignment horizontal="distributed" vertical="center"/>
    </xf>
    <xf numFmtId="0" fontId="2" fillId="0" borderId="36" xfId="3" applyBorder="1">
      <alignment vertical="center"/>
    </xf>
    <xf numFmtId="0" fontId="2" fillId="2" borderId="35" xfId="3" applyFill="1" applyBorder="1" applyAlignment="1">
      <alignment horizontal="right" vertical="center"/>
    </xf>
    <xf numFmtId="0" fontId="2" fillId="2" borderId="36" xfId="3" applyFill="1" applyBorder="1" applyAlignment="1">
      <alignment horizontal="right" vertical="center"/>
    </xf>
    <xf numFmtId="0" fontId="2" fillId="2" borderId="36" xfId="0" applyFont="1" applyFill="1" applyBorder="1">
      <alignment vertical="center"/>
    </xf>
    <xf numFmtId="0" fontId="5" fillId="0" borderId="28" xfId="2" applyFont="1" applyBorder="1" applyAlignment="1">
      <alignment horizontal="center" vertical="center"/>
    </xf>
    <xf numFmtId="0" fontId="0" fillId="0" borderId="26" xfId="0"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0" fontId="7" fillId="2" borderId="30" xfId="2" applyFont="1" applyFill="1" applyBorder="1" applyAlignment="1">
      <alignment horizontal="center" vertical="center"/>
    </xf>
    <xf numFmtId="0" fontId="3" fillId="2" borderId="11" xfId="0" applyFont="1" applyFill="1" applyBorder="1" applyAlignment="1">
      <alignment horizontal="center" vertical="center"/>
    </xf>
    <xf numFmtId="0" fontId="3" fillId="2" borderId="12" xfId="0" applyFont="1" applyFill="1" applyBorder="1" applyAlignment="1">
      <alignment horizontal="center" vertical="center"/>
    </xf>
    <xf numFmtId="0" fontId="7" fillId="2" borderId="28" xfId="2" applyFont="1" applyFill="1" applyBorder="1" applyAlignment="1">
      <alignment horizontal="center" vertical="center"/>
    </xf>
    <xf numFmtId="0" fontId="3" fillId="2" borderId="14" xfId="0" applyFont="1" applyFill="1" applyBorder="1" applyAlignment="1">
      <alignment horizontal="center" vertical="center"/>
    </xf>
    <xf numFmtId="0" fontId="3" fillId="2" borderId="15" xfId="0" applyFont="1" applyFill="1" applyBorder="1" applyAlignment="1">
      <alignment horizontal="center" vertical="center"/>
    </xf>
    <xf numFmtId="0" fontId="4" fillId="0" borderId="13" xfId="2" applyBorder="1" applyAlignment="1">
      <alignment horizontal="center" vertical="center" wrapText="1"/>
    </xf>
    <xf numFmtId="0" fontId="9" fillId="0" borderId="14" xfId="0" applyFont="1" applyBorder="1" applyAlignment="1">
      <alignment horizontal="center" vertical="center" wrapText="1"/>
    </xf>
    <xf numFmtId="0" fontId="9" fillId="0" borderId="26" xfId="0" applyFont="1" applyBorder="1" applyAlignment="1">
      <alignment horizontal="center" vertical="center" wrapText="1"/>
    </xf>
    <xf numFmtId="176" fontId="5" fillId="0" borderId="12" xfId="2" applyNumberFormat="1" applyFont="1" applyBorder="1" applyAlignment="1">
      <alignment horizontal="center" vertical="center"/>
    </xf>
    <xf numFmtId="176" fontId="5" fillId="0" borderId="13" xfId="2" applyNumberFormat="1" applyFont="1" applyBorder="1" applyAlignment="1">
      <alignment horizontal="center" vertical="center"/>
    </xf>
    <xf numFmtId="176" fontId="5" fillId="0" borderId="14" xfId="2" applyNumberFormat="1" applyFont="1" applyBorder="1" applyAlignment="1">
      <alignment horizontal="center" vertical="center"/>
    </xf>
    <xf numFmtId="176" fontId="5" fillId="0" borderId="15" xfId="2" applyNumberFormat="1" applyFont="1" applyBorder="1" applyAlignment="1">
      <alignment horizontal="center" vertical="center"/>
    </xf>
    <xf numFmtId="178" fontId="5" fillId="0" borderId="15" xfId="2" applyNumberFormat="1" applyFont="1" applyBorder="1" applyAlignment="1">
      <alignment horizontal="center" vertical="center"/>
    </xf>
    <xf numFmtId="179" fontId="5" fillId="0" borderId="27" xfId="2" applyNumberFormat="1" applyFont="1" applyBorder="1" applyAlignment="1">
      <alignment horizontal="center" vertical="center"/>
    </xf>
    <xf numFmtId="0" fontId="10" fillId="2" borderId="0" xfId="2" applyFont="1" applyFill="1" applyBorder="1" applyAlignment="1">
      <alignment horizontal="center" vertical="center" wrapText="1" shrinkToFit="1"/>
    </xf>
    <xf numFmtId="0" fontId="10" fillId="2" borderId="30" xfId="2" applyFont="1" applyFill="1" applyBorder="1" applyAlignment="1">
      <alignment horizontal="center" vertical="center" wrapText="1" shrinkToFit="1"/>
    </xf>
    <xf numFmtId="0" fontId="10" fillId="2" borderId="32" xfId="2" applyFont="1" applyFill="1" applyBorder="1" applyAlignment="1">
      <alignment horizontal="center" vertical="center" wrapText="1" shrinkToFit="1"/>
    </xf>
    <xf numFmtId="0" fontId="10" fillId="2" borderId="28" xfId="2" applyFont="1" applyFill="1" applyBorder="1" applyAlignment="1">
      <alignment horizontal="center" vertical="center" wrapText="1" shrinkToFit="1"/>
    </xf>
    <xf numFmtId="0" fontId="10" fillId="2" borderId="15" xfId="2" applyFont="1" applyFill="1" applyBorder="1" applyAlignment="1">
      <alignment horizontal="center" vertical="center" wrapText="1" shrinkToFit="1"/>
    </xf>
  </cellXfs>
  <cellStyles count="4">
    <cellStyle name="標準" xfId="0" builtinId="0"/>
    <cellStyle name="標準 2" xfId="2" xr:uid="{00000000-0005-0000-0000-000001000000}"/>
    <cellStyle name="標準 3" xfId="3" xr:uid="{00000000-0005-0000-0000-000002000000}"/>
    <cellStyle name="標準 7" xfId="1" xr:uid="{00000000-0005-0000-0000-000003000000}"/>
  </cellStyles>
  <dxfs count="8">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patternType="none">
          <bgColor auto="1"/>
        </patternFill>
      </fill>
    </dxf>
  </dxfs>
  <tableStyles count="2" defaultTableStyle="TableStyleMedium9" defaultPivotStyle="PivotStyleLight16">
    <tableStyle name="テーブル スタイル 1" pivot="0" count="0" xr9:uid="{00000000-0011-0000-FFFF-FFFF00000000}"/>
    <tableStyle name="テーブル スタイル 2" pivot="0" count="1" xr9:uid="{00000000-0011-0000-FFFF-FFFF01000000}">
      <tableStyleElement type="wholeTable" dxfId="7"/>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theme/theme1.xml" Type="http://schemas.openxmlformats.org/officeDocument/2006/relationships/theme"/><Relationship Id="rId6" Target="styles.xml" Type="http://schemas.openxmlformats.org/officeDocument/2006/relationships/styles"/><Relationship Id="rId7" Target="sharedStrings.xml" Type="http://schemas.openxmlformats.org/officeDocument/2006/relationships/sharedStrings"/><Relationship Id="rId8" Target="calcChain.xml" Type="http://schemas.openxmlformats.org/officeDocument/2006/relationships/calcChain"/></Relationships>
</file>

<file path=xl/drawings/drawing1.xml><?xml version="1.0" encoding="utf-8"?>
<xdr:wsDr xmlns:xdr="http://schemas.openxmlformats.org/drawingml/2006/spreadsheetDrawing" xmlns:a="http://schemas.openxmlformats.org/drawingml/2006/main">
  <xdr:twoCellAnchor>
    <xdr:from>
      <xdr:col>14</xdr:col>
      <xdr:colOff>152400</xdr:colOff>
      <xdr:row>5</xdr:row>
      <xdr:rowOff>19050</xdr:rowOff>
    </xdr:from>
    <xdr:to>
      <xdr:col>24</xdr:col>
      <xdr:colOff>98424</xdr:colOff>
      <xdr:row>7</xdr:row>
      <xdr:rowOff>190501</xdr:rowOff>
    </xdr:to>
    <xdr:sp macro="" textlink="">
      <xdr:nvSpPr>
        <xdr:cNvPr id="4" name="テキスト ボックス 3">
          <a:extLst>
            <a:ext uri="{FF2B5EF4-FFF2-40B4-BE49-F238E27FC236}">
              <a16:creationId xmlns:a16="http://schemas.microsoft.com/office/drawing/2014/main" id="{C1D4304A-8F77-4D02-9111-213CDB7BCF1F}"/>
            </a:ext>
          </a:extLst>
        </xdr:cNvPr>
        <xdr:cNvSpPr txBox="1"/>
      </xdr:nvSpPr>
      <xdr:spPr>
        <a:xfrm>
          <a:off x="3486150" y="1015365"/>
          <a:ext cx="2418714" cy="575311"/>
        </a:xfrm>
        <a:prstGeom prst="rect">
          <a:avLst/>
        </a:prstGeom>
        <a:solidFill>
          <a:schemeClr val="accent6">
            <a:lumMod val="40000"/>
            <a:lumOff val="60000"/>
          </a:schemeClr>
        </a:solidFill>
        <a:ln w="28575"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lnSpc>
              <a:spcPts val="1320"/>
            </a:lnSpc>
          </a:pPr>
          <a:r>
            <a:rPr kumimoji="1" lang="ja-JP" altLang="en-US" sz="1200" b="0">
              <a:solidFill>
                <a:srgbClr val="FF0000"/>
              </a:solidFill>
            </a:rPr>
            <a:t>黄色の箇所のみを記載して下さい。</a:t>
          </a: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4</xdr:col>
      <xdr:colOff>129540</xdr:colOff>
      <xdr:row>18</xdr:row>
      <xdr:rowOff>81915</xdr:rowOff>
    </xdr:from>
    <xdr:to>
      <xdr:col>23</xdr:col>
      <xdr:colOff>66676</xdr:colOff>
      <xdr:row>23</xdr:row>
      <xdr:rowOff>73025</xdr:rowOff>
    </xdr:to>
    <xdr:sp macro="" textlink="">
      <xdr:nvSpPr>
        <xdr:cNvPr id="2" name="テキスト ボックス 1">
          <a:extLst>
            <a:ext uri="{FF2B5EF4-FFF2-40B4-BE49-F238E27FC236}">
              <a16:creationId xmlns:a16="http://schemas.microsoft.com/office/drawing/2014/main" id="{1F3A6320-404D-4BEF-9992-DC4B4903BBD5}"/>
            </a:ext>
          </a:extLst>
        </xdr:cNvPr>
        <xdr:cNvSpPr txBox="1"/>
      </xdr:nvSpPr>
      <xdr:spPr>
        <a:xfrm>
          <a:off x="857250" y="2617470"/>
          <a:ext cx="3369946" cy="532130"/>
        </a:xfrm>
        <a:prstGeom prst="rect">
          <a:avLst/>
        </a:prstGeom>
        <a:solidFill>
          <a:schemeClr val="accent6">
            <a:lumMod val="40000"/>
            <a:lumOff val="60000"/>
          </a:schemeClr>
        </a:solidFill>
        <a:ln w="28575"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defTabSz="914400" eaLnBrk="1" fontAlgn="auto" latinLnBrk="0" hangingPunct="1">
            <a:lnSpc>
              <a:spcPts val="1320"/>
            </a:lnSpc>
            <a:spcBef>
              <a:spcPts val="0"/>
            </a:spcBef>
            <a:spcAft>
              <a:spcPts val="0"/>
            </a:spcAft>
            <a:buClrTx/>
            <a:buSzTx/>
            <a:buFontTx/>
            <a:buNone/>
            <a:tabLst/>
            <a:defRPr/>
          </a:pPr>
          <a:r>
            <a:rPr kumimoji="1" lang="en-US" altLang="ja-JP" sz="1200" b="1" i="0" u="none" strike="noStrike" kern="0" cap="none" spc="0" normalizeH="0" baseline="0" noProof="0">
              <a:ln>
                <a:noFill/>
              </a:ln>
              <a:solidFill>
                <a:srgbClr val="FF0000"/>
              </a:solidFill>
              <a:effectLst/>
              <a:uLnTx/>
              <a:uFillTx/>
              <a:latin typeface="ＭＳ Ｐゴシック" panose="020B0600070205080204" pitchFamily="50" charset="-128"/>
              <a:ea typeface="+mn-ea"/>
              <a:cs typeface="+mn-cs"/>
            </a:rPr>
            <a:t>【</a:t>
          </a:r>
          <a:r>
            <a:rPr kumimoji="1" lang="ja-JP" altLang="en-US" sz="1200" b="1" i="0" u="none" strike="noStrike" kern="0" cap="none" spc="0" normalizeH="0" baseline="0" noProof="0">
              <a:ln>
                <a:noFill/>
              </a:ln>
              <a:solidFill>
                <a:srgbClr val="FF0000"/>
              </a:solidFill>
              <a:effectLst/>
              <a:uLnTx/>
              <a:uFillTx/>
              <a:latin typeface="ＭＳ Ｐゴシック" panose="020B0600070205080204" pitchFamily="50" charset="-128"/>
              <a:ea typeface="+mn-ea"/>
              <a:cs typeface="+mn-cs"/>
            </a:rPr>
            <a:t>初乗短縮・適用運賃</a:t>
          </a:r>
          <a:r>
            <a:rPr kumimoji="1" lang="en-US" altLang="ja-JP" sz="1200" b="1" i="0" u="none" strike="noStrike" kern="0" cap="none" spc="0" normalizeH="0" baseline="0" noProof="0">
              <a:ln>
                <a:noFill/>
              </a:ln>
              <a:solidFill>
                <a:srgbClr val="FF0000"/>
              </a:solidFill>
              <a:effectLst/>
              <a:uLnTx/>
              <a:uFillTx/>
              <a:latin typeface="ＭＳ Ｐゴシック" panose="020B0600070205080204" pitchFamily="50" charset="-128"/>
              <a:ea typeface="+mn-ea"/>
              <a:cs typeface="+mn-cs"/>
            </a:rPr>
            <a:t>】</a:t>
          </a:r>
        </a:p>
        <a:p>
          <a:pPr marL="0" marR="0" lvl="0" indent="0" defTabSz="914400" eaLnBrk="1" fontAlgn="auto" latinLnBrk="0" hangingPunct="1">
            <a:lnSpc>
              <a:spcPts val="1320"/>
            </a:lnSpc>
            <a:spcBef>
              <a:spcPts val="0"/>
            </a:spcBef>
            <a:spcAft>
              <a:spcPts val="0"/>
            </a:spcAft>
            <a:buClrTx/>
            <a:buSzTx/>
            <a:buFontTx/>
            <a:buNone/>
            <a:tabLst/>
            <a:defRPr/>
          </a:pPr>
          <a:r>
            <a:rPr kumimoji="1" lang="ja-JP" altLang="en-US" sz="1200" b="1" i="0" u="none" strike="noStrike" kern="0" cap="none" spc="0" normalizeH="0" baseline="0" noProof="0">
              <a:ln>
                <a:noFill/>
              </a:ln>
              <a:solidFill>
                <a:srgbClr val="FF0000"/>
              </a:solidFill>
              <a:effectLst/>
              <a:uLnTx/>
              <a:uFillTx/>
              <a:latin typeface="ＭＳ Ｐゴシック" panose="020B0600070205080204" pitchFamily="50" charset="-128"/>
              <a:ea typeface="+mn-ea"/>
              <a:cs typeface="+mn-cs"/>
            </a:rPr>
            <a:t>　黄色の箇所を記載（リスト選択）して下さい。</a:t>
          </a:r>
        </a:p>
      </xdr:txBody>
    </xdr:sp>
    <xdr:clientData fPrintsWithSheet="0"/>
  </xdr:twoCellAnchor>
  <xdr:twoCellAnchor>
    <xdr:from>
      <xdr:col>41</xdr:col>
      <xdr:colOff>0</xdr:colOff>
      <xdr:row>49</xdr:row>
      <xdr:rowOff>123825</xdr:rowOff>
    </xdr:from>
    <xdr:to>
      <xdr:col>59</xdr:col>
      <xdr:colOff>15241</xdr:colOff>
      <xdr:row>51</xdr:row>
      <xdr:rowOff>196850</xdr:rowOff>
    </xdr:to>
    <xdr:sp macro="" textlink="">
      <xdr:nvSpPr>
        <xdr:cNvPr id="3" name="テキスト ボックス 2">
          <a:extLst>
            <a:ext uri="{FF2B5EF4-FFF2-40B4-BE49-F238E27FC236}">
              <a16:creationId xmlns:a16="http://schemas.microsoft.com/office/drawing/2014/main" id="{EE17D0ED-FB11-452F-9230-DBDD832A9E11}"/>
            </a:ext>
          </a:extLst>
        </xdr:cNvPr>
        <xdr:cNvSpPr txBox="1"/>
      </xdr:nvSpPr>
      <xdr:spPr>
        <a:xfrm>
          <a:off x="7419975" y="6440805"/>
          <a:ext cx="3095626" cy="511175"/>
        </a:xfrm>
        <a:prstGeom prst="rect">
          <a:avLst/>
        </a:prstGeom>
        <a:solidFill>
          <a:schemeClr val="accent6">
            <a:lumMod val="40000"/>
            <a:lumOff val="60000"/>
          </a:schemeClr>
        </a:solidFill>
        <a:ln w="28575"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lnSpc>
              <a:spcPts val="1320"/>
            </a:lnSpc>
          </a:pPr>
          <a:r>
            <a:rPr kumimoji="1" lang="ja-JP" altLang="en-US" sz="1200" b="1">
              <a:solidFill>
                <a:srgbClr val="FF0000"/>
              </a:solidFill>
            </a:rPr>
            <a:t>必要のない行は非表示にしてご利用下さい。</a:t>
          </a:r>
        </a:p>
      </xdr:txBody>
    </xdr:sp>
    <xdr:clientData fPrintsWithSheet="0"/>
  </xdr:twoCellAnchor>
  <xdr:twoCellAnchor>
    <xdr:from>
      <xdr:col>41</xdr:col>
      <xdr:colOff>0</xdr:colOff>
      <xdr:row>54</xdr:row>
      <xdr:rowOff>1</xdr:rowOff>
    </xdr:from>
    <xdr:to>
      <xdr:col>64</xdr:col>
      <xdr:colOff>136526</xdr:colOff>
      <xdr:row>57</xdr:row>
      <xdr:rowOff>104776</xdr:rowOff>
    </xdr:to>
    <xdr:sp macro="" textlink="">
      <xdr:nvSpPr>
        <xdr:cNvPr id="4" name="テキスト ボックス 3">
          <a:extLst>
            <a:ext uri="{FF2B5EF4-FFF2-40B4-BE49-F238E27FC236}">
              <a16:creationId xmlns:a16="http://schemas.microsoft.com/office/drawing/2014/main" id="{3DBC3A8C-ACC1-40B2-9C47-31467F9A4235}"/>
            </a:ext>
          </a:extLst>
        </xdr:cNvPr>
        <xdr:cNvSpPr txBox="1"/>
      </xdr:nvSpPr>
      <xdr:spPr>
        <a:xfrm>
          <a:off x="7419975" y="7467601"/>
          <a:ext cx="4114166" cy="817245"/>
        </a:xfrm>
        <a:prstGeom prst="rect">
          <a:avLst/>
        </a:prstGeom>
        <a:solidFill>
          <a:schemeClr val="accent6">
            <a:lumMod val="40000"/>
            <a:lumOff val="60000"/>
          </a:schemeClr>
        </a:solidFill>
        <a:ln w="28575"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defTabSz="914400" eaLnBrk="1" fontAlgn="auto" latinLnBrk="0" hangingPunct="1">
            <a:lnSpc>
              <a:spcPts val="1320"/>
            </a:lnSpc>
            <a:spcBef>
              <a:spcPts val="0"/>
            </a:spcBef>
            <a:spcAft>
              <a:spcPts val="0"/>
            </a:spcAft>
            <a:buClrTx/>
            <a:buSzTx/>
            <a:buFontTx/>
            <a:buNone/>
            <a:tabLst/>
            <a:defRPr/>
          </a:pPr>
          <a:r>
            <a:rPr kumimoji="1" lang="en-US" altLang="ja-JP" sz="1200" b="0" i="0" u="none" strike="noStrike" kern="0" cap="none" spc="0" normalizeH="0" baseline="0" noProof="0">
              <a:ln>
                <a:noFill/>
              </a:ln>
              <a:solidFill>
                <a:srgbClr val="FF0000"/>
              </a:solidFill>
              <a:effectLst/>
              <a:uLnTx/>
              <a:uFillTx/>
              <a:latin typeface="ＭＳ Ｐゴシック" panose="020B0600070205080204" pitchFamily="50" charset="-128"/>
              <a:ea typeface="+mn-ea"/>
              <a:cs typeface="+mn-cs"/>
            </a:rPr>
            <a:t>【</a:t>
          </a:r>
          <a:r>
            <a:rPr kumimoji="1" lang="ja-JP" altLang="en-US" sz="1200" b="0" i="0" u="none" strike="noStrike" kern="0" cap="none" spc="0" normalizeH="0" baseline="0" noProof="0">
              <a:ln>
                <a:noFill/>
              </a:ln>
              <a:solidFill>
                <a:srgbClr val="FF0000"/>
              </a:solidFill>
              <a:effectLst/>
              <a:uLnTx/>
              <a:uFillTx/>
              <a:latin typeface="ＭＳ Ｐゴシック" panose="020B0600070205080204" pitchFamily="50" charset="-128"/>
              <a:ea typeface="+mn-ea"/>
              <a:cs typeface="+mn-cs"/>
            </a:rPr>
            <a:t>公共的割引</a:t>
          </a:r>
          <a:r>
            <a:rPr kumimoji="1" lang="en-US" altLang="ja-JP" sz="1200" b="0" i="0" u="none" strike="noStrike" kern="0" cap="none" spc="0" normalizeH="0" baseline="0" noProof="0">
              <a:ln>
                <a:noFill/>
              </a:ln>
              <a:solidFill>
                <a:srgbClr val="FF0000"/>
              </a:solidFill>
              <a:effectLst/>
              <a:uLnTx/>
              <a:uFillTx/>
              <a:latin typeface="ＭＳ Ｐゴシック" panose="020B0600070205080204" pitchFamily="50" charset="-128"/>
              <a:ea typeface="+mn-ea"/>
              <a:cs typeface="+mn-cs"/>
            </a:rPr>
            <a:t>】</a:t>
          </a:r>
        </a:p>
        <a:p>
          <a:pPr marL="0" marR="0" lvl="0" indent="0" defTabSz="914400" eaLnBrk="1" fontAlgn="auto" latinLnBrk="0" hangingPunct="1">
            <a:lnSpc>
              <a:spcPts val="1320"/>
            </a:lnSpc>
            <a:spcBef>
              <a:spcPts val="0"/>
            </a:spcBef>
            <a:spcAft>
              <a:spcPts val="0"/>
            </a:spcAft>
            <a:buClrTx/>
            <a:buSzTx/>
            <a:buFontTx/>
            <a:buNone/>
            <a:tabLst/>
            <a:defRPr/>
          </a:pPr>
          <a:r>
            <a:rPr kumimoji="1" lang="ja-JP" altLang="en-US" sz="1200" b="0" i="0" u="none" strike="noStrike" kern="0" cap="none" spc="0" normalizeH="0" baseline="0" noProof="0">
              <a:ln>
                <a:noFill/>
              </a:ln>
              <a:solidFill>
                <a:srgbClr val="FF0000"/>
              </a:solidFill>
              <a:effectLst/>
              <a:uLnTx/>
              <a:uFillTx/>
              <a:latin typeface="ＭＳ Ｐゴシック" panose="020B0600070205080204" pitchFamily="50" charset="-128"/>
              <a:ea typeface="+mn-ea"/>
              <a:cs typeface="+mn-cs"/>
            </a:rPr>
            <a:t>　運転免許証返納割引を設定していない場合は、</a:t>
          </a:r>
          <a:endParaRPr kumimoji="1" lang="en-US" altLang="ja-JP" sz="1200" b="0" i="0" u="none" strike="noStrike" kern="0" cap="none" spc="0" normalizeH="0" baseline="0" noProof="0">
            <a:ln>
              <a:noFill/>
            </a:ln>
            <a:solidFill>
              <a:srgbClr val="FF0000"/>
            </a:solidFill>
            <a:effectLst/>
            <a:uLnTx/>
            <a:uFillTx/>
            <a:latin typeface="ＭＳ Ｐゴシック" panose="020B0600070205080204" pitchFamily="50" charset="-128"/>
            <a:ea typeface="+mn-ea"/>
            <a:cs typeface="+mn-cs"/>
          </a:endParaRPr>
        </a:p>
        <a:p>
          <a:pPr marL="0" marR="0" lvl="0" indent="0" defTabSz="914400" eaLnBrk="1" fontAlgn="auto" latinLnBrk="0" hangingPunct="1">
            <a:lnSpc>
              <a:spcPts val="1320"/>
            </a:lnSpc>
            <a:spcBef>
              <a:spcPts val="0"/>
            </a:spcBef>
            <a:spcAft>
              <a:spcPts val="0"/>
            </a:spcAft>
            <a:buClrTx/>
            <a:buSzTx/>
            <a:buFontTx/>
            <a:buNone/>
            <a:tabLst/>
            <a:defRPr/>
          </a:pPr>
          <a:r>
            <a:rPr kumimoji="1" lang="ja-JP" altLang="en-US" sz="1200" b="0" i="0" u="none" strike="noStrike" kern="0" cap="none" spc="0" normalizeH="0" baseline="0" noProof="0">
              <a:ln>
                <a:noFill/>
              </a:ln>
              <a:solidFill>
                <a:srgbClr val="FF0000"/>
              </a:solidFill>
              <a:effectLst/>
              <a:uLnTx/>
              <a:uFillTx/>
              <a:latin typeface="ＭＳ Ｐゴシック" panose="020B0600070205080204" pitchFamily="50" charset="-128"/>
              <a:ea typeface="+mn-ea"/>
              <a:cs typeface="+mn-cs"/>
            </a:rPr>
            <a:t>　割引率を空欄 又は 行を非表示にしてください。</a:t>
          </a:r>
          <a:endParaRPr kumimoji="1" lang="en-US" altLang="ja-JP" sz="1200" b="0" i="0" u="none" strike="noStrike" kern="0" cap="none" spc="0" normalizeH="0" baseline="0" noProof="0">
            <a:ln>
              <a:noFill/>
            </a:ln>
            <a:solidFill>
              <a:srgbClr val="FF0000"/>
            </a:solidFill>
            <a:effectLst/>
            <a:uLnTx/>
            <a:uFillTx/>
            <a:latin typeface="ＭＳ Ｐゴシック" panose="020B0600070205080204" pitchFamily="50" charset="-128"/>
            <a:ea typeface="+mn-ea"/>
            <a:cs typeface="+mn-cs"/>
          </a:endParaRPr>
        </a:p>
      </xdr:txBody>
    </xdr:sp>
    <xdr:clientData fPrintsWithSheet="0"/>
  </xdr:twoCellAnchor>
  <xdr:twoCellAnchor>
    <xdr:from>
      <xdr:col>40</xdr:col>
      <xdr:colOff>0</xdr:colOff>
      <xdr:row>64</xdr:row>
      <xdr:rowOff>0</xdr:rowOff>
    </xdr:from>
    <xdr:to>
      <xdr:col>65</xdr:col>
      <xdr:colOff>95251</xdr:colOff>
      <xdr:row>70</xdr:row>
      <xdr:rowOff>190500</xdr:rowOff>
    </xdr:to>
    <xdr:sp macro="" textlink="">
      <xdr:nvSpPr>
        <xdr:cNvPr id="5" name="テキスト ボックス 4">
          <a:extLst>
            <a:ext uri="{FF2B5EF4-FFF2-40B4-BE49-F238E27FC236}">
              <a16:creationId xmlns:a16="http://schemas.microsoft.com/office/drawing/2014/main" id="{34A91C5A-808D-480C-BF09-D93FEA725B90}"/>
            </a:ext>
          </a:extLst>
        </xdr:cNvPr>
        <xdr:cNvSpPr txBox="1"/>
      </xdr:nvSpPr>
      <xdr:spPr>
        <a:xfrm>
          <a:off x="7239000" y="9810750"/>
          <a:ext cx="4434841" cy="1619250"/>
        </a:xfrm>
        <a:prstGeom prst="rect">
          <a:avLst/>
        </a:prstGeom>
        <a:solidFill>
          <a:schemeClr val="accent6">
            <a:lumMod val="40000"/>
            <a:lumOff val="60000"/>
          </a:schemeClr>
        </a:solidFill>
        <a:ln w="28575"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lnSpc>
              <a:spcPts val="1320"/>
            </a:lnSpc>
          </a:pPr>
          <a:r>
            <a:rPr kumimoji="1" lang="en-US" altLang="ja-JP" sz="1200">
              <a:solidFill>
                <a:srgbClr val="FF0000"/>
              </a:solidFill>
            </a:rPr>
            <a:t>【</a:t>
          </a:r>
          <a:r>
            <a:rPr kumimoji="1" lang="ja-JP" altLang="en-US" sz="1200">
              <a:solidFill>
                <a:srgbClr val="FF0000"/>
              </a:solidFill>
            </a:rPr>
            <a:t>営業的割引</a:t>
          </a:r>
          <a:r>
            <a:rPr kumimoji="1" lang="en-US" altLang="ja-JP" sz="1200">
              <a:solidFill>
                <a:srgbClr val="FF0000"/>
              </a:solidFill>
            </a:rPr>
            <a:t>】</a:t>
          </a:r>
        </a:p>
        <a:p>
          <a:pPr algn="l">
            <a:lnSpc>
              <a:spcPts val="1320"/>
            </a:lnSpc>
          </a:pPr>
          <a:r>
            <a:rPr kumimoji="1" lang="ja-JP" altLang="en-US" sz="1200">
              <a:solidFill>
                <a:srgbClr val="FF0000"/>
              </a:solidFill>
            </a:rPr>
            <a:t>　当初運賃改定申請にて申請した内容（新・旧）を記載して下さい。</a:t>
          </a:r>
          <a:endParaRPr kumimoji="1" lang="en-US" altLang="ja-JP" sz="1200">
            <a:solidFill>
              <a:srgbClr val="FF0000"/>
            </a:solidFill>
          </a:endParaRPr>
        </a:p>
        <a:p>
          <a:pPr algn="l">
            <a:lnSpc>
              <a:spcPts val="1320"/>
            </a:lnSpc>
          </a:pPr>
          <a:endParaRPr kumimoji="1" lang="en-US" altLang="ja-JP" sz="1200">
            <a:solidFill>
              <a:srgbClr val="FF0000"/>
            </a:solidFill>
          </a:endParaRPr>
        </a:p>
        <a:p>
          <a:pPr algn="l">
            <a:lnSpc>
              <a:spcPts val="1320"/>
            </a:lnSpc>
          </a:pPr>
          <a:r>
            <a:rPr kumimoji="1" lang="en-US" altLang="ja-JP" sz="1200" b="1">
              <a:solidFill>
                <a:srgbClr val="FF0000"/>
              </a:solidFill>
              <a:latin typeface="+mn-ea"/>
              <a:ea typeface="+mn-ea"/>
            </a:rPr>
            <a:t>※</a:t>
          </a:r>
          <a:r>
            <a:rPr kumimoji="1" lang="ja-JP" altLang="en-US" sz="1200" b="1">
              <a:solidFill>
                <a:srgbClr val="FF0000"/>
              </a:solidFill>
              <a:latin typeface="+mn-ea"/>
              <a:ea typeface="+mn-ea"/>
            </a:rPr>
            <a:t>当初の運賃改定申請と異なる内容は申請できません。</a:t>
          </a:r>
          <a:endParaRPr kumimoji="1" lang="en-US" altLang="ja-JP" sz="1200" b="1">
            <a:solidFill>
              <a:srgbClr val="FF0000"/>
            </a:solidFill>
            <a:latin typeface="+mn-ea"/>
            <a:ea typeface="+mn-ea"/>
          </a:endParaRPr>
        </a:p>
        <a:p>
          <a:pPr algn="l">
            <a:lnSpc>
              <a:spcPts val="1320"/>
            </a:lnSpc>
          </a:pPr>
          <a:r>
            <a:rPr kumimoji="1" lang="en-US" altLang="ja-JP" sz="1200" b="1">
              <a:solidFill>
                <a:srgbClr val="FF0000"/>
              </a:solidFill>
              <a:latin typeface="+mn-ea"/>
              <a:ea typeface="+mn-ea"/>
            </a:rPr>
            <a:t>※</a:t>
          </a:r>
          <a:r>
            <a:rPr kumimoji="1" lang="ja-JP" altLang="en-US" sz="1200" b="1">
              <a:solidFill>
                <a:srgbClr val="FF0000"/>
              </a:solidFill>
              <a:latin typeface="+mn-ea"/>
              <a:ea typeface="+mn-ea"/>
            </a:rPr>
            <a:t>廃止する営業的割引は、「廃止」と記載して下さい。</a:t>
          </a:r>
          <a:endParaRPr kumimoji="1" lang="en-US" altLang="ja-JP" sz="1200" b="1">
            <a:solidFill>
              <a:srgbClr val="FF0000"/>
            </a:solidFill>
            <a:latin typeface="+mn-ea"/>
            <a:ea typeface="+mn-ea"/>
          </a:endParaRPr>
        </a:p>
        <a:p>
          <a:pPr algn="l">
            <a:lnSpc>
              <a:spcPts val="1320"/>
            </a:lnSpc>
          </a:pPr>
          <a:r>
            <a:rPr kumimoji="1" lang="en-US" altLang="ja-JP" sz="1200" b="1">
              <a:solidFill>
                <a:srgbClr val="FF0000"/>
              </a:solidFill>
              <a:latin typeface="+mn-ea"/>
              <a:ea typeface="+mn-ea"/>
            </a:rPr>
            <a:t>※</a:t>
          </a:r>
          <a:r>
            <a:rPr kumimoji="1" lang="ja-JP" altLang="en-US" sz="1200" b="1">
              <a:solidFill>
                <a:srgbClr val="FF0000"/>
              </a:solidFill>
              <a:latin typeface="+mn-ea"/>
              <a:ea typeface="+mn-ea"/>
            </a:rPr>
            <a:t>割引内容の変更や新たな割引の追加はできません。</a:t>
          </a:r>
          <a:endParaRPr kumimoji="1" lang="en-US" altLang="ja-JP" sz="1200" b="1">
            <a:solidFill>
              <a:srgbClr val="FF0000"/>
            </a:solidFill>
            <a:latin typeface="+mn-ea"/>
            <a:ea typeface="+mn-ea"/>
          </a:endParaRPr>
        </a:p>
      </xdr:txBody>
    </xdr:sp>
    <xdr:clientData fPrintsWithSheet="0"/>
  </xdr:twoCellAnchor>
  <xdr:twoCellAnchor>
    <xdr:from>
      <xdr:col>19</xdr:col>
      <xdr:colOff>91440</xdr:colOff>
      <xdr:row>6</xdr:row>
      <xdr:rowOff>19050</xdr:rowOff>
    </xdr:from>
    <xdr:to>
      <xdr:col>51</xdr:col>
      <xdr:colOff>165734</xdr:colOff>
      <xdr:row>10</xdr:row>
      <xdr:rowOff>83820</xdr:rowOff>
    </xdr:to>
    <xdr:sp macro="" textlink="">
      <xdr:nvSpPr>
        <xdr:cNvPr id="6" name="テキスト ボックス 5">
          <a:extLst>
            <a:ext uri="{FF2B5EF4-FFF2-40B4-BE49-F238E27FC236}">
              <a16:creationId xmlns:a16="http://schemas.microsoft.com/office/drawing/2014/main" id="{13618546-76E1-45CF-8F6A-C242C00E4192}"/>
            </a:ext>
          </a:extLst>
        </xdr:cNvPr>
        <xdr:cNvSpPr txBox="1"/>
      </xdr:nvSpPr>
      <xdr:spPr>
        <a:xfrm>
          <a:off x="3529965" y="1047750"/>
          <a:ext cx="5865494" cy="598170"/>
        </a:xfrm>
        <a:prstGeom prst="rect">
          <a:avLst/>
        </a:prstGeom>
        <a:solidFill>
          <a:schemeClr val="accent6">
            <a:lumMod val="60000"/>
            <a:lumOff val="40000"/>
          </a:schemeClr>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ts val="1320"/>
            </a:lnSpc>
            <a:spcBef>
              <a:spcPts val="0"/>
            </a:spcBef>
            <a:spcAft>
              <a:spcPts val="0"/>
            </a:spcAft>
            <a:buClrTx/>
            <a:buSzTx/>
            <a:buFontTx/>
            <a:buNone/>
            <a:tabLst/>
            <a:defRPr/>
          </a:pPr>
          <a:r>
            <a:rPr kumimoji="1" lang="ja-JP" altLang="en-US" sz="2000" b="1" i="0" u="none" strike="noStrike" kern="0" cap="none" spc="0" normalizeH="0" baseline="0" noProof="0">
              <a:ln>
                <a:noFill/>
              </a:ln>
              <a:solidFill>
                <a:srgbClr val="0070C0"/>
              </a:solidFill>
              <a:effectLst/>
              <a:uLnTx/>
              <a:uFillTx/>
              <a:latin typeface="ＭＳ Ｐゴシック" panose="020B0600070205080204" pitchFamily="50" charset="-128"/>
              <a:ea typeface="+mn-ea"/>
              <a:cs typeface="+mn-cs"/>
            </a:rPr>
            <a:t>今回から鹿児島Ａ・鹿児島Ｂは同じ運賃になります。</a:t>
          </a:r>
        </a:p>
      </xdr:txBody>
    </xdr:sp>
    <xdr:clientData fPrintsWithSheet="0"/>
  </xdr:twoCellAnchor>
</xdr:wsDr>
</file>

<file path=xl/drawings/drawing3.xml><?xml version="1.0" encoding="utf-8"?>
<xdr:wsDr xmlns:xdr="http://schemas.openxmlformats.org/drawingml/2006/spreadsheetDrawing" xmlns:a="http://schemas.openxmlformats.org/drawingml/2006/main">
  <xdr:twoCellAnchor>
    <xdr:from>
      <xdr:col>5</xdr:col>
      <xdr:colOff>171450</xdr:colOff>
      <xdr:row>3</xdr:row>
      <xdr:rowOff>142875</xdr:rowOff>
    </xdr:from>
    <xdr:to>
      <xdr:col>22</xdr:col>
      <xdr:colOff>69851</xdr:colOff>
      <xdr:row>6</xdr:row>
      <xdr:rowOff>73025</xdr:rowOff>
    </xdr:to>
    <xdr:sp macro="" textlink="">
      <xdr:nvSpPr>
        <xdr:cNvPr id="2" name="テキスト ボックス 1">
          <a:extLst>
            <a:ext uri="{FF2B5EF4-FFF2-40B4-BE49-F238E27FC236}">
              <a16:creationId xmlns:a16="http://schemas.microsoft.com/office/drawing/2014/main" id="{C2A66436-FD84-45C9-8A28-B568B38FC4EF}"/>
            </a:ext>
          </a:extLst>
        </xdr:cNvPr>
        <xdr:cNvSpPr txBox="1"/>
      </xdr:nvSpPr>
      <xdr:spPr>
        <a:xfrm>
          <a:off x="1072515" y="741045"/>
          <a:ext cx="2976881" cy="484505"/>
        </a:xfrm>
        <a:prstGeom prst="rect">
          <a:avLst/>
        </a:prstGeom>
        <a:solidFill>
          <a:schemeClr val="accent6">
            <a:lumMod val="40000"/>
            <a:lumOff val="60000"/>
          </a:schemeClr>
        </a:solidFill>
        <a:ln w="28575"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defTabSz="914400" eaLnBrk="1" fontAlgn="auto" latinLnBrk="0" hangingPunct="1">
            <a:lnSpc>
              <a:spcPts val="1320"/>
            </a:lnSpc>
            <a:spcBef>
              <a:spcPts val="0"/>
            </a:spcBef>
            <a:spcAft>
              <a:spcPts val="0"/>
            </a:spcAft>
            <a:buClrTx/>
            <a:buSzTx/>
            <a:buFontTx/>
            <a:buNone/>
            <a:tabLst/>
            <a:defRPr/>
          </a:pPr>
          <a:r>
            <a:rPr kumimoji="1" lang="en-US" altLang="ja-JP" sz="1200" b="1" i="0" u="none" strike="noStrike" kern="0" cap="none" spc="0" normalizeH="0" baseline="0" noProof="0">
              <a:ln>
                <a:noFill/>
              </a:ln>
              <a:solidFill>
                <a:srgbClr val="FF0000"/>
              </a:solidFill>
              <a:effectLst/>
              <a:uLnTx/>
              <a:uFillTx/>
              <a:latin typeface="ＭＳ Ｐゴシック" panose="020B0600070205080204" pitchFamily="50" charset="-128"/>
              <a:ea typeface="+mn-ea"/>
              <a:cs typeface="+mn-cs"/>
            </a:rPr>
            <a:t>【</a:t>
          </a:r>
          <a:r>
            <a:rPr kumimoji="1" lang="ja-JP" altLang="en-US" sz="1200" b="1" i="0" u="none" strike="noStrike" kern="0" cap="none" spc="0" normalizeH="0" baseline="0" noProof="0">
              <a:ln>
                <a:noFill/>
              </a:ln>
              <a:solidFill>
                <a:srgbClr val="FF0000"/>
              </a:solidFill>
              <a:effectLst/>
              <a:uLnTx/>
              <a:uFillTx/>
              <a:latin typeface="ＭＳ Ｐゴシック" panose="020B0600070205080204" pitchFamily="50" charset="-128"/>
              <a:ea typeface="+mn-ea"/>
              <a:cs typeface="+mn-cs"/>
            </a:rPr>
            <a:t>初乗短縮・適用運賃</a:t>
          </a:r>
          <a:r>
            <a:rPr kumimoji="1" lang="en-US" altLang="ja-JP" sz="1200" b="1" i="0" u="none" strike="noStrike" kern="0" cap="none" spc="0" normalizeH="0" baseline="0" noProof="0">
              <a:ln>
                <a:noFill/>
              </a:ln>
              <a:solidFill>
                <a:srgbClr val="FF0000"/>
              </a:solidFill>
              <a:effectLst/>
              <a:uLnTx/>
              <a:uFillTx/>
              <a:latin typeface="ＭＳ Ｐゴシック" panose="020B0600070205080204" pitchFamily="50" charset="-128"/>
              <a:ea typeface="+mn-ea"/>
              <a:cs typeface="+mn-cs"/>
            </a:rPr>
            <a:t>】</a:t>
          </a:r>
        </a:p>
        <a:p>
          <a:pPr marL="0" marR="0" lvl="0" indent="0" defTabSz="914400" eaLnBrk="1" fontAlgn="auto" latinLnBrk="0" hangingPunct="1">
            <a:lnSpc>
              <a:spcPts val="1320"/>
            </a:lnSpc>
            <a:spcBef>
              <a:spcPts val="0"/>
            </a:spcBef>
            <a:spcAft>
              <a:spcPts val="0"/>
            </a:spcAft>
            <a:buClrTx/>
            <a:buSzTx/>
            <a:buFontTx/>
            <a:buNone/>
            <a:tabLst/>
            <a:defRPr/>
          </a:pPr>
          <a:r>
            <a:rPr kumimoji="1" lang="ja-JP" altLang="en-US" sz="1200" b="1" i="0" u="none" strike="noStrike" kern="0" cap="none" spc="0" normalizeH="0" baseline="0" noProof="0">
              <a:ln>
                <a:noFill/>
              </a:ln>
              <a:solidFill>
                <a:srgbClr val="FF0000"/>
              </a:solidFill>
              <a:effectLst/>
              <a:uLnTx/>
              <a:uFillTx/>
              <a:latin typeface="ＭＳ Ｐゴシック" panose="020B0600070205080204" pitchFamily="50" charset="-128"/>
              <a:ea typeface="+mn-ea"/>
              <a:cs typeface="+mn-cs"/>
            </a:rPr>
            <a:t>　黄色の箇所を記載（リスト選択）して下さい。</a:t>
          </a:r>
        </a:p>
      </xdr:txBody>
    </xdr:sp>
    <xdr:clientData fPrintsWithSheet="0"/>
  </xdr:twoCellAnchor>
  <xdr:twoCellAnchor>
    <xdr:from>
      <xdr:col>41</xdr:col>
      <xdr:colOff>0</xdr:colOff>
      <xdr:row>32</xdr:row>
      <xdr:rowOff>47625</xdr:rowOff>
    </xdr:from>
    <xdr:to>
      <xdr:col>58</xdr:col>
      <xdr:colOff>114301</xdr:colOff>
      <xdr:row>34</xdr:row>
      <xdr:rowOff>123825</xdr:rowOff>
    </xdr:to>
    <xdr:sp macro="" textlink="">
      <xdr:nvSpPr>
        <xdr:cNvPr id="3" name="テキスト ボックス 2">
          <a:extLst>
            <a:ext uri="{FF2B5EF4-FFF2-40B4-BE49-F238E27FC236}">
              <a16:creationId xmlns:a16="http://schemas.microsoft.com/office/drawing/2014/main" id="{10D255AD-015C-4724-BA08-37EBDDF9E045}"/>
            </a:ext>
          </a:extLst>
        </xdr:cNvPr>
        <xdr:cNvSpPr txBox="1"/>
      </xdr:nvSpPr>
      <xdr:spPr>
        <a:xfrm>
          <a:off x="7419975" y="4431030"/>
          <a:ext cx="3009901" cy="552450"/>
        </a:xfrm>
        <a:prstGeom prst="rect">
          <a:avLst/>
        </a:prstGeom>
        <a:solidFill>
          <a:schemeClr val="accent6">
            <a:lumMod val="40000"/>
            <a:lumOff val="60000"/>
          </a:schemeClr>
        </a:solidFill>
        <a:ln w="28575"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lnSpc>
              <a:spcPts val="1320"/>
            </a:lnSpc>
          </a:pPr>
          <a:r>
            <a:rPr kumimoji="1" lang="ja-JP" altLang="en-US" sz="1200" b="1">
              <a:solidFill>
                <a:srgbClr val="FF0000"/>
              </a:solidFill>
            </a:rPr>
            <a:t>必要のない行は非表示にしてご利用下さい。</a:t>
          </a:r>
        </a:p>
      </xdr:txBody>
    </xdr:sp>
    <xdr:clientData fPrintsWithSheet="0"/>
  </xdr:twoCellAnchor>
  <xdr:twoCellAnchor>
    <xdr:from>
      <xdr:col>41</xdr:col>
      <xdr:colOff>38100</xdr:colOff>
      <xdr:row>37</xdr:row>
      <xdr:rowOff>219075</xdr:rowOff>
    </xdr:from>
    <xdr:to>
      <xdr:col>65</xdr:col>
      <xdr:colOff>123825</xdr:colOff>
      <xdr:row>41</xdr:row>
      <xdr:rowOff>104775</xdr:rowOff>
    </xdr:to>
    <xdr:sp macro="" textlink="">
      <xdr:nvSpPr>
        <xdr:cNvPr id="4" name="テキスト ボックス 3">
          <a:extLst>
            <a:ext uri="{FF2B5EF4-FFF2-40B4-BE49-F238E27FC236}">
              <a16:creationId xmlns:a16="http://schemas.microsoft.com/office/drawing/2014/main" id="{33D5FB8A-D3DE-4B50-A177-709D6F7AEF04}"/>
            </a:ext>
          </a:extLst>
        </xdr:cNvPr>
        <xdr:cNvSpPr txBox="1"/>
      </xdr:nvSpPr>
      <xdr:spPr>
        <a:xfrm>
          <a:off x="7458075" y="5751195"/>
          <a:ext cx="4250055" cy="838200"/>
        </a:xfrm>
        <a:prstGeom prst="rect">
          <a:avLst/>
        </a:prstGeom>
        <a:solidFill>
          <a:schemeClr val="accent6">
            <a:lumMod val="40000"/>
            <a:lumOff val="60000"/>
          </a:schemeClr>
        </a:solidFill>
        <a:ln w="28575"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defTabSz="914400" eaLnBrk="1" fontAlgn="auto" latinLnBrk="0" hangingPunct="1">
            <a:lnSpc>
              <a:spcPts val="1320"/>
            </a:lnSpc>
            <a:spcBef>
              <a:spcPts val="0"/>
            </a:spcBef>
            <a:spcAft>
              <a:spcPts val="0"/>
            </a:spcAft>
            <a:buClrTx/>
            <a:buSzTx/>
            <a:buFontTx/>
            <a:buNone/>
            <a:tabLst/>
            <a:defRPr/>
          </a:pPr>
          <a:r>
            <a:rPr kumimoji="1" lang="en-US" altLang="ja-JP" sz="1200" b="0" i="0" u="none" strike="noStrike" kern="0" cap="none" spc="0" normalizeH="0" baseline="0" noProof="0">
              <a:ln>
                <a:noFill/>
              </a:ln>
              <a:solidFill>
                <a:srgbClr val="FF0000"/>
              </a:solidFill>
              <a:effectLst/>
              <a:uLnTx/>
              <a:uFillTx/>
              <a:latin typeface="+mn-ea"/>
              <a:ea typeface="+mn-ea"/>
              <a:cs typeface="+mn-cs"/>
            </a:rPr>
            <a:t>【</a:t>
          </a:r>
          <a:r>
            <a:rPr kumimoji="1" lang="ja-JP" altLang="en-US" sz="1200" b="0" i="0" u="none" strike="noStrike" kern="0" cap="none" spc="0" normalizeH="0" baseline="0" noProof="0">
              <a:ln>
                <a:noFill/>
              </a:ln>
              <a:solidFill>
                <a:srgbClr val="FF0000"/>
              </a:solidFill>
              <a:effectLst/>
              <a:uLnTx/>
              <a:uFillTx/>
              <a:latin typeface="+mn-ea"/>
              <a:ea typeface="+mn-ea"/>
              <a:cs typeface="+mn-cs"/>
            </a:rPr>
            <a:t>公共的割引</a:t>
          </a:r>
          <a:r>
            <a:rPr kumimoji="1" lang="en-US" altLang="ja-JP" sz="1200" b="0" i="0" u="none" strike="noStrike" kern="0" cap="none" spc="0" normalizeH="0" baseline="0" noProof="0">
              <a:ln>
                <a:noFill/>
              </a:ln>
              <a:solidFill>
                <a:srgbClr val="FF0000"/>
              </a:solidFill>
              <a:effectLst/>
              <a:uLnTx/>
              <a:uFillTx/>
              <a:latin typeface="+mn-ea"/>
              <a:ea typeface="+mn-ea"/>
              <a:cs typeface="+mn-cs"/>
            </a:rPr>
            <a:t>】</a:t>
          </a:r>
        </a:p>
        <a:p>
          <a:pPr marL="0" marR="0" lvl="0" indent="0" defTabSz="914400" eaLnBrk="1" fontAlgn="auto" latinLnBrk="0" hangingPunct="1">
            <a:lnSpc>
              <a:spcPts val="1320"/>
            </a:lnSpc>
            <a:spcBef>
              <a:spcPts val="0"/>
            </a:spcBef>
            <a:spcAft>
              <a:spcPts val="0"/>
            </a:spcAft>
            <a:buClrTx/>
            <a:buSzTx/>
            <a:buFontTx/>
            <a:buNone/>
            <a:tabLst/>
            <a:defRPr/>
          </a:pPr>
          <a:r>
            <a:rPr kumimoji="1" lang="ja-JP" altLang="en-US" sz="1200" b="0" i="0" u="none" strike="noStrike" kern="0" cap="none" spc="0" normalizeH="0" baseline="0" noProof="0">
              <a:ln>
                <a:noFill/>
              </a:ln>
              <a:solidFill>
                <a:srgbClr val="FF0000"/>
              </a:solidFill>
              <a:effectLst/>
              <a:uLnTx/>
              <a:uFillTx/>
              <a:latin typeface="+mn-ea"/>
              <a:ea typeface="+mn-ea"/>
              <a:cs typeface="+mn-cs"/>
            </a:rPr>
            <a:t>　運転免許証返納割引を設定していない場合は、</a:t>
          </a:r>
        </a:p>
        <a:p>
          <a:pPr marL="0" marR="0" lvl="0" indent="0" defTabSz="914400" eaLnBrk="1" fontAlgn="auto" latinLnBrk="0" hangingPunct="1">
            <a:lnSpc>
              <a:spcPts val="1320"/>
            </a:lnSpc>
            <a:spcBef>
              <a:spcPts val="0"/>
            </a:spcBef>
            <a:spcAft>
              <a:spcPts val="0"/>
            </a:spcAft>
            <a:buClrTx/>
            <a:buSzTx/>
            <a:buFontTx/>
            <a:buNone/>
            <a:tabLst/>
            <a:defRPr/>
          </a:pPr>
          <a:r>
            <a:rPr kumimoji="1" lang="ja-JP" altLang="en-US" sz="1200" b="0" i="0" u="none" strike="noStrike" kern="0" cap="none" spc="0" normalizeH="0" baseline="0" noProof="0">
              <a:ln>
                <a:noFill/>
              </a:ln>
              <a:solidFill>
                <a:srgbClr val="FF0000"/>
              </a:solidFill>
              <a:effectLst/>
              <a:uLnTx/>
              <a:uFillTx/>
              <a:latin typeface="+mn-ea"/>
              <a:ea typeface="+mn-ea"/>
              <a:cs typeface="+mn-cs"/>
            </a:rPr>
            <a:t>　割引率を空欄 又は 行を非表示にしてください。</a:t>
          </a:r>
        </a:p>
      </xdr:txBody>
    </xdr:sp>
    <xdr:clientData fPrintsWithSheet="0"/>
  </xdr:twoCellAnchor>
  <xdr:twoCellAnchor>
    <xdr:from>
      <xdr:col>41</xdr:col>
      <xdr:colOff>66675</xdr:colOff>
      <xdr:row>48</xdr:row>
      <xdr:rowOff>228600</xdr:rowOff>
    </xdr:from>
    <xdr:to>
      <xdr:col>66</xdr:col>
      <xdr:colOff>9526</xdr:colOff>
      <xdr:row>53</xdr:row>
      <xdr:rowOff>28575</xdr:rowOff>
    </xdr:to>
    <xdr:sp macro="" textlink="">
      <xdr:nvSpPr>
        <xdr:cNvPr id="5" name="テキスト ボックス 4">
          <a:extLst>
            <a:ext uri="{FF2B5EF4-FFF2-40B4-BE49-F238E27FC236}">
              <a16:creationId xmlns:a16="http://schemas.microsoft.com/office/drawing/2014/main" id="{79E2A788-8BFB-47B5-BC22-BF2AA044655A}"/>
            </a:ext>
          </a:extLst>
        </xdr:cNvPr>
        <xdr:cNvSpPr txBox="1"/>
      </xdr:nvSpPr>
      <xdr:spPr>
        <a:xfrm>
          <a:off x="7484745" y="8343900"/>
          <a:ext cx="4290061" cy="988695"/>
        </a:xfrm>
        <a:prstGeom prst="rect">
          <a:avLst/>
        </a:prstGeom>
        <a:solidFill>
          <a:schemeClr val="accent6">
            <a:lumMod val="40000"/>
            <a:lumOff val="60000"/>
          </a:schemeClr>
        </a:solidFill>
        <a:ln w="28575"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lnSpc>
              <a:spcPts val="1320"/>
            </a:lnSpc>
          </a:pPr>
          <a:r>
            <a:rPr kumimoji="1" lang="en-US" altLang="ja-JP" sz="1200">
              <a:solidFill>
                <a:srgbClr val="FF0000"/>
              </a:solidFill>
            </a:rPr>
            <a:t>【</a:t>
          </a:r>
          <a:r>
            <a:rPr kumimoji="1" lang="ja-JP" altLang="en-US" sz="1200">
              <a:solidFill>
                <a:srgbClr val="FF0000"/>
              </a:solidFill>
            </a:rPr>
            <a:t>営業的割引</a:t>
          </a:r>
          <a:r>
            <a:rPr kumimoji="1" lang="en-US" altLang="ja-JP" sz="1200">
              <a:solidFill>
                <a:srgbClr val="FF0000"/>
              </a:solidFill>
            </a:rPr>
            <a:t>】</a:t>
          </a:r>
        </a:p>
        <a:p>
          <a:pPr algn="l">
            <a:lnSpc>
              <a:spcPts val="1320"/>
            </a:lnSpc>
          </a:pPr>
          <a:r>
            <a:rPr kumimoji="1" lang="ja-JP" altLang="en-US" sz="1200">
              <a:solidFill>
                <a:srgbClr val="FF0000"/>
              </a:solidFill>
            </a:rPr>
            <a:t>　現在認可を受けている内容を記載して下さい。</a:t>
          </a:r>
          <a:endParaRPr kumimoji="1" lang="en-US" altLang="ja-JP" sz="1200" b="1">
            <a:solidFill>
              <a:srgbClr val="FF0000"/>
            </a:solidFill>
            <a:latin typeface="+mn-ea"/>
            <a:ea typeface="+mn-ea"/>
          </a:endParaRPr>
        </a:p>
      </xdr:txBody>
    </xdr:sp>
    <xdr:clientData fPrintsWithSheet="0"/>
  </xdr:twoCellAnchor>
  <xdr:twoCellAnchor>
    <xdr:from>
      <xdr:col>28</xdr:col>
      <xdr:colOff>15240</xdr:colOff>
      <xdr:row>3</xdr:row>
      <xdr:rowOff>133350</xdr:rowOff>
    </xdr:from>
    <xdr:to>
      <xdr:col>45</xdr:col>
      <xdr:colOff>152400</xdr:colOff>
      <xdr:row>6</xdr:row>
      <xdr:rowOff>63500</xdr:rowOff>
    </xdr:to>
    <xdr:sp macro="" textlink="">
      <xdr:nvSpPr>
        <xdr:cNvPr id="6" name="テキスト ボックス 5">
          <a:extLst>
            <a:ext uri="{FF2B5EF4-FFF2-40B4-BE49-F238E27FC236}">
              <a16:creationId xmlns:a16="http://schemas.microsoft.com/office/drawing/2014/main" id="{1E58ABF9-265D-4D00-AB3C-570A2B60DAB6}"/>
            </a:ext>
          </a:extLst>
        </xdr:cNvPr>
        <xdr:cNvSpPr txBox="1"/>
      </xdr:nvSpPr>
      <xdr:spPr>
        <a:xfrm>
          <a:off x="5082540" y="733425"/>
          <a:ext cx="3213735" cy="482600"/>
        </a:xfrm>
        <a:prstGeom prst="rect">
          <a:avLst/>
        </a:prstGeom>
        <a:solidFill>
          <a:srgbClr val="92D050"/>
        </a:solidFill>
        <a:ln w="28575"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ts val="1320"/>
            </a:lnSpc>
            <a:spcBef>
              <a:spcPts val="0"/>
            </a:spcBef>
            <a:spcAft>
              <a:spcPts val="0"/>
            </a:spcAft>
            <a:buClrTx/>
            <a:buSzTx/>
            <a:buFontTx/>
            <a:buNone/>
            <a:tabLst/>
            <a:defRPr/>
          </a:pPr>
          <a:r>
            <a:rPr kumimoji="1" lang="ja-JP" altLang="en-US" sz="2000" b="1" i="0" u="none" strike="noStrike" kern="0" cap="none" spc="0" normalizeH="0" baseline="0" noProof="0">
              <a:ln>
                <a:noFill/>
              </a:ln>
              <a:solidFill>
                <a:srgbClr val="FF0000"/>
              </a:solidFill>
              <a:effectLst/>
              <a:uLnTx/>
              <a:uFillTx/>
              <a:latin typeface="ＭＳ Ｐゴシック" panose="020B0600070205080204" pitchFamily="50" charset="-128"/>
              <a:ea typeface="+mn-ea"/>
              <a:cs typeface="+mn-cs"/>
            </a:rPr>
            <a:t>鹿児島Ａの旧運賃はこちら</a:t>
          </a:r>
        </a:p>
      </xdr:txBody>
    </xdr:sp>
    <xdr:clientData fPrintsWithSheet="0"/>
  </xdr:twoCellAnchor>
</xdr:wsDr>
</file>

<file path=xl/drawings/drawing4.xml><?xml version="1.0" encoding="utf-8"?>
<xdr:wsDr xmlns:xdr="http://schemas.openxmlformats.org/drawingml/2006/spreadsheetDrawing" xmlns:a="http://schemas.openxmlformats.org/drawingml/2006/main">
  <xdr:twoCellAnchor>
    <xdr:from>
      <xdr:col>5</xdr:col>
      <xdr:colOff>171450</xdr:colOff>
      <xdr:row>3</xdr:row>
      <xdr:rowOff>142875</xdr:rowOff>
    </xdr:from>
    <xdr:to>
      <xdr:col>22</xdr:col>
      <xdr:colOff>69851</xdr:colOff>
      <xdr:row>6</xdr:row>
      <xdr:rowOff>73025</xdr:rowOff>
    </xdr:to>
    <xdr:sp macro="" textlink="">
      <xdr:nvSpPr>
        <xdr:cNvPr id="2" name="テキスト ボックス 1">
          <a:extLst>
            <a:ext uri="{FF2B5EF4-FFF2-40B4-BE49-F238E27FC236}">
              <a16:creationId xmlns:a16="http://schemas.microsoft.com/office/drawing/2014/main" id="{F76603E0-6D9A-4709-945D-08AB8FA94ACA}"/>
            </a:ext>
          </a:extLst>
        </xdr:cNvPr>
        <xdr:cNvSpPr txBox="1"/>
      </xdr:nvSpPr>
      <xdr:spPr>
        <a:xfrm>
          <a:off x="1072515" y="741045"/>
          <a:ext cx="2976881" cy="484505"/>
        </a:xfrm>
        <a:prstGeom prst="rect">
          <a:avLst/>
        </a:prstGeom>
        <a:solidFill>
          <a:schemeClr val="accent6">
            <a:lumMod val="40000"/>
            <a:lumOff val="60000"/>
          </a:schemeClr>
        </a:solidFill>
        <a:ln w="28575"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defTabSz="914400" eaLnBrk="1" fontAlgn="auto" latinLnBrk="0" hangingPunct="1">
            <a:lnSpc>
              <a:spcPts val="1320"/>
            </a:lnSpc>
            <a:spcBef>
              <a:spcPts val="0"/>
            </a:spcBef>
            <a:spcAft>
              <a:spcPts val="0"/>
            </a:spcAft>
            <a:buClrTx/>
            <a:buSzTx/>
            <a:buFontTx/>
            <a:buNone/>
            <a:tabLst/>
            <a:defRPr/>
          </a:pPr>
          <a:r>
            <a:rPr kumimoji="1" lang="en-US" altLang="ja-JP" sz="1200" b="1" i="0" u="none" strike="noStrike" kern="0" cap="none" spc="0" normalizeH="0" baseline="0" noProof="0">
              <a:ln>
                <a:noFill/>
              </a:ln>
              <a:solidFill>
                <a:srgbClr val="FF0000"/>
              </a:solidFill>
              <a:effectLst/>
              <a:uLnTx/>
              <a:uFillTx/>
              <a:latin typeface="ＭＳ Ｐゴシック" panose="020B0600070205080204" pitchFamily="50" charset="-128"/>
              <a:ea typeface="+mn-ea"/>
              <a:cs typeface="+mn-cs"/>
            </a:rPr>
            <a:t>【</a:t>
          </a:r>
          <a:r>
            <a:rPr kumimoji="1" lang="ja-JP" altLang="en-US" sz="1200" b="1" i="0" u="none" strike="noStrike" kern="0" cap="none" spc="0" normalizeH="0" baseline="0" noProof="0">
              <a:ln>
                <a:noFill/>
              </a:ln>
              <a:solidFill>
                <a:srgbClr val="FF0000"/>
              </a:solidFill>
              <a:effectLst/>
              <a:uLnTx/>
              <a:uFillTx/>
              <a:latin typeface="ＭＳ Ｐゴシック" panose="020B0600070205080204" pitchFamily="50" charset="-128"/>
              <a:ea typeface="+mn-ea"/>
              <a:cs typeface="+mn-cs"/>
            </a:rPr>
            <a:t>初乗短縮・適用運賃</a:t>
          </a:r>
          <a:r>
            <a:rPr kumimoji="1" lang="en-US" altLang="ja-JP" sz="1200" b="1" i="0" u="none" strike="noStrike" kern="0" cap="none" spc="0" normalizeH="0" baseline="0" noProof="0">
              <a:ln>
                <a:noFill/>
              </a:ln>
              <a:solidFill>
                <a:srgbClr val="FF0000"/>
              </a:solidFill>
              <a:effectLst/>
              <a:uLnTx/>
              <a:uFillTx/>
              <a:latin typeface="ＭＳ Ｐゴシック" panose="020B0600070205080204" pitchFamily="50" charset="-128"/>
              <a:ea typeface="+mn-ea"/>
              <a:cs typeface="+mn-cs"/>
            </a:rPr>
            <a:t>】</a:t>
          </a:r>
        </a:p>
        <a:p>
          <a:pPr marL="0" marR="0" lvl="0" indent="0" defTabSz="914400" eaLnBrk="1" fontAlgn="auto" latinLnBrk="0" hangingPunct="1">
            <a:lnSpc>
              <a:spcPts val="1320"/>
            </a:lnSpc>
            <a:spcBef>
              <a:spcPts val="0"/>
            </a:spcBef>
            <a:spcAft>
              <a:spcPts val="0"/>
            </a:spcAft>
            <a:buClrTx/>
            <a:buSzTx/>
            <a:buFontTx/>
            <a:buNone/>
            <a:tabLst/>
            <a:defRPr/>
          </a:pPr>
          <a:r>
            <a:rPr kumimoji="1" lang="ja-JP" altLang="en-US" sz="1200" b="1" i="0" u="none" strike="noStrike" kern="0" cap="none" spc="0" normalizeH="0" baseline="0" noProof="0">
              <a:ln>
                <a:noFill/>
              </a:ln>
              <a:solidFill>
                <a:srgbClr val="FF0000"/>
              </a:solidFill>
              <a:effectLst/>
              <a:uLnTx/>
              <a:uFillTx/>
              <a:latin typeface="ＭＳ Ｐゴシック" panose="020B0600070205080204" pitchFamily="50" charset="-128"/>
              <a:ea typeface="+mn-ea"/>
              <a:cs typeface="+mn-cs"/>
            </a:rPr>
            <a:t>　黄色の箇所を記載（リスト選択）して下さい。</a:t>
          </a:r>
        </a:p>
      </xdr:txBody>
    </xdr:sp>
    <xdr:clientData fPrintsWithSheet="0"/>
  </xdr:twoCellAnchor>
  <xdr:twoCellAnchor>
    <xdr:from>
      <xdr:col>41</xdr:col>
      <xdr:colOff>0</xdr:colOff>
      <xdr:row>23</xdr:row>
      <xdr:rowOff>47625</xdr:rowOff>
    </xdr:from>
    <xdr:to>
      <xdr:col>58</xdr:col>
      <xdr:colOff>114301</xdr:colOff>
      <xdr:row>25</xdr:row>
      <xdr:rowOff>123825</xdr:rowOff>
    </xdr:to>
    <xdr:sp macro="" textlink="">
      <xdr:nvSpPr>
        <xdr:cNvPr id="3" name="テキスト ボックス 2">
          <a:extLst>
            <a:ext uri="{FF2B5EF4-FFF2-40B4-BE49-F238E27FC236}">
              <a16:creationId xmlns:a16="http://schemas.microsoft.com/office/drawing/2014/main" id="{96FD0D68-FAF8-4FA4-BD83-039B149C0D34}"/>
            </a:ext>
          </a:extLst>
        </xdr:cNvPr>
        <xdr:cNvSpPr txBox="1"/>
      </xdr:nvSpPr>
      <xdr:spPr>
        <a:xfrm>
          <a:off x="7419975" y="5802630"/>
          <a:ext cx="3009901" cy="552450"/>
        </a:xfrm>
        <a:prstGeom prst="rect">
          <a:avLst/>
        </a:prstGeom>
        <a:solidFill>
          <a:schemeClr val="accent6">
            <a:lumMod val="40000"/>
            <a:lumOff val="60000"/>
          </a:schemeClr>
        </a:solidFill>
        <a:ln w="28575"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lnSpc>
              <a:spcPts val="1320"/>
            </a:lnSpc>
          </a:pPr>
          <a:r>
            <a:rPr kumimoji="1" lang="ja-JP" altLang="en-US" sz="1200" b="1">
              <a:solidFill>
                <a:srgbClr val="FF0000"/>
              </a:solidFill>
            </a:rPr>
            <a:t>必要のない行は非表示にしてご利用下さい。</a:t>
          </a:r>
        </a:p>
      </xdr:txBody>
    </xdr:sp>
    <xdr:clientData fPrintsWithSheet="0"/>
  </xdr:twoCellAnchor>
  <xdr:twoCellAnchor>
    <xdr:from>
      <xdr:col>41</xdr:col>
      <xdr:colOff>38100</xdr:colOff>
      <xdr:row>28</xdr:row>
      <xdr:rowOff>219075</xdr:rowOff>
    </xdr:from>
    <xdr:to>
      <xdr:col>65</xdr:col>
      <xdr:colOff>123825</xdr:colOff>
      <xdr:row>32</xdr:row>
      <xdr:rowOff>104775</xdr:rowOff>
    </xdr:to>
    <xdr:sp macro="" textlink="">
      <xdr:nvSpPr>
        <xdr:cNvPr id="4" name="テキスト ボックス 3">
          <a:extLst>
            <a:ext uri="{FF2B5EF4-FFF2-40B4-BE49-F238E27FC236}">
              <a16:creationId xmlns:a16="http://schemas.microsoft.com/office/drawing/2014/main" id="{70DEE574-36AB-4294-8713-9D93C20C5E57}"/>
            </a:ext>
          </a:extLst>
        </xdr:cNvPr>
        <xdr:cNvSpPr txBox="1"/>
      </xdr:nvSpPr>
      <xdr:spPr>
        <a:xfrm>
          <a:off x="7458075" y="7122795"/>
          <a:ext cx="4250055" cy="838200"/>
        </a:xfrm>
        <a:prstGeom prst="rect">
          <a:avLst/>
        </a:prstGeom>
        <a:solidFill>
          <a:schemeClr val="accent6">
            <a:lumMod val="40000"/>
            <a:lumOff val="60000"/>
          </a:schemeClr>
        </a:solidFill>
        <a:ln w="28575"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defTabSz="914400" eaLnBrk="1" fontAlgn="auto" latinLnBrk="0" hangingPunct="1">
            <a:lnSpc>
              <a:spcPts val="1320"/>
            </a:lnSpc>
            <a:spcBef>
              <a:spcPts val="0"/>
            </a:spcBef>
            <a:spcAft>
              <a:spcPts val="0"/>
            </a:spcAft>
            <a:buClrTx/>
            <a:buSzTx/>
            <a:buFontTx/>
            <a:buNone/>
            <a:tabLst/>
            <a:defRPr/>
          </a:pPr>
          <a:r>
            <a:rPr kumimoji="1" lang="en-US" altLang="ja-JP" sz="1200" b="0" i="0" u="none" strike="noStrike" kern="0" cap="none" spc="0" normalizeH="0" baseline="0" noProof="0">
              <a:ln>
                <a:noFill/>
              </a:ln>
              <a:solidFill>
                <a:srgbClr val="FF0000"/>
              </a:solidFill>
              <a:effectLst/>
              <a:uLnTx/>
              <a:uFillTx/>
              <a:latin typeface="+mn-ea"/>
              <a:ea typeface="+mn-ea"/>
              <a:cs typeface="+mn-cs"/>
            </a:rPr>
            <a:t>【</a:t>
          </a:r>
          <a:r>
            <a:rPr kumimoji="1" lang="ja-JP" altLang="en-US" sz="1200" b="0" i="0" u="none" strike="noStrike" kern="0" cap="none" spc="0" normalizeH="0" baseline="0" noProof="0">
              <a:ln>
                <a:noFill/>
              </a:ln>
              <a:solidFill>
                <a:srgbClr val="FF0000"/>
              </a:solidFill>
              <a:effectLst/>
              <a:uLnTx/>
              <a:uFillTx/>
              <a:latin typeface="+mn-ea"/>
              <a:ea typeface="+mn-ea"/>
              <a:cs typeface="+mn-cs"/>
            </a:rPr>
            <a:t>公共的割引</a:t>
          </a:r>
          <a:r>
            <a:rPr kumimoji="1" lang="en-US" altLang="ja-JP" sz="1200" b="0" i="0" u="none" strike="noStrike" kern="0" cap="none" spc="0" normalizeH="0" baseline="0" noProof="0">
              <a:ln>
                <a:noFill/>
              </a:ln>
              <a:solidFill>
                <a:srgbClr val="FF0000"/>
              </a:solidFill>
              <a:effectLst/>
              <a:uLnTx/>
              <a:uFillTx/>
              <a:latin typeface="+mn-ea"/>
              <a:ea typeface="+mn-ea"/>
              <a:cs typeface="+mn-cs"/>
            </a:rPr>
            <a:t>】</a:t>
          </a:r>
        </a:p>
        <a:p>
          <a:pPr marL="0" marR="0" lvl="0" indent="0" defTabSz="914400" eaLnBrk="1" fontAlgn="auto" latinLnBrk="0" hangingPunct="1">
            <a:lnSpc>
              <a:spcPts val="1320"/>
            </a:lnSpc>
            <a:spcBef>
              <a:spcPts val="0"/>
            </a:spcBef>
            <a:spcAft>
              <a:spcPts val="0"/>
            </a:spcAft>
            <a:buClrTx/>
            <a:buSzTx/>
            <a:buFontTx/>
            <a:buNone/>
            <a:tabLst/>
            <a:defRPr/>
          </a:pPr>
          <a:r>
            <a:rPr kumimoji="1" lang="ja-JP" altLang="en-US" sz="1200" b="0" i="0" u="none" strike="noStrike" kern="0" cap="none" spc="0" normalizeH="0" baseline="0" noProof="0">
              <a:ln>
                <a:noFill/>
              </a:ln>
              <a:solidFill>
                <a:srgbClr val="FF0000"/>
              </a:solidFill>
              <a:effectLst/>
              <a:uLnTx/>
              <a:uFillTx/>
              <a:latin typeface="+mn-ea"/>
              <a:ea typeface="+mn-ea"/>
              <a:cs typeface="+mn-cs"/>
            </a:rPr>
            <a:t>　運転免許証返納割引を設定していない場合は、</a:t>
          </a:r>
        </a:p>
        <a:p>
          <a:pPr marL="0" marR="0" lvl="0" indent="0" defTabSz="914400" eaLnBrk="1" fontAlgn="auto" latinLnBrk="0" hangingPunct="1">
            <a:lnSpc>
              <a:spcPts val="1320"/>
            </a:lnSpc>
            <a:spcBef>
              <a:spcPts val="0"/>
            </a:spcBef>
            <a:spcAft>
              <a:spcPts val="0"/>
            </a:spcAft>
            <a:buClrTx/>
            <a:buSzTx/>
            <a:buFontTx/>
            <a:buNone/>
            <a:tabLst/>
            <a:defRPr/>
          </a:pPr>
          <a:r>
            <a:rPr kumimoji="1" lang="ja-JP" altLang="en-US" sz="1200" b="0" i="0" u="none" strike="noStrike" kern="0" cap="none" spc="0" normalizeH="0" baseline="0" noProof="0">
              <a:ln>
                <a:noFill/>
              </a:ln>
              <a:solidFill>
                <a:srgbClr val="FF0000"/>
              </a:solidFill>
              <a:effectLst/>
              <a:uLnTx/>
              <a:uFillTx/>
              <a:latin typeface="+mn-ea"/>
              <a:ea typeface="+mn-ea"/>
              <a:cs typeface="+mn-cs"/>
            </a:rPr>
            <a:t>　割引率を空欄 又は 行を非表示にしてください。</a:t>
          </a:r>
        </a:p>
      </xdr:txBody>
    </xdr:sp>
    <xdr:clientData fPrintsWithSheet="0"/>
  </xdr:twoCellAnchor>
  <xdr:twoCellAnchor>
    <xdr:from>
      <xdr:col>41</xdr:col>
      <xdr:colOff>66675</xdr:colOff>
      <xdr:row>39</xdr:row>
      <xdr:rowOff>228600</xdr:rowOff>
    </xdr:from>
    <xdr:to>
      <xdr:col>66</xdr:col>
      <xdr:colOff>9526</xdr:colOff>
      <xdr:row>44</xdr:row>
      <xdr:rowOff>28575</xdr:rowOff>
    </xdr:to>
    <xdr:sp macro="" textlink="">
      <xdr:nvSpPr>
        <xdr:cNvPr id="5" name="テキスト ボックス 4">
          <a:extLst>
            <a:ext uri="{FF2B5EF4-FFF2-40B4-BE49-F238E27FC236}">
              <a16:creationId xmlns:a16="http://schemas.microsoft.com/office/drawing/2014/main" id="{C5FC46B3-81F5-4B9A-BE43-374290D64849}"/>
            </a:ext>
          </a:extLst>
        </xdr:cNvPr>
        <xdr:cNvSpPr txBox="1"/>
      </xdr:nvSpPr>
      <xdr:spPr>
        <a:xfrm>
          <a:off x="7484745" y="9715500"/>
          <a:ext cx="4290061" cy="988695"/>
        </a:xfrm>
        <a:prstGeom prst="rect">
          <a:avLst/>
        </a:prstGeom>
        <a:solidFill>
          <a:schemeClr val="accent6">
            <a:lumMod val="40000"/>
            <a:lumOff val="60000"/>
          </a:schemeClr>
        </a:solidFill>
        <a:ln w="28575"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lnSpc>
              <a:spcPts val="1320"/>
            </a:lnSpc>
          </a:pPr>
          <a:r>
            <a:rPr kumimoji="1" lang="en-US" altLang="ja-JP" sz="1200">
              <a:solidFill>
                <a:srgbClr val="FF0000"/>
              </a:solidFill>
            </a:rPr>
            <a:t>【</a:t>
          </a:r>
          <a:r>
            <a:rPr kumimoji="1" lang="ja-JP" altLang="en-US" sz="1200">
              <a:solidFill>
                <a:srgbClr val="FF0000"/>
              </a:solidFill>
            </a:rPr>
            <a:t>営業的割引</a:t>
          </a:r>
          <a:r>
            <a:rPr kumimoji="1" lang="en-US" altLang="ja-JP" sz="1200">
              <a:solidFill>
                <a:srgbClr val="FF0000"/>
              </a:solidFill>
            </a:rPr>
            <a:t>】</a:t>
          </a:r>
        </a:p>
        <a:p>
          <a:pPr algn="l">
            <a:lnSpc>
              <a:spcPts val="1320"/>
            </a:lnSpc>
          </a:pPr>
          <a:r>
            <a:rPr kumimoji="1" lang="ja-JP" altLang="en-US" sz="1200">
              <a:solidFill>
                <a:srgbClr val="FF0000"/>
              </a:solidFill>
            </a:rPr>
            <a:t>　現在認可を受けている内容を記載して下さい。</a:t>
          </a:r>
          <a:endParaRPr kumimoji="1" lang="en-US" altLang="ja-JP" sz="1200" b="1">
            <a:solidFill>
              <a:srgbClr val="FF0000"/>
            </a:solidFill>
            <a:latin typeface="+mn-ea"/>
            <a:ea typeface="+mn-ea"/>
          </a:endParaRPr>
        </a:p>
      </xdr:txBody>
    </xdr:sp>
    <xdr:clientData fPrintsWithSheet="0"/>
  </xdr:twoCellAnchor>
  <xdr:twoCellAnchor>
    <xdr:from>
      <xdr:col>28</xdr:col>
      <xdr:colOff>26670</xdr:colOff>
      <xdr:row>3</xdr:row>
      <xdr:rowOff>123825</xdr:rowOff>
    </xdr:from>
    <xdr:to>
      <xdr:col>46</xdr:col>
      <xdr:colOff>0</xdr:colOff>
      <xdr:row>6</xdr:row>
      <xdr:rowOff>55880</xdr:rowOff>
    </xdr:to>
    <xdr:sp macro="" textlink="">
      <xdr:nvSpPr>
        <xdr:cNvPr id="6" name="テキスト ボックス 5">
          <a:extLst>
            <a:ext uri="{FF2B5EF4-FFF2-40B4-BE49-F238E27FC236}">
              <a16:creationId xmlns:a16="http://schemas.microsoft.com/office/drawing/2014/main" id="{CB01408B-5D43-47E2-9A4B-9A60606D5AB9}"/>
            </a:ext>
          </a:extLst>
        </xdr:cNvPr>
        <xdr:cNvSpPr txBox="1"/>
      </xdr:nvSpPr>
      <xdr:spPr>
        <a:xfrm>
          <a:off x="5093970" y="723900"/>
          <a:ext cx="3230880" cy="484505"/>
        </a:xfrm>
        <a:prstGeom prst="rect">
          <a:avLst/>
        </a:prstGeom>
        <a:solidFill>
          <a:srgbClr val="FFC000"/>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ts val="1320"/>
            </a:lnSpc>
            <a:spcBef>
              <a:spcPts val="0"/>
            </a:spcBef>
            <a:spcAft>
              <a:spcPts val="0"/>
            </a:spcAft>
            <a:buClrTx/>
            <a:buSzTx/>
            <a:buFontTx/>
            <a:buNone/>
            <a:tabLst/>
            <a:defRPr/>
          </a:pPr>
          <a:r>
            <a:rPr kumimoji="1" lang="ja-JP" altLang="en-US" sz="2000" b="1" i="0" u="none" strike="noStrike" kern="0" cap="none" spc="0" normalizeH="0" baseline="0" noProof="0">
              <a:ln>
                <a:noFill/>
              </a:ln>
              <a:solidFill>
                <a:srgbClr val="00B0F0"/>
              </a:solidFill>
              <a:effectLst/>
              <a:uLnTx/>
              <a:uFillTx/>
              <a:latin typeface="ＭＳ Ｐゴシック" panose="020B0600070205080204" pitchFamily="50" charset="-128"/>
              <a:ea typeface="+mn-ea"/>
              <a:cs typeface="+mn-cs"/>
            </a:rPr>
            <a:t>鹿児島Ｂの旧運賃はこちら</a:t>
          </a:r>
        </a:p>
      </xdr:txBody>
    </xdr:sp>
    <xdr:clientData fPrintsWithSheet="0"/>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omments1.xml" Type="http://schemas.openxmlformats.org/officeDocument/2006/relationships/comment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 Id="rId3" Target="../drawings/vmlDrawing2.vml" Type="http://schemas.openxmlformats.org/officeDocument/2006/relationships/vmlDrawing"/><Relationship Id="rId4" Target="../comments2.xml" Type="http://schemas.openxmlformats.org/officeDocument/2006/relationships/comment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 Id="rId3" Target="../drawings/vmlDrawing3.vml" Type="http://schemas.openxmlformats.org/officeDocument/2006/relationships/vmlDrawing"/><Relationship Id="rId4" Target="../comments3.xml" Type="http://schemas.openxmlformats.org/officeDocument/2006/relationships/comment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4.xml" Type="http://schemas.openxmlformats.org/officeDocument/2006/relationships/drawing"/><Relationship Id="rId3" Target="../drawings/vmlDrawing4.vml" Type="http://schemas.openxmlformats.org/officeDocument/2006/relationships/vmlDrawing"/><Relationship Id="rId4" Target="../comments4.xml" Type="http://schemas.openxmlformats.org/officeDocument/2006/relationships/comment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112"/>
  <sheetViews>
    <sheetView tabSelected="1" view="pageBreakPreview" zoomScaleNormal="100" zoomScaleSheetLayoutView="100" workbookViewId="0">
      <selection activeCell="T1" sqref="T1"/>
    </sheetView>
  </sheetViews>
  <sheetFormatPr defaultRowHeight="13.2"/>
  <cols>
    <col min="1" max="10" width="3.6640625" customWidth="1"/>
    <col min="11" max="11" width="1.6640625" customWidth="1"/>
    <col min="12" max="25" width="3.6640625" customWidth="1"/>
  </cols>
  <sheetData>
    <row r="1" spans="1:25" ht="15.9" customHeight="1">
      <c r="A1" s="2"/>
      <c r="B1" s="2"/>
      <c r="C1" s="2"/>
      <c r="D1" s="2"/>
      <c r="E1" s="2"/>
      <c r="F1" s="2"/>
      <c r="G1" s="2"/>
      <c r="H1" s="5"/>
      <c r="I1" s="5"/>
      <c r="J1" s="2"/>
      <c r="K1" s="2"/>
      <c r="L1" s="2"/>
      <c r="M1" s="2"/>
      <c r="N1" s="2"/>
      <c r="O1" s="2"/>
      <c r="P1" s="2"/>
      <c r="Q1" s="2"/>
      <c r="R1" s="2"/>
      <c r="S1" s="3" t="s">
        <v>73</v>
      </c>
      <c r="T1" s="4"/>
      <c r="U1" s="8" t="s">
        <v>55</v>
      </c>
      <c r="V1" s="4"/>
      <c r="W1" s="8" t="s">
        <v>0</v>
      </c>
      <c r="X1" s="4"/>
      <c r="Y1" s="8" t="s">
        <v>1</v>
      </c>
    </row>
    <row r="2" spans="1:25" ht="15.9" customHeight="1">
      <c r="A2" s="2"/>
      <c r="B2" s="2"/>
      <c r="C2" s="2"/>
      <c r="D2" s="2"/>
      <c r="E2" s="2"/>
      <c r="F2" s="2"/>
      <c r="G2" s="2"/>
      <c r="H2" s="2"/>
      <c r="I2" s="2"/>
      <c r="J2" s="2"/>
      <c r="K2" s="2"/>
      <c r="L2" s="2"/>
      <c r="M2" s="2"/>
      <c r="N2" s="2"/>
      <c r="O2" s="2"/>
      <c r="P2" s="2"/>
      <c r="Q2" s="2"/>
      <c r="R2" s="2"/>
      <c r="S2" s="2"/>
      <c r="T2" s="2"/>
      <c r="U2" s="2"/>
      <c r="V2" s="2"/>
      <c r="W2" s="2"/>
      <c r="X2" s="2"/>
      <c r="Y2" s="2"/>
    </row>
    <row r="3" spans="1:25" ht="15.9" customHeight="1">
      <c r="A3" s="2"/>
      <c r="B3" s="2"/>
      <c r="C3" s="2"/>
      <c r="D3" s="2"/>
      <c r="E3" s="2"/>
      <c r="F3" s="2"/>
      <c r="G3" s="2"/>
      <c r="H3" s="2"/>
      <c r="I3" s="2"/>
      <c r="J3" s="2"/>
      <c r="K3" s="2"/>
      <c r="L3" s="2"/>
      <c r="M3" s="2"/>
      <c r="N3" s="2"/>
      <c r="O3" s="2"/>
      <c r="P3" s="2"/>
      <c r="Q3" s="2"/>
      <c r="R3" s="2"/>
      <c r="S3" s="2"/>
      <c r="T3" s="2"/>
      <c r="U3" s="2"/>
      <c r="V3" s="2"/>
      <c r="W3" s="2"/>
      <c r="X3" s="2"/>
      <c r="Y3" s="2"/>
    </row>
    <row r="4" spans="1:25" ht="15.9" customHeight="1">
      <c r="A4" s="2"/>
      <c r="B4" s="2"/>
      <c r="C4" s="2"/>
      <c r="D4" s="2"/>
      <c r="E4" s="2"/>
      <c r="F4" s="2"/>
      <c r="G4" s="2"/>
      <c r="H4" s="2"/>
      <c r="I4" s="2"/>
      <c r="J4" s="2"/>
      <c r="K4" s="2"/>
      <c r="L4" s="2"/>
      <c r="M4" s="2"/>
      <c r="N4" s="2"/>
      <c r="O4" s="2"/>
      <c r="P4" s="2"/>
      <c r="Q4" s="2"/>
      <c r="R4" s="2"/>
      <c r="S4" s="2"/>
      <c r="T4" s="2"/>
      <c r="U4" s="2"/>
      <c r="V4" s="2"/>
      <c r="W4" s="2"/>
      <c r="X4" s="2"/>
      <c r="Y4" s="2"/>
    </row>
    <row r="5" spans="1:25" ht="15.9" customHeight="1"/>
    <row r="6" spans="1:25" ht="15.9" customHeight="1"/>
    <row r="7" spans="1:25" ht="15.9" customHeight="1">
      <c r="A7" s="1" t="s">
        <v>2</v>
      </c>
      <c r="H7" s="1"/>
      <c r="I7" s="1"/>
    </row>
    <row r="8" spans="1:25" ht="15.9" customHeight="1"/>
    <row r="9" spans="1:25" ht="15.9" customHeight="1"/>
    <row r="10" spans="1:25" ht="15.9" customHeight="1">
      <c r="A10" s="2"/>
      <c r="B10" s="2"/>
      <c r="C10" s="2"/>
      <c r="D10" s="2"/>
      <c r="E10" s="2"/>
      <c r="F10" s="2"/>
      <c r="G10" s="2"/>
      <c r="H10" s="2"/>
      <c r="I10" s="2"/>
      <c r="J10" s="2"/>
      <c r="K10" s="2"/>
      <c r="L10" s="2"/>
      <c r="M10" s="2"/>
      <c r="N10" s="2"/>
      <c r="O10" s="2"/>
      <c r="P10" s="2"/>
      <c r="Q10" s="2"/>
      <c r="R10" s="2"/>
      <c r="S10" s="2"/>
      <c r="T10" s="2"/>
      <c r="U10" s="2"/>
      <c r="V10" s="2"/>
      <c r="W10" s="2"/>
      <c r="X10" s="2"/>
      <c r="Y10" s="2"/>
    </row>
    <row r="11" spans="1:25" ht="15.9" customHeight="1">
      <c r="A11" s="2"/>
      <c r="B11" s="2"/>
      <c r="C11" s="2"/>
      <c r="D11" s="2"/>
      <c r="E11" s="2"/>
      <c r="F11" s="2"/>
      <c r="G11" s="2"/>
      <c r="H11" s="2"/>
      <c r="I11" s="2"/>
      <c r="J11" s="2"/>
      <c r="K11" s="2"/>
      <c r="L11" s="2"/>
      <c r="M11" s="2"/>
      <c r="N11" s="2"/>
      <c r="O11" s="2"/>
      <c r="P11" s="2"/>
      <c r="Q11" s="2"/>
      <c r="R11" s="2"/>
      <c r="S11" s="2"/>
      <c r="T11" s="2"/>
      <c r="U11" s="2"/>
      <c r="V11" s="2"/>
      <c r="W11" s="2"/>
      <c r="X11" s="2"/>
      <c r="Y11" s="2"/>
    </row>
    <row r="12" spans="1:25" ht="15.9" customHeight="1">
      <c r="A12" s="2"/>
      <c r="B12" s="2"/>
      <c r="C12" s="2"/>
      <c r="D12" s="2"/>
      <c r="E12" s="2"/>
      <c r="F12" s="2"/>
      <c r="G12" s="2"/>
      <c r="H12" s="2"/>
      <c r="I12" s="2"/>
      <c r="J12" s="2"/>
      <c r="K12" s="2"/>
      <c r="L12" s="2"/>
      <c r="M12" s="2"/>
      <c r="N12" s="2"/>
      <c r="O12" s="2"/>
      <c r="P12" s="2"/>
      <c r="Q12" s="2"/>
      <c r="R12" s="2"/>
      <c r="S12" s="2"/>
      <c r="T12" s="2"/>
      <c r="U12" s="2"/>
      <c r="V12" s="2"/>
      <c r="W12" s="2"/>
      <c r="X12" s="2"/>
      <c r="Y12" s="2"/>
    </row>
    <row r="13" spans="1:25" ht="15.9" customHeight="1">
      <c r="A13" s="2"/>
      <c r="B13" s="2"/>
      <c r="C13" s="2"/>
      <c r="D13" s="2"/>
      <c r="E13" s="2"/>
      <c r="F13" s="2"/>
      <c r="G13" s="2"/>
      <c r="H13" s="2"/>
      <c r="I13" s="2"/>
      <c r="J13" s="2"/>
      <c r="K13" s="2"/>
      <c r="L13" s="55" t="s">
        <v>3</v>
      </c>
      <c r="M13" s="55"/>
      <c r="N13" s="55"/>
      <c r="O13" s="55"/>
      <c r="P13" s="58"/>
      <c r="Q13" s="58"/>
      <c r="R13" s="58"/>
      <c r="S13" s="58"/>
      <c r="T13" s="58"/>
      <c r="U13" s="58"/>
      <c r="V13" s="58"/>
      <c r="W13" s="58"/>
      <c r="X13" s="58"/>
      <c r="Y13" s="58"/>
    </row>
    <row r="14" spans="1:25" ht="15.9" customHeight="1">
      <c r="A14" s="2"/>
      <c r="B14" s="2"/>
      <c r="C14" s="2"/>
      <c r="D14" s="2"/>
      <c r="E14" s="2"/>
      <c r="F14" s="2"/>
      <c r="G14" s="2"/>
      <c r="H14" s="2"/>
      <c r="I14" s="2"/>
      <c r="J14" s="2"/>
      <c r="K14" s="2"/>
      <c r="L14" s="55" t="s">
        <v>4</v>
      </c>
      <c r="M14" s="55"/>
      <c r="N14" s="55"/>
      <c r="O14" s="55"/>
      <c r="P14" s="58"/>
      <c r="Q14" s="58"/>
      <c r="R14" s="58"/>
      <c r="S14" s="58"/>
      <c r="T14" s="58"/>
      <c r="U14" s="58"/>
      <c r="V14" s="58"/>
      <c r="W14" s="58"/>
      <c r="X14" s="58"/>
      <c r="Y14" s="58"/>
    </row>
    <row r="15" spans="1:25" ht="15.9" customHeight="1">
      <c r="L15" s="61" t="s">
        <v>5</v>
      </c>
      <c r="M15" s="61"/>
      <c r="N15" s="62"/>
      <c r="O15" s="62"/>
      <c r="P15" s="59"/>
      <c r="Q15" s="59"/>
      <c r="R15" s="59"/>
      <c r="S15" s="59"/>
      <c r="T15" s="59"/>
      <c r="U15" s="59"/>
      <c r="V15" s="59"/>
      <c r="W15" s="59"/>
      <c r="X15" s="59"/>
      <c r="Y15" s="59"/>
    </row>
    <row r="16" spans="1:25" ht="15.9" customHeight="1">
      <c r="A16" s="2"/>
      <c r="B16" s="2"/>
      <c r="C16" s="2"/>
      <c r="D16" s="2"/>
      <c r="E16" s="2"/>
      <c r="F16" s="2"/>
      <c r="G16" s="2"/>
      <c r="H16" s="2"/>
      <c r="I16" s="2"/>
      <c r="J16" s="2"/>
      <c r="K16" s="2"/>
      <c r="L16" s="2"/>
      <c r="M16" s="2"/>
      <c r="N16" s="2"/>
      <c r="O16" s="2"/>
      <c r="P16" s="2"/>
      <c r="Q16" s="2"/>
      <c r="R16" s="2"/>
      <c r="S16" s="2"/>
      <c r="T16" s="2"/>
      <c r="U16" s="2"/>
      <c r="V16" s="2"/>
      <c r="W16" s="2"/>
      <c r="X16" s="2"/>
      <c r="Y16" s="2"/>
    </row>
    <row r="17" spans="1:25" ht="15.9" customHeight="1">
      <c r="A17" s="2"/>
      <c r="B17" s="2"/>
      <c r="C17" s="2"/>
      <c r="D17" s="2"/>
      <c r="E17" s="2"/>
      <c r="F17" s="2"/>
      <c r="G17" s="2"/>
      <c r="H17" s="2"/>
      <c r="I17" s="2"/>
      <c r="J17" s="2"/>
      <c r="K17" s="2"/>
      <c r="L17" s="2"/>
      <c r="M17" s="2"/>
      <c r="N17" s="2"/>
      <c r="O17" s="2"/>
      <c r="P17" s="2"/>
      <c r="Q17" s="2"/>
      <c r="R17" s="2"/>
      <c r="S17" s="2"/>
      <c r="T17" s="2"/>
      <c r="U17" s="2"/>
      <c r="V17" s="2"/>
      <c r="W17" s="2"/>
      <c r="X17" s="2"/>
      <c r="Y17" s="2"/>
    </row>
    <row r="18" spans="1:25" ht="15.9" customHeight="1">
      <c r="A18" s="2"/>
      <c r="B18" s="2"/>
      <c r="C18" s="2"/>
      <c r="D18" s="2"/>
      <c r="E18" s="2"/>
      <c r="F18" s="2"/>
      <c r="G18" s="2"/>
      <c r="H18" s="2"/>
      <c r="I18" s="2"/>
      <c r="J18" s="2"/>
      <c r="K18" s="2"/>
      <c r="L18" s="2"/>
      <c r="M18" s="2"/>
      <c r="N18" s="2"/>
      <c r="O18" s="2"/>
      <c r="P18" s="2"/>
      <c r="Q18" s="2"/>
      <c r="R18" s="2"/>
      <c r="S18" s="2"/>
      <c r="T18" s="2"/>
      <c r="U18" s="2"/>
      <c r="V18" s="2"/>
      <c r="W18" s="2"/>
      <c r="X18" s="2"/>
      <c r="Y18" s="2"/>
    </row>
    <row r="19" spans="1:25" ht="15.9" customHeight="1">
      <c r="A19" s="60" t="s">
        <v>72</v>
      </c>
      <c r="B19" s="60"/>
      <c r="C19" s="60"/>
      <c r="D19" s="60"/>
      <c r="E19" s="60"/>
      <c r="F19" s="60"/>
      <c r="G19" s="60"/>
      <c r="H19" s="60"/>
      <c r="I19" s="60"/>
      <c r="J19" s="60"/>
      <c r="K19" s="60"/>
      <c r="L19" s="60"/>
      <c r="M19" s="60"/>
      <c r="N19" s="60"/>
      <c r="O19" s="60"/>
      <c r="P19" s="60"/>
      <c r="Q19" s="60"/>
      <c r="R19" s="60"/>
      <c r="S19" s="60"/>
      <c r="T19" s="60"/>
      <c r="U19" s="60"/>
      <c r="V19" s="60"/>
      <c r="W19" s="60"/>
      <c r="X19" s="60"/>
      <c r="Y19" s="60"/>
    </row>
    <row r="20" spans="1:25" ht="15.9" customHeight="1">
      <c r="A20" s="2"/>
      <c r="B20" s="2"/>
      <c r="C20" s="2"/>
      <c r="D20" s="2"/>
      <c r="E20" s="2"/>
      <c r="F20" s="2"/>
      <c r="G20" s="2"/>
      <c r="H20" s="2"/>
      <c r="I20" s="2"/>
      <c r="J20" s="2"/>
      <c r="K20" s="2"/>
      <c r="L20" s="2"/>
      <c r="M20" s="2"/>
      <c r="N20" s="2"/>
      <c r="O20" s="2"/>
      <c r="P20" s="2"/>
      <c r="Q20" s="2"/>
      <c r="R20" s="2"/>
      <c r="S20" s="2"/>
      <c r="T20" s="2"/>
      <c r="U20" s="2"/>
      <c r="V20" s="2"/>
      <c r="W20" s="2"/>
      <c r="X20" s="2"/>
      <c r="Y20" s="2"/>
    </row>
    <row r="21" spans="1:25" ht="15.9" customHeight="1">
      <c r="A21" s="2"/>
      <c r="B21" s="2"/>
      <c r="C21" s="2"/>
      <c r="D21" s="2"/>
      <c r="E21" s="2"/>
      <c r="F21" s="2"/>
      <c r="G21" s="2"/>
      <c r="H21" s="2"/>
      <c r="I21" s="2"/>
      <c r="J21" s="2"/>
      <c r="K21" s="2"/>
      <c r="L21" s="2"/>
      <c r="M21" s="2"/>
      <c r="N21" s="2"/>
      <c r="O21" s="2"/>
      <c r="P21" s="2"/>
      <c r="Q21" s="2"/>
      <c r="R21" s="2"/>
      <c r="S21" s="2"/>
      <c r="T21" s="2"/>
      <c r="U21" s="2"/>
      <c r="V21" s="2"/>
      <c r="W21" s="2"/>
      <c r="X21" s="2"/>
      <c r="Y21" s="2"/>
    </row>
    <row r="22" spans="1:25" ht="15.9" customHeight="1">
      <c r="A22" s="2"/>
      <c r="B22" s="2"/>
      <c r="C22" s="2"/>
      <c r="D22" s="2"/>
      <c r="E22" s="2"/>
      <c r="F22" s="2"/>
      <c r="G22" s="2"/>
      <c r="H22" s="2"/>
      <c r="I22" s="2"/>
      <c r="J22" s="2"/>
      <c r="K22" s="2"/>
      <c r="L22" s="2"/>
      <c r="M22" s="2"/>
      <c r="N22" s="2"/>
      <c r="O22" s="2"/>
      <c r="P22" s="2"/>
      <c r="Q22" s="2"/>
      <c r="R22" s="2"/>
      <c r="S22" s="2"/>
      <c r="T22" s="2"/>
      <c r="U22" s="2"/>
      <c r="V22" s="2"/>
      <c r="W22" s="2"/>
      <c r="X22" s="2"/>
      <c r="Y22" s="2"/>
    </row>
    <row r="23" spans="1:25" ht="15.9" customHeight="1">
      <c r="A23" s="2"/>
      <c r="B23" s="63" t="s">
        <v>74</v>
      </c>
      <c r="C23" s="63"/>
      <c r="D23" s="60" t="s">
        <v>80</v>
      </c>
      <c r="E23" s="60"/>
      <c r="F23" s="6"/>
      <c r="G23" s="5" t="s">
        <v>75</v>
      </c>
      <c r="H23" s="6"/>
      <c r="I23" s="5" t="s">
        <v>0</v>
      </c>
      <c r="J23" s="6"/>
      <c r="K23" s="5" t="s">
        <v>76</v>
      </c>
      <c r="L23" s="2"/>
      <c r="M23" s="5"/>
      <c r="N23" s="2"/>
      <c r="O23" s="5"/>
      <c r="P23" s="2"/>
      <c r="Q23" s="5"/>
      <c r="R23" s="5"/>
      <c r="S23" s="2"/>
      <c r="T23" s="2"/>
      <c r="U23" s="2"/>
      <c r="V23" s="2"/>
      <c r="W23" s="2"/>
      <c r="X23" s="2"/>
      <c r="Y23" s="2"/>
    </row>
    <row r="24" spans="1:25" ht="15.9" customHeight="1">
      <c r="A24" s="63" t="s">
        <v>77</v>
      </c>
      <c r="B24" s="63"/>
      <c r="C24" s="64" t="s">
        <v>78</v>
      </c>
      <c r="D24" s="64"/>
      <c r="E24" s="64"/>
      <c r="F24" s="64"/>
      <c r="G24" s="64"/>
      <c r="H24" s="64"/>
      <c r="I24" s="65" t="s">
        <v>97</v>
      </c>
      <c r="J24" s="65"/>
      <c r="K24" s="65"/>
      <c r="L24" s="7">
        <v>3</v>
      </c>
      <c r="M24" s="7" t="s">
        <v>0</v>
      </c>
      <c r="N24" s="7">
        <v>2</v>
      </c>
      <c r="O24" s="5" t="s">
        <v>98</v>
      </c>
      <c r="P24" s="2"/>
      <c r="Q24" s="2"/>
      <c r="R24" s="2"/>
      <c r="S24" s="2"/>
      <c r="T24" s="2"/>
      <c r="U24" s="2"/>
      <c r="V24" s="2"/>
      <c r="W24" s="2"/>
      <c r="X24" s="2"/>
      <c r="Y24" s="2"/>
    </row>
    <row r="25" spans="1:25" ht="15.9" customHeight="1">
      <c r="A25" s="64" t="s">
        <v>99</v>
      </c>
      <c r="B25" s="64"/>
      <c r="C25" s="64"/>
      <c r="D25" s="64"/>
      <c r="E25" s="64"/>
      <c r="F25" s="64"/>
      <c r="G25" s="64"/>
      <c r="H25" s="64"/>
      <c r="I25" s="64"/>
      <c r="J25" s="64"/>
      <c r="K25" s="64"/>
      <c r="L25" s="64"/>
      <c r="M25" s="64"/>
      <c r="N25" s="64"/>
      <c r="O25" s="64"/>
      <c r="P25" s="64"/>
      <c r="Q25" s="64"/>
      <c r="R25" s="64"/>
      <c r="S25" s="64"/>
      <c r="T25" s="64"/>
      <c r="U25" s="64"/>
      <c r="V25" s="64"/>
      <c r="W25" s="64"/>
      <c r="X25" s="64"/>
      <c r="Y25" s="64"/>
    </row>
    <row r="26" spans="1:25" ht="15.9" customHeight="1">
      <c r="A26" s="2"/>
      <c r="B26" s="2"/>
      <c r="C26" s="2"/>
      <c r="D26" s="2"/>
      <c r="E26" s="2"/>
      <c r="F26" s="2"/>
      <c r="G26" s="2"/>
      <c r="H26" s="2"/>
      <c r="I26" s="2"/>
      <c r="J26" s="2"/>
      <c r="K26" s="2"/>
      <c r="L26" s="2"/>
      <c r="M26" s="2"/>
      <c r="N26" s="2"/>
      <c r="O26" s="2"/>
      <c r="P26" s="2"/>
      <c r="Q26" s="2"/>
      <c r="R26" s="2"/>
      <c r="S26" s="2"/>
      <c r="T26" s="2"/>
      <c r="U26" s="2"/>
      <c r="V26" s="2"/>
      <c r="W26" s="2"/>
      <c r="X26" s="2"/>
      <c r="Y26" s="2"/>
    </row>
    <row r="27" spans="1:25" ht="15.9" customHeight="1">
      <c r="A27" s="2"/>
      <c r="B27" s="2"/>
      <c r="C27" s="2"/>
      <c r="D27" s="2"/>
      <c r="E27" s="2"/>
      <c r="F27" s="2"/>
      <c r="G27" s="2"/>
      <c r="H27" s="2"/>
      <c r="I27" s="2"/>
      <c r="J27" s="2"/>
      <c r="K27" s="2"/>
      <c r="L27" s="2"/>
      <c r="M27" s="2"/>
      <c r="N27" s="2"/>
      <c r="O27" s="2"/>
      <c r="P27" s="2"/>
      <c r="Q27" s="2"/>
      <c r="R27" s="2"/>
      <c r="S27" s="2"/>
      <c r="T27" s="2"/>
      <c r="U27" s="2"/>
      <c r="V27" s="2"/>
      <c r="W27" s="2"/>
      <c r="X27" s="2"/>
      <c r="Y27" s="2"/>
    </row>
    <row r="28" spans="1:25" ht="15.9" customHeight="1">
      <c r="A28" s="2"/>
      <c r="B28" s="56" t="s">
        <v>7</v>
      </c>
      <c r="C28" s="56"/>
      <c r="D28" s="56"/>
      <c r="E28" s="56"/>
      <c r="F28" s="56"/>
      <c r="G28" s="56"/>
      <c r="H28" s="56"/>
      <c r="I28" s="56"/>
      <c r="J28" s="56"/>
      <c r="K28" s="56"/>
      <c r="L28" s="56"/>
      <c r="M28" s="56"/>
      <c r="N28" s="56"/>
      <c r="O28" s="2"/>
      <c r="P28" s="2"/>
      <c r="Q28" s="2"/>
      <c r="R28" s="2"/>
      <c r="S28" s="2"/>
      <c r="T28" s="2"/>
      <c r="U28" s="2"/>
      <c r="V28" s="2"/>
      <c r="W28" s="2"/>
      <c r="X28" s="2"/>
      <c r="Y28" s="2"/>
    </row>
    <row r="29" spans="1:25" ht="15.9" customHeight="1">
      <c r="A29" s="2"/>
      <c r="B29" s="2"/>
      <c r="C29" s="55" t="s">
        <v>3</v>
      </c>
      <c r="D29" s="55"/>
      <c r="E29" s="55"/>
      <c r="F29" s="55"/>
      <c r="G29" s="54" t="str">
        <f>IF(P13="","",P13)</f>
        <v/>
      </c>
      <c r="H29" s="54"/>
      <c r="I29" s="54"/>
      <c r="J29" s="54"/>
      <c r="K29" s="54"/>
      <c r="L29" s="54"/>
      <c r="M29" s="54"/>
      <c r="N29" s="54"/>
      <c r="O29" s="54"/>
      <c r="P29" s="54"/>
      <c r="Q29" s="54"/>
      <c r="R29" s="54"/>
      <c r="S29" s="2"/>
      <c r="T29" s="2"/>
      <c r="U29" s="2"/>
      <c r="V29" s="2"/>
      <c r="W29" s="2"/>
      <c r="X29" s="2"/>
      <c r="Y29" s="2"/>
    </row>
    <row r="30" spans="1:25" ht="15.9" customHeight="1">
      <c r="A30" s="2"/>
      <c r="B30" s="2"/>
      <c r="C30" s="55" t="s">
        <v>4</v>
      </c>
      <c r="D30" s="55"/>
      <c r="E30" s="55"/>
      <c r="F30" s="55"/>
      <c r="G30" s="54" t="str">
        <f>IF(P14="","",P14)</f>
        <v/>
      </c>
      <c r="H30" s="54"/>
      <c r="I30" s="54"/>
      <c r="J30" s="54"/>
      <c r="K30" s="54"/>
      <c r="L30" s="54"/>
      <c r="M30" s="54"/>
      <c r="N30" s="54"/>
      <c r="O30" s="54"/>
      <c r="P30" s="54"/>
      <c r="Q30" s="54"/>
      <c r="R30" s="54"/>
      <c r="S30" s="2"/>
      <c r="T30" s="2"/>
      <c r="U30" s="2"/>
      <c r="V30" s="2"/>
      <c r="W30" s="2"/>
      <c r="X30" s="2"/>
      <c r="Y30" s="2"/>
    </row>
    <row r="31" spans="1:25" ht="15.9" customHeight="1">
      <c r="A31" s="2"/>
      <c r="B31" s="2"/>
      <c r="C31" s="55" t="s">
        <v>5</v>
      </c>
      <c r="D31" s="55"/>
      <c r="E31" s="55"/>
      <c r="F31" s="55"/>
      <c r="G31" s="54" t="str">
        <f>IF(P15="","",P15)</f>
        <v/>
      </c>
      <c r="H31" s="54"/>
      <c r="I31" s="54"/>
      <c r="J31" s="54"/>
      <c r="K31" s="54"/>
      <c r="L31" s="54"/>
      <c r="M31" s="54"/>
      <c r="N31" s="54"/>
      <c r="O31" s="54"/>
      <c r="P31" s="54"/>
      <c r="Q31" s="54"/>
      <c r="R31" s="54"/>
      <c r="S31" s="2"/>
      <c r="T31" s="2"/>
      <c r="U31" s="2"/>
      <c r="V31" s="2"/>
      <c r="W31" s="2"/>
      <c r="X31" s="2"/>
      <c r="Y31" s="2"/>
    </row>
    <row r="32" spans="1:25" ht="15.9" customHeight="1">
      <c r="A32" s="2"/>
      <c r="B32" s="2"/>
      <c r="C32" s="2"/>
      <c r="D32" s="2"/>
      <c r="E32" s="2"/>
      <c r="F32" s="2"/>
      <c r="G32" s="2"/>
      <c r="H32" s="2"/>
      <c r="I32" s="2"/>
      <c r="J32" s="2"/>
      <c r="K32" s="2"/>
      <c r="L32" s="2"/>
      <c r="M32" s="2"/>
      <c r="N32" s="2"/>
      <c r="O32" s="2"/>
      <c r="P32" s="2"/>
      <c r="Q32" s="2"/>
      <c r="R32" s="2"/>
      <c r="S32" s="2"/>
      <c r="T32" s="2"/>
      <c r="U32" s="2"/>
      <c r="V32" s="2"/>
      <c r="W32" s="2"/>
      <c r="X32" s="2"/>
      <c r="Y32" s="2"/>
    </row>
    <row r="33" spans="1:25" ht="15.9" customHeight="1">
      <c r="A33" s="2"/>
      <c r="B33" s="56" t="s">
        <v>8</v>
      </c>
      <c r="C33" s="56"/>
      <c r="D33" s="56"/>
      <c r="E33" s="56"/>
      <c r="F33" s="56"/>
      <c r="G33" s="56"/>
      <c r="H33" s="56"/>
      <c r="I33" s="56"/>
      <c r="J33" s="56"/>
      <c r="K33" s="56"/>
      <c r="L33" s="56"/>
      <c r="M33" s="56"/>
      <c r="N33" s="56"/>
      <c r="O33" s="2"/>
      <c r="P33" s="2"/>
      <c r="Q33" s="2"/>
      <c r="R33" s="2"/>
      <c r="S33" s="2"/>
      <c r="T33" s="2"/>
      <c r="U33" s="2"/>
      <c r="V33" s="2"/>
      <c r="W33" s="2"/>
      <c r="X33" s="2"/>
      <c r="Y33" s="2"/>
    </row>
    <row r="34" spans="1:25" ht="15.9" customHeight="1">
      <c r="A34" s="2"/>
      <c r="B34" s="2"/>
      <c r="C34" s="5" t="s">
        <v>6</v>
      </c>
      <c r="D34" s="2"/>
      <c r="E34" s="2"/>
      <c r="F34" s="2"/>
      <c r="G34" s="2"/>
      <c r="H34" s="2"/>
      <c r="I34" s="2"/>
      <c r="J34" s="2"/>
      <c r="K34" s="2"/>
      <c r="L34" s="2"/>
      <c r="M34" s="2"/>
      <c r="N34" s="2"/>
      <c r="O34" s="2"/>
      <c r="P34" s="2"/>
      <c r="Q34" s="2"/>
      <c r="R34" s="2"/>
      <c r="S34" s="2"/>
      <c r="T34" s="2"/>
      <c r="U34" s="2"/>
      <c r="V34" s="2"/>
      <c r="W34" s="2"/>
      <c r="X34" s="2"/>
      <c r="Y34" s="2"/>
    </row>
    <row r="35" spans="1:25" ht="15.9" customHeight="1">
      <c r="A35" s="2"/>
      <c r="B35" s="2"/>
      <c r="C35" s="2"/>
      <c r="D35" s="2"/>
      <c r="E35" s="2"/>
      <c r="F35" s="2"/>
      <c r="G35" s="2"/>
      <c r="H35" s="2"/>
      <c r="I35" s="2"/>
      <c r="J35" s="2"/>
      <c r="K35" s="2"/>
      <c r="L35" s="2"/>
      <c r="M35" s="2"/>
      <c r="N35" s="2"/>
      <c r="O35" s="2"/>
      <c r="P35" s="2"/>
      <c r="Q35" s="2"/>
      <c r="R35" s="2"/>
      <c r="S35" s="2"/>
      <c r="T35" s="2"/>
      <c r="U35" s="2"/>
      <c r="V35" s="2"/>
      <c r="W35" s="2"/>
      <c r="X35" s="2"/>
      <c r="Y35" s="2"/>
    </row>
    <row r="36" spans="1:25" ht="15.9" customHeight="1">
      <c r="A36" s="2"/>
      <c r="B36" s="56" t="s">
        <v>9</v>
      </c>
      <c r="C36" s="56"/>
      <c r="D36" s="56"/>
      <c r="E36" s="56"/>
      <c r="F36" s="56"/>
      <c r="G36" s="56"/>
      <c r="H36" s="56"/>
      <c r="I36" s="56"/>
      <c r="J36" s="56"/>
      <c r="K36" s="56"/>
      <c r="L36" s="56"/>
      <c r="M36" s="56"/>
      <c r="N36" s="56"/>
      <c r="O36" s="2"/>
      <c r="P36" s="2"/>
      <c r="Q36" s="2"/>
      <c r="R36" s="2"/>
      <c r="S36" s="2"/>
      <c r="T36" s="2"/>
      <c r="U36" s="2"/>
      <c r="V36" s="2"/>
      <c r="W36" s="2"/>
      <c r="X36" s="2"/>
      <c r="Y36" s="2"/>
    </row>
    <row r="37" spans="1:25" ht="15.9" customHeight="1">
      <c r="A37" s="2"/>
      <c r="B37" s="2"/>
      <c r="C37" s="57" t="s">
        <v>10</v>
      </c>
      <c r="D37" s="57"/>
      <c r="E37" s="57"/>
      <c r="F37" s="57"/>
      <c r="G37" s="57"/>
      <c r="H37" s="57"/>
      <c r="I37" s="57"/>
      <c r="J37" s="57"/>
      <c r="K37" s="57"/>
      <c r="L37" s="57"/>
      <c r="M37" s="57"/>
      <c r="N37" s="57"/>
      <c r="O37" s="57"/>
      <c r="P37" s="57"/>
      <c r="Q37" s="57"/>
      <c r="R37" s="57"/>
      <c r="S37" s="57"/>
      <c r="T37" s="57"/>
      <c r="U37" s="57"/>
      <c r="V37" s="2"/>
      <c r="W37" s="2"/>
      <c r="X37" s="2"/>
      <c r="Y37" s="2"/>
    </row>
    <row r="38" spans="1:25" ht="15.9" customHeight="1">
      <c r="A38" s="2"/>
      <c r="B38" s="2"/>
      <c r="C38" s="2"/>
      <c r="D38" s="2"/>
      <c r="E38" s="2"/>
      <c r="F38" s="2"/>
      <c r="G38" s="2"/>
      <c r="H38" s="2"/>
      <c r="I38" s="2"/>
      <c r="J38" s="2"/>
      <c r="K38" s="2"/>
      <c r="L38" s="2"/>
      <c r="M38" s="2"/>
      <c r="N38" s="2"/>
      <c r="O38" s="2"/>
      <c r="P38" s="2"/>
      <c r="Q38" s="2"/>
      <c r="R38" s="2"/>
      <c r="S38" s="2"/>
      <c r="T38" s="2"/>
      <c r="U38" s="2"/>
      <c r="V38" s="2"/>
      <c r="W38" s="2"/>
      <c r="X38" s="2"/>
      <c r="Y38" s="2"/>
    </row>
    <row r="39" spans="1:25" ht="15.9" customHeight="1">
      <c r="A39" s="2"/>
      <c r="B39" s="56" t="s">
        <v>11</v>
      </c>
      <c r="C39" s="56"/>
      <c r="D39" s="56"/>
      <c r="E39" s="56"/>
      <c r="F39" s="56"/>
      <c r="G39" s="56"/>
      <c r="H39" s="56"/>
      <c r="I39" s="56"/>
      <c r="J39" s="56"/>
      <c r="K39" s="56"/>
      <c r="L39" s="56"/>
      <c r="M39" s="56"/>
      <c r="N39" s="56"/>
      <c r="O39" s="56"/>
      <c r="P39" s="56"/>
      <c r="Q39" s="56"/>
      <c r="R39" s="56"/>
      <c r="S39" s="56"/>
      <c r="T39" s="56"/>
      <c r="U39" s="56"/>
      <c r="V39" s="2"/>
      <c r="W39" s="2"/>
      <c r="X39" s="2"/>
      <c r="Y39" s="2"/>
    </row>
    <row r="40" spans="1:25" ht="15.9" customHeight="1">
      <c r="A40" s="2"/>
      <c r="B40" s="2"/>
      <c r="C40" s="5" t="s">
        <v>12</v>
      </c>
      <c r="D40" s="2"/>
      <c r="E40" s="2"/>
      <c r="F40" s="2"/>
      <c r="G40" s="2"/>
      <c r="H40" s="2"/>
      <c r="I40" s="2"/>
      <c r="J40" s="2"/>
      <c r="K40" s="2"/>
      <c r="L40" s="2"/>
      <c r="M40" s="2"/>
      <c r="N40" s="2"/>
      <c r="O40" s="2"/>
      <c r="P40" s="2"/>
      <c r="Q40" s="2"/>
      <c r="R40" s="2"/>
      <c r="S40" s="2"/>
      <c r="T40" s="2"/>
      <c r="U40" s="2"/>
      <c r="V40" s="2"/>
      <c r="W40" s="2"/>
      <c r="X40" s="2"/>
      <c r="Y40" s="2"/>
    </row>
    <row r="41" spans="1:25" ht="15.9" customHeight="1"/>
    <row r="42" spans="1:25" ht="15.9" customHeight="1">
      <c r="B42" s="51" t="s">
        <v>79</v>
      </c>
      <c r="C42" s="52"/>
      <c r="D42" s="52"/>
      <c r="E42" s="52"/>
      <c r="F42" s="52"/>
      <c r="G42" s="52"/>
      <c r="H42" s="52"/>
      <c r="I42" s="52"/>
      <c r="J42" s="52"/>
      <c r="K42" s="52"/>
      <c r="L42" s="52"/>
      <c r="M42" s="52"/>
      <c r="N42" s="52"/>
      <c r="O42" s="53"/>
      <c r="P42" s="53"/>
      <c r="Q42" s="53"/>
      <c r="R42" s="53"/>
      <c r="S42" s="53"/>
      <c r="T42" s="53"/>
      <c r="U42" s="53"/>
    </row>
    <row r="43" spans="1:25" ht="15.9" customHeight="1">
      <c r="C43" s="1" t="s">
        <v>61</v>
      </c>
    </row>
    <row r="44" spans="1:25" ht="15.9" customHeight="1">
      <c r="C44" s="1" t="s">
        <v>62</v>
      </c>
    </row>
    <row r="45" spans="1:25" ht="15.9" customHeight="1">
      <c r="C45" s="1" t="s">
        <v>64</v>
      </c>
    </row>
    <row r="46" spans="1:25" ht="15.9" customHeight="1"/>
    <row r="47" spans="1:25" ht="15.9" customHeight="1"/>
    <row r="48" spans="1:25" ht="15.9" customHeight="1"/>
    <row r="49" ht="15.9" customHeight="1"/>
    <row r="50" ht="15.9"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sheetData>
  <mergeCells count="25">
    <mergeCell ref="C29:F29"/>
    <mergeCell ref="G29:R29"/>
    <mergeCell ref="P13:Y13"/>
    <mergeCell ref="P14:Y14"/>
    <mergeCell ref="P15:Y15"/>
    <mergeCell ref="A19:Y19"/>
    <mergeCell ref="L14:O14"/>
    <mergeCell ref="L13:O13"/>
    <mergeCell ref="L15:O15"/>
    <mergeCell ref="B23:C23"/>
    <mergeCell ref="D23:E23"/>
    <mergeCell ref="A24:B24"/>
    <mergeCell ref="C24:H24"/>
    <mergeCell ref="I24:K24"/>
    <mergeCell ref="A25:Y25"/>
    <mergeCell ref="B28:N28"/>
    <mergeCell ref="B42:U42"/>
    <mergeCell ref="G31:R31"/>
    <mergeCell ref="C30:F30"/>
    <mergeCell ref="C31:F31"/>
    <mergeCell ref="G30:R30"/>
    <mergeCell ref="B33:N33"/>
    <mergeCell ref="B36:N36"/>
    <mergeCell ref="C37:U37"/>
    <mergeCell ref="B39:U39"/>
  </mergeCells>
  <phoneticPr fontId="1"/>
  <pageMargins left="0.70866141732283472" right="0.70866141732283472" top="0.74803149606299213" bottom="0.74803149606299213" header="0.31496062992125984" footer="0.31496062992125984"/>
  <pageSetup paperSize="9" scale="98" orientation="portrait" r:id="rId1"/>
  <headerFooter>
    <oddHeader xml:space="preserve">&amp;L&amp;10
</oddHeader>
  </headerFooter>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5D3C57-32A3-4E01-A773-D8E5A155D8A0}">
  <sheetPr>
    <pageSetUpPr fitToPage="1"/>
  </sheetPr>
  <dimension ref="A1:CV286"/>
  <sheetViews>
    <sheetView view="pageBreakPreview" zoomScaleNormal="100" zoomScaleSheetLayoutView="100" workbookViewId="0">
      <selection activeCell="K26" sqref="K26:N26"/>
    </sheetView>
  </sheetViews>
  <sheetFormatPr defaultColWidth="9" defaultRowHeight="13.2"/>
  <cols>
    <col min="1" max="54" width="2.6640625" style="2" customWidth="1"/>
    <col min="55" max="55" width="2.6640625" style="2" hidden="1" customWidth="1"/>
    <col min="56" max="81" width="2.6640625" style="2" customWidth="1"/>
    <col min="82" max="82" width="5.6640625" style="17" hidden="1" customWidth="1"/>
    <col min="83" max="96" width="5.6640625" style="18" hidden="1" customWidth="1"/>
    <col min="97" max="16384" width="9" style="2"/>
  </cols>
  <sheetData>
    <row r="1" spans="1:56" ht="25.8" customHeight="1">
      <c r="A1" s="151" t="str">
        <f>IF(表紙!P14="","",表紙!P14)</f>
        <v/>
      </c>
      <c r="B1" s="151"/>
      <c r="C1" s="151"/>
      <c r="D1" s="151"/>
      <c r="E1" s="151"/>
      <c r="F1" s="151"/>
      <c r="G1" s="151"/>
      <c r="H1" s="151"/>
      <c r="I1" s="151"/>
      <c r="J1" s="151"/>
      <c r="K1" s="151"/>
      <c r="L1" s="151"/>
      <c r="M1" s="151"/>
      <c r="N1" s="151"/>
      <c r="O1" s="151"/>
      <c r="P1" s="151"/>
      <c r="Q1" s="151"/>
      <c r="R1" s="151"/>
      <c r="S1" s="151"/>
      <c r="T1" s="151"/>
      <c r="U1" s="151"/>
    </row>
    <row r="2" spans="1:56" ht="19.5" customHeight="1">
      <c r="A2" s="152" t="s">
        <v>47</v>
      </c>
      <c r="B2" s="153"/>
      <c r="C2" s="153"/>
      <c r="D2" s="153"/>
      <c r="E2" s="153"/>
      <c r="F2" s="153"/>
      <c r="G2" s="153"/>
      <c r="H2" s="153"/>
      <c r="I2" s="153"/>
      <c r="J2" s="153"/>
      <c r="K2" s="153"/>
      <c r="L2" s="153"/>
      <c r="M2" s="153"/>
      <c r="N2" s="153"/>
      <c r="O2" s="153"/>
      <c r="P2" s="153"/>
      <c r="Q2" s="153"/>
      <c r="R2" s="153"/>
      <c r="S2" s="153"/>
      <c r="T2" s="153"/>
      <c r="U2" s="153"/>
      <c r="V2" s="153"/>
      <c r="W2" s="153"/>
      <c r="X2" s="153"/>
      <c r="Y2" s="153"/>
      <c r="Z2" s="153"/>
      <c r="AA2" s="153"/>
      <c r="AB2" s="153"/>
      <c r="AC2" s="153"/>
      <c r="AD2" s="153"/>
      <c r="AE2" s="153"/>
      <c r="AF2" s="153"/>
      <c r="AG2" s="153"/>
      <c r="AH2" s="153"/>
      <c r="AI2" s="153"/>
      <c r="AJ2" s="153"/>
      <c r="AK2" s="153"/>
      <c r="AL2" s="153"/>
      <c r="AM2" s="153"/>
      <c r="AN2" s="153"/>
      <c r="AO2" s="153"/>
      <c r="AP2" s="153"/>
      <c r="AQ2" s="153"/>
      <c r="AR2" s="153"/>
      <c r="AS2" s="153"/>
      <c r="AT2" s="153"/>
      <c r="AU2" s="153"/>
      <c r="AV2" s="153"/>
      <c r="AW2" s="153"/>
      <c r="AX2" s="153"/>
      <c r="AY2" s="153"/>
      <c r="AZ2" s="153"/>
      <c r="BA2" s="153"/>
      <c r="BB2" s="26"/>
      <c r="BC2" s="26"/>
      <c r="BD2" s="26"/>
    </row>
    <row r="3" spans="1:56" ht="5.0999999999999996" customHeight="1">
      <c r="A3" s="26"/>
      <c r="B3" s="27"/>
      <c r="C3" s="27"/>
      <c r="D3" s="27"/>
      <c r="E3" s="27"/>
      <c r="F3" s="27"/>
      <c r="G3" s="27"/>
      <c r="H3" s="27"/>
      <c r="I3" s="27"/>
      <c r="J3" s="27"/>
      <c r="K3" s="27"/>
      <c r="L3" s="27"/>
      <c r="M3" s="27"/>
      <c r="N3" s="27"/>
      <c r="O3" s="27"/>
      <c r="P3" s="27"/>
      <c r="Q3" s="27"/>
      <c r="R3" s="27"/>
      <c r="S3" s="27"/>
      <c r="T3" s="27"/>
      <c r="U3" s="27"/>
      <c r="V3" s="27"/>
      <c r="W3" s="27"/>
      <c r="X3" s="27"/>
      <c r="Y3" s="27"/>
      <c r="Z3" s="27"/>
      <c r="AA3" s="27"/>
      <c r="AB3" s="27"/>
      <c r="AC3" s="27"/>
      <c r="AD3" s="27"/>
      <c r="AE3" s="27"/>
      <c r="AF3" s="27"/>
      <c r="AG3" s="27"/>
      <c r="AH3" s="27"/>
      <c r="AI3" s="27"/>
      <c r="AJ3" s="27"/>
      <c r="AK3" s="27"/>
      <c r="AL3" s="27"/>
      <c r="AM3" s="27"/>
      <c r="AN3" s="27"/>
      <c r="AO3" s="27"/>
      <c r="AP3" s="27"/>
      <c r="AQ3" s="27"/>
      <c r="AR3" s="27"/>
      <c r="AS3" s="27"/>
      <c r="AT3" s="27"/>
      <c r="AU3" s="27"/>
      <c r="AV3" s="27"/>
      <c r="AW3" s="27"/>
      <c r="AX3" s="27"/>
      <c r="AY3" s="27"/>
      <c r="AZ3" s="27"/>
      <c r="BA3" s="27"/>
      <c r="BB3" s="26"/>
      <c r="BC3" s="26"/>
      <c r="BD3" s="26"/>
    </row>
    <row r="4" spans="1:56" ht="12" customHeight="1">
      <c r="A4" s="19" t="s">
        <v>14</v>
      </c>
      <c r="B4" s="2" t="s">
        <v>13</v>
      </c>
      <c r="BB4" s="28"/>
      <c r="BC4" s="28"/>
    </row>
    <row r="5" spans="1:56" ht="12" customHeight="1">
      <c r="B5" s="142" t="s">
        <v>48</v>
      </c>
      <c r="C5" s="142"/>
      <c r="D5" s="142"/>
      <c r="E5" s="142"/>
      <c r="F5" s="142"/>
      <c r="G5" s="142"/>
      <c r="H5" s="142"/>
      <c r="I5" s="29"/>
      <c r="J5" s="149" t="s">
        <v>15</v>
      </c>
      <c r="K5" s="146"/>
      <c r="L5" s="146"/>
      <c r="M5" s="146"/>
      <c r="N5" s="146"/>
      <c r="O5" s="146"/>
      <c r="P5" s="146"/>
      <c r="Q5" s="146"/>
      <c r="R5" s="146"/>
      <c r="S5" s="146"/>
      <c r="T5" s="146"/>
      <c r="U5" s="146"/>
      <c r="V5" s="146"/>
      <c r="W5" s="146"/>
      <c r="X5" s="146"/>
      <c r="Y5" s="146"/>
      <c r="Z5" s="146"/>
      <c r="AA5" s="146"/>
      <c r="AB5" s="146"/>
      <c r="AC5" s="146"/>
      <c r="AD5" s="146"/>
      <c r="AE5" s="146"/>
      <c r="AF5" s="146"/>
      <c r="AG5" s="146"/>
      <c r="AH5" s="146"/>
      <c r="AI5" s="146"/>
      <c r="AJ5" s="146"/>
      <c r="AK5" s="146"/>
      <c r="AL5" s="146"/>
      <c r="AM5" s="146"/>
      <c r="AN5" s="146"/>
      <c r="AO5" s="146"/>
      <c r="AP5" s="146"/>
      <c r="AQ5" s="146"/>
      <c r="AR5" s="146"/>
      <c r="AS5" s="146"/>
      <c r="AT5" s="146"/>
      <c r="AU5" s="146"/>
      <c r="AV5" s="146"/>
      <c r="AW5" s="146"/>
      <c r="AX5" s="146"/>
      <c r="AY5" s="146"/>
      <c r="AZ5" s="146"/>
      <c r="BA5" s="28"/>
      <c r="BB5" s="28"/>
      <c r="BC5" s="28"/>
    </row>
    <row r="6" spans="1:56" ht="7.5" customHeight="1">
      <c r="B6" s="142"/>
      <c r="C6" s="142"/>
      <c r="D6" s="142"/>
      <c r="E6" s="142"/>
      <c r="F6" s="142"/>
      <c r="G6" s="142"/>
      <c r="H6" s="142"/>
      <c r="I6" s="29"/>
      <c r="J6" s="146"/>
      <c r="K6" s="146"/>
      <c r="L6" s="146"/>
      <c r="M6" s="146"/>
      <c r="N6" s="146"/>
      <c r="O6" s="146"/>
      <c r="P6" s="146"/>
      <c r="Q6" s="146"/>
      <c r="R6" s="146"/>
      <c r="S6" s="146"/>
      <c r="T6" s="146"/>
      <c r="U6" s="146"/>
      <c r="V6" s="146"/>
      <c r="W6" s="146"/>
      <c r="X6" s="146"/>
      <c r="Y6" s="146"/>
      <c r="Z6" s="146"/>
      <c r="AA6" s="146"/>
      <c r="AB6" s="146"/>
      <c r="AC6" s="146"/>
      <c r="AD6" s="146"/>
      <c r="AE6" s="146"/>
      <c r="AF6" s="146"/>
      <c r="AG6" s="146"/>
      <c r="AH6" s="146"/>
      <c r="AI6" s="146"/>
      <c r="AJ6" s="146"/>
      <c r="AK6" s="146"/>
      <c r="AL6" s="146"/>
      <c r="AM6" s="146"/>
      <c r="AN6" s="146"/>
      <c r="AO6" s="146"/>
      <c r="AP6" s="146"/>
      <c r="AQ6" s="146"/>
      <c r="AR6" s="146"/>
      <c r="AS6" s="146"/>
      <c r="AT6" s="146"/>
      <c r="AU6" s="146"/>
      <c r="AV6" s="146"/>
      <c r="AW6" s="146"/>
      <c r="AX6" s="146"/>
      <c r="AY6" s="146"/>
      <c r="AZ6" s="146"/>
      <c r="BA6" s="28"/>
      <c r="BB6" s="28"/>
      <c r="BC6" s="28"/>
    </row>
    <row r="7" spans="1:56" ht="12" customHeight="1">
      <c r="B7" s="143"/>
      <c r="C7" s="143"/>
      <c r="D7" s="143"/>
      <c r="E7" s="143"/>
      <c r="F7" s="143"/>
      <c r="G7" s="143"/>
      <c r="H7" s="143"/>
      <c r="I7" s="30"/>
      <c r="J7" s="146"/>
      <c r="K7" s="146"/>
      <c r="L7" s="146"/>
      <c r="M7" s="146"/>
      <c r="N7" s="146"/>
      <c r="O7" s="146"/>
      <c r="P7" s="146"/>
      <c r="Q7" s="146"/>
      <c r="R7" s="146"/>
      <c r="S7" s="146"/>
      <c r="T7" s="146"/>
      <c r="U7" s="146"/>
      <c r="V7" s="146"/>
      <c r="W7" s="146"/>
      <c r="X7" s="146"/>
      <c r="Y7" s="146"/>
      <c r="Z7" s="146"/>
      <c r="AA7" s="146"/>
      <c r="AB7" s="146"/>
      <c r="AC7" s="146"/>
      <c r="AD7" s="146"/>
      <c r="AE7" s="146"/>
      <c r="AF7" s="146"/>
      <c r="AG7" s="146"/>
      <c r="AH7" s="146"/>
      <c r="AI7" s="146"/>
      <c r="AJ7" s="146"/>
      <c r="AK7" s="146"/>
      <c r="AL7" s="146"/>
      <c r="AM7" s="146"/>
      <c r="AN7" s="146"/>
      <c r="AO7" s="146"/>
      <c r="AP7" s="146"/>
      <c r="AQ7" s="146"/>
      <c r="AR7" s="146"/>
      <c r="AS7" s="146"/>
      <c r="AT7" s="146"/>
      <c r="AU7" s="146"/>
      <c r="AV7" s="146"/>
      <c r="AW7" s="146"/>
      <c r="AX7" s="146"/>
      <c r="AY7" s="146"/>
      <c r="AZ7" s="146"/>
      <c r="BA7" s="28"/>
      <c r="BB7" s="28"/>
      <c r="BC7" s="28"/>
    </row>
    <row r="8" spans="1:56" ht="12" customHeight="1">
      <c r="B8" s="141" t="s">
        <v>16</v>
      </c>
      <c r="C8" s="141"/>
      <c r="D8" s="141"/>
      <c r="E8" s="141"/>
      <c r="F8" s="141"/>
      <c r="G8" s="141"/>
      <c r="H8" s="141"/>
      <c r="I8" s="31"/>
      <c r="J8" s="144" t="s">
        <v>17</v>
      </c>
      <c r="K8" s="145"/>
      <c r="L8" s="145"/>
      <c r="M8" s="145"/>
      <c r="N8" s="145"/>
      <c r="O8" s="145"/>
      <c r="P8" s="145"/>
      <c r="Q8" s="145"/>
      <c r="R8" s="145"/>
      <c r="S8" s="145"/>
      <c r="T8" s="145"/>
      <c r="U8" s="145"/>
      <c r="V8" s="145"/>
      <c r="W8" s="145"/>
      <c r="X8" s="145"/>
      <c r="Y8" s="145"/>
      <c r="Z8" s="145"/>
      <c r="AA8" s="145"/>
      <c r="AB8" s="145"/>
      <c r="AC8" s="145"/>
      <c r="AD8" s="145"/>
      <c r="AE8" s="145"/>
      <c r="AF8" s="145"/>
      <c r="AG8" s="145"/>
      <c r="AH8" s="145"/>
      <c r="AI8" s="145"/>
      <c r="AJ8" s="145"/>
      <c r="AK8" s="145"/>
      <c r="AL8" s="145"/>
      <c r="AM8" s="145"/>
      <c r="AN8" s="145"/>
      <c r="AO8" s="145"/>
      <c r="AP8" s="145"/>
      <c r="AQ8" s="145"/>
      <c r="AR8" s="145"/>
      <c r="AS8" s="145"/>
      <c r="AT8" s="145"/>
      <c r="AU8" s="145"/>
      <c r="AV8" s="145"/>
      <c r="AW8" s="145"/>
      <c r="AX8" s="145"/>
      <c r="AY8" s="145"/>
      <c r="AZ8" s="145"/>
      <c r="BA8" s="28"/>
      <c r="BB8" s="28"/>
      <c r="BC8" s="28"/>
    </row>
    <row r="9" spans="1:56" ht="9" customHeight="1">
      <c r="B9" s="142"/>
      <c r="C9" s="142"/>
      <c r="D9" s="142"/>
      <c r="E9" s="142"/>
      <c r="F9" s="142"/>
      <c r="G9" s="142"/>
      <c r="H9" s="142"/>
      <c r="I9" s="29"/>
      <c r="J9" s="146"/>
      <c r="K9" s="146"/>
      <c r="L9" s="146"/>
      <c r="M9" s="146"/>
      <c r="N9" s="146"/>
      <c r="O9" s="146"/>
      <c r="P9" s="146"/>
      <c r="Q9" s="146"/>
      <c r="R9" s="146"/>
      <c r="S9" s="146"/>
      <c r="T9" s="146"/>
      <c r="U9" s="146"/>
      <c r="V9" s="146"/>
      <c r="W9" s="146"/>
      <c r="X9" s="146"/>
      <c r="Y9" s="146"/>
      <c r="Z9" s="146"/>
      <c r="AA9" s="146"/>
      <c r="AB9" s="146"/>
      <c r="AC9" s="146"/>
      <c r="AD9" s="146"/>
      <c r="AE9" s="146"/>
      <c r="AF9" s="146"/>
      <c r="AG9" s="146"/>
      <c r="AH9" s="146"/>
      <c r="AI9" s="146"/>
      <c r="AJ9" s="146"/>
      <c r="AK9" s="146"/>
      <c r="AL9" s="146"/>
      <c r="AM9" s="146"/>
      <c r="AN9" s="146"/>
      <c r="AO9" s="146"/>
      <c r="AP9" s="146"/>
      <c r="AQ9" s="146"/>
      <c r="AR9" s="146"/>
      <c r="AS9" s="146"/>
      <c r="AT9" s="146"/>
      <c r="AU9" s="146"/>
      <c r="AV9" s="146"/>
      <c r="AW9" s="146"/>
      <c r="AX9" s="146"/>
      <c r="AY9" s="146"/>
      <c r="AZ9" s="146"/>
      <c r="BA9" s="28"/>
      <c r="BB9" s="28"/>
      <c r="BC9" s="28"/>
    </row>
    <row r="10" spans="1:56" ht="9" customHeight="1">
      <c r="B10" s="143"/>
      <c r="C10" s="143"/>
      <c r="D10" s="143"/>
      <c r="E10" s="143"/>
      <c r="F10" s="143"/>
      <c r="G10" s="143"/>
      <c r="H10" s="143"/>
      <c r="I10" s="30"/>
      <c r="J10" s="147"/>
      <c r="K10" s="147"/>
      <c r="L10" s="147"/>
      <c r="M10" s="147"/>
      <c r="N10" s="147"/>
      <c r="O10" s="147"/>
      <c r="P10" s="147"/>
      <c r="Q10" s="147"/>
      <c r="R10" s="147"/>
      <c r="S10" s="147"/>
      <c r="T10" s="147"/>
      <c r="U10" s="147"/>
      <c r="V10" s="147"/>
      <c r="W10" s="147"/>
      <c r="X10" s="147"/>
      <c r="Y10" s="147"/>
      <c r="Z10" s="147"/>
      <c r="AA10" s="147"/>
      <c r="AB10" s="147"/>
      <c r="AC10" s="147"/>
      <c r="AD10" s="147"/>
      <c r="AE10" s="147"/>
      <c r="AF10" s="147"/>
      <c r="AG10" s="147"/>
      <c r="AH10" s="147"/>
      <c r="AI10" s="147"/>
      <c r="AJ10" s="147"/>
      <c r="AK10" s="147"/>
      <c r="AL10" s="147"/>
      <c r="AM10" s="147"/>
      <c r="AN10" s="147"/>
      <c r="AO10" s="147"/>
      <c r="AP10" s="147"/>
      <c r="AQ10" s="147"/>
      <c r="AR10" s="147"/>
      <c r="AS10" s="147"/>
      <c r="AT10" s="147"/>
      <c r="AU10" s="147"/>
      <c r="AV10" s="147"/>
      <c r="AW10" s="147"/>
      <c r="AX10" s="147"/>
      <c r="AY10" s="147"/>
      <c r="AZ10" s="147"/>
      <c r="BA10" s="28"/>
      <c r="BB10" s="28"/>
      <c r="BC10" s="28"/>
    </row>
    <row r="11" spans="1:56" ht="12" customHeight="1">
      <c r="B11" s="141" t="s">
        <v>49</v>
      </c>
      <c r="C11" s="141"/>
      <c r="D11" s="141"/>
      <c r="E11" s="141"/>
      <c r="F11" s="141"/>
      <c r="G11" s="141"/>
      <c r="H11" s="141"/>
      <c r="I11" s="31"/>
      <c r="J11" s="144" t="s">
        <v>18</v>
      </c>
      <c r="K11" s="145"/>
      <c r="L11" s="145"/>
      <c r="M11" s="145"/>
      <c r="N11" s="145"/>
      <c r="O11" s="145"/>
      <c r="P11" s="145"/>
      <c r="Q11" s="145"/>
      <c r="R11" s="145"/>
      <c r="S11" s="145"/>
      <c r="T11" s="145"/>
      <c r="U11" s="145"/>
      <c r="V11" s="145"/>
      <c r="W11" s="145"/>
      <c r="X11" s="145"/>
      <c r="Y11" s="145"/>
      <c r="Z11" s="145"/>
      <c r="AA11" s="145"/>
      <c r="AB11" s="145"/>
      <c r="AC11" s="145"/>
      <c r="AD11" s="145"/>
      <c r="AE11" s="145"/>
      <c r="AF11" s="145"/>
      <c r="AG11" s="145"/>
      <c r="AH11" s="145"/>
      <c r="AI11" s="145"/>
      <c r="AJ11" s="145"/>
      <c r="AK11" s="145"/>
      <c r="AL11" s="145"/>
      <c r="AM11" s="145"/>
      <c r="AN11" s="145"/>
      <c r="AO11" s="145"/>
      <c r="AP11" s="145"/>
      <c r="AQ11" s="145"/>
      <c r="AR11" s="145"/>
      <c r="AS11" s="145"/>
      <c r="AT11" s="145"/>
      <c r="AU11" s="145"/>
      <c r="AV11" s="145"/>
      <c r="AW11" s="145"/>
      <c r="AX11" s="145"/>
      <c r="AY11" s="145"/>
      <c r="AZ11" s="145"/>
      <c r="BA11" s="28"/>
      <c r="BB11" s="28"/>
      <c r="BC11" s="28"/>
    </row>
    <row r="12" spans="1:56" ht="12" customHeight="1">
      <c r="B12" s="142"/>
      <c r="C12" s="142"/>
      <c r="D12" s="142"/>
      <c r="E12" s="142"/>
      <c r="F12" s="142"/>
      <c r="G12" s="142"/>
      <c r="H12" s="142"/>
      <c r="I12" s="29"/>
      <c r="J12" s="146"/>
      <c r="K12" s="146"/>
      <c r="L12" s="146"/>
      <c r="M12" s="146"/>
      <c r="N12" s="146"/>
      <c r="O12" s="146"/>
      <c r="P12" s="146"/>
      <c r="Q12" s="146"/>
      <c r="R12" s="146"/>
      <c r="S12" s="146"/>
      <c r="T12" s="146"/>
      <c r="U12" s="146"/>
      <c r="V12" s="146"/>
      <c r="W12" s="146"/>
      <c r="X12" s="146"/>
      <c r="Y12" s="146"/>
      <c r="Z12" s="146"/>
      <c r="AA12" s="146"/>
      <c r="AB12" s="146"/>
      <c r="AC12" s="146"/>
      <c r="AD12" s="146"/>
      <c r="AE12" s="146"/>
      <c r="AF12" s="146"/>
      <c r="AG12" s="146"/>
      <c r="AH12" s="146"/>
      <c r="AI12" s="146"/>
      <c r="AJ12" s="146"/>
      <c r="AK12" s="146"/>
      <c r="AL12" s="146"/>
      <c r="AM12" s="146"/>
      <c r="AN12" s="146"/>
      <c r="AO12" s="146"/>
      <c r="AP12" s="146"/>
      <c r="AQ12" s="146"/>
      <c r="AR12" s="146"/>
      <c r="AS12" s="146"/>
      <c r="AT12" s="146"/>
      <c r="AU12" s="146"/>
      <c r="AV12" s="146"/>
      <c r="AW12" s="146"/>
      <c r="AX12" s="146"/>
      <c r="AY12" s="146"/>
      <c r="AZ12" s="146"/>
      <c r="BA12" s="28"/>
      <c r="BB12" s="28"/>
      <c r="BC12" s="28"/>
    </row>
    <row r="13" spans="1:56" ht="12" customHeight="1">
      <c r="B13" s="142"/>
      <c r="C13" s="142"/>
      <c r="D13" s="142"/>
      <c r="E13" s="142"/>
      <c r="F13" s="142"/>
      <c r="G13" s="142"/>
      <c r="H13" s="142"/>
      <c r="I13" s="29"/>
      <c r="J13" s="146"/>
      <c r="K13" s="146"/>
      <c r="L13" s="146"/>
      <c r="M13" s="146"/>
      <c r="N13" s="146"/>
      <c r="O13" s="146"/>
      <c r="P13" s="146"/>
      <c r="Q13" s="146"/>
      <c r="R13" s="146"/>
      <c r="S13" s="146"/>
      <c r="T13" s="146"/>
      <c r="U13" s="146"/>
      <c r="V13" s="146"/>
      <c r="W13" s="146"/>
      <c r="X13" s="146"/>
      <c r="Y13" s="146"/>
      <c r="Z13" s="146"/>
      <c r="AA13" s="146"/>
      <c r="AB13" s="146"/>
      <c r="AC13" s="146"/>
      <c r="AD13" s="146"/>
      <c r="AE13" s="146"/>
      <c r="AF13" s="146"/>
      <c r="AG13" s="146"/>
      <c r="AH13" s="146"/>
      <c r="AI13" s="146"/>
      <c r="AJ13" s="146"/>
      <c r="AK13" s="146"/>
      <c r="AL13" s="146"/>
      <c r="AM13" s="146"/>
      <c r="AN13" s="146"/>
      <c r="AO13" s="146"/>
      <c r="AP13" s="146"/>
      <c r="AQ13" s="146"/>
      <c r="AR13" s="146"/>
      <c r="AS13" s="146"/>
      <c r="AT13" s="146"/>
      <c r="AU13" s="146"/>
      <c r="AV13" s="146"/>
      <c r="AW13" s="146"/>
      <c r="AX13" s="146"/>
      <c r="AY13" s="146"/>
      <c r="AZ13" s="146"/>
      <c r="BA13" s="28"/>
      <c r="BB13" s="28"/>
      <c r="BC13" s="28"/>
    </row>
    <row r="14" spans="1:56" ht="8.25" customHeight="1">
      <c r="B14" s="142"/>
      <c r="C14" s="142"/>
      <c r="D14" s="142"/>
      <c r="E14" s="142"/>
      <c r="F14" s="142"/>
      <c r="G14" s="142"/>
      <c r="H14" s="142"/>
      <c r="I14" s="29"/>
      <c r="J14" s="146"/>
      <c r="K14" s="146"/>
      <c r="L14" s="146"/>
      <c r="M14" s="146"/>
      <c r="N14" s="146"/>
      <c r="O14" s="146"/>
      <c r="P14" s="146"/>
      <c r="Q14" s="146"/>
      <c r="R14" s="146"/>
      <c r="S14" s="146"/>
      <c r="T14" s="146"/>
      <c r="U14" s="146"/>
      <c r="V14" s="146"/>
      <c r="W14" s="146"/>
      <c r="X14" s="146"/>
      <c r="Y14" s="146"/>
      <c r="Z14" s="146"/>
      <c r="AA14" s="146"/>
      <c r="AB14" s="146"/>
      <c r="AC14" s="146"/>
      <c r="AD14" s="146"/>
      <c r="AE14" s="146"/>
      <c r="AF14" s="146"/>
      <c r="AG14" s="146"/>
      <c r="AH14" s="146"/>
      <c r="AI14" s="146"/>
      <c r="AJ14" s="146"/>
      <c r="AK14" s="146"/>
      <c r="AL14" s="146"/>
      <c r="AM14" s="146"/>
      <c r="AN14" s="146"/>
      <c r="AO14" s="146"/>
      <c r="AP14" s="146"/>
      <c r="AQ14" s="146"/>
      <c r="AR14" s="146"/>
      <c r="AS14" s="146"/>
      <c r="AT14" s="146"/>
      <c r="AU14" s="146"/>
      <c r="AV14" s="146"/>
      <c r="AW14" s="146"/>
      <c r="AX14" s="146"/>
      <c r="AY14" s="146"/>
      <c r="AZ14" s="146"/>
      <c r="BA14" s="28"/>
      <c r="BB14" s="28"/>
      <c r="BC14" s="28"/>
    </row>
    <row r="15" spans="1:56" ht="11.25" customHeight="1">
      <c r="B15" s="143"/>
      <c r="C15" s="143"/>
      <c r="D15" s="143"/>
      <c r="E15" s="143"/>
      <c r="F15" s="143"/>
      <c r="G15" s="143"/>
      <c r="H15" s="143"/>
      <c r="I15" s="30"/>
      <c r="J15" s="147"/>
      <c r="K15" s="147"/>
      <c r="L15" s="147"/>
      <c r="M15" s="147"/>
      <c r="N15" s="147"/>
      <c r="O15" s="147"/>
      <c r="P15" s="147"/>
      <c r="Q15" s="147"/>
      <c r="R15" s="147"/>
      <c r="S15" s="147"/>
      <c r="T15" s="147"/>
      <c r="U15" s="147"/>
      <c r="V15" s="147"/>
      <c r="W15" s="147"/>
      <c r="X15" s="147"/>
      <c r="Y15" s="147"/>
      <c r="Z15" s="147"/>
      <c r="AA15" s="147"/>
      <c r="AB15" s="147"/>
      <c r="AC15" s="147"/>
      <c r="AD15" s="147"/>
      <c r="AE15" s="147"/>
      <c r="AF15" s="147"/>
      <c r="AG15" s="147"/>
      <c r="AH15" s="147"/>
      <c r="AI15" s="147"/>
      <c r="AJ15" s="147"/>
      <c r="AK15" s="147"/>
      <c r="AL15" s="147"/>
      <c r="AM15" s="147"/>
      <c r="AN15" s="147"/>
      <c r="AO15" s="147"/>
      <c r="AP15" s="147"/>
      <c r="AQ15" s="147"/>
      <c r="AR15" s="147"/>
      <c r="AS15" s="147"/>
      <c r="AT15" s="147"/>
      <c r="AU15" s="147"/>
      <c r="AV15" s="147"/>
      <c r="AW15" s="147"/>
      <c r="AX15" s="147"/>
      <c r="AY15" s="147"/>
      <c r="AZ15" s="147"/>
      <c r="BA15" s="28"/>
      <c r="BB15" s="28"/>
      <c r="BC15" s="28"/>
    </row>
    <row r="16" spans="1:56" ht="7.2" customHeight="1">
      <c r="F16" s="148" t="s">
        <v>19</v>
      </c>
      <c r="G16" s="145"/>
      <c r="H16" s="145"/>
      <c r="I16" s="148" t="s">
        <v>38</v>
      </c>
      <c r="J16" s="145"/>
      <c r="K16" s="149" t="s">
        <v>20</v>
      </c>
      <c r="L16" s="146"/>
      <c r="M16" s="146"/>
      <c r="N16" s="146"/>
      <c r="O16" s="146"/>
      <c r="P16" s="146"/>
      <c r="Q16" s="146"/>
      <c r="R16" s="146"/>
      <c r="S16" s="146"/>
      <c r="T16" s="146"/>
      <c r="U16" s="146"/>
      <c r="V16" s="146"/>
      <c r="W16" s="146"/>
      <c r="X16" s="146"/>
      <c r="Y16" s="146"/>
      <c r="Z16" s="146"/>
      <c r="AA16" s="146"/>
      <c r="AB16" s="146"/>
      <c r="AC16" s="146"/>
      <c r="AD16" s="146"/>
      <c r="AE16" s="146"/>
      <c r="AF16" s="146"/>
      <c r="AG16" s="146"/>
      <c r="AH16" s="146"/>
      <c r="AI16" s="146"/>
      <c r="AJ16" s="146"/>
      <c r="AK16" s="146"/>
      <c r="AL16" s="146"/>
      <c r="AM16" s="146"/>
      <c r="AN16" s="146"/>
      <c r="AO16" s="146"/>
      <c r="AP16" s="146"/>
      <c r="AQ16" s="146"/>
      <c r="AR16" s="146"/>
      <c r="AS16" s="146"/>
      <c r="AT16" s="146"/>
      <c r="AU16" s="146"/>
      <c r="AV16" s="146"/>
      <c r="AW16" s="146"/>
      <c r="AX16" s="146"/>
      <c r="AY16" s="146"/>
      <c r="AZ16" s="146"/>
      <c r="BA16" s="28"/>
      <c r="BB16" s="28"/>
      <c r="BC16" s="28"/>
    </row>
    <row r="17" spans="1:100" ht="7.2" customHeight="1">
      <c r="F17" s="146"/>
      <c r="G17" s="146"/>
      <c r="H17" s="146"/>
      <c r="I17" s="146"/>
      <c r="J17" s="146"/>
      <c r="K17" s="146"/>
      <c r="L17" s="146"/>
      <c r="M17" s="146"/>
      <c r="N17" s="146"/>
      <c r="O17" s="146"/>
      <c r="P17" s="146"/>
      <c r="Q17" s="146"/>
      <c r="R17" s="146"/>
      <c r="S17" s="146"/>
      <c r="T17" s="146"/>
      <c r="U17" s="146"/>
      <c r="V17" s="146"/>
      <c r="W17" s="146"/>
      <c r="X17" s="146"/>
      <c r="Y17" s="146"/>
      <c r="Z17" s="146"/>
      <c r="AA17" s="146"/>
      <c r="AB17" s="146"/>
      <c r="AC17" s="146"/>
      <c r="AD17" s="146"/>
      <c r="AE17" s="146"/>
      <c r="AF17" s="146"/>
      <c r="AG17" s="146"/>
      <c r="AH17" s="146"/>
      <c r="AI17" s="146"/>
      <c r="AJ17" s="146"/>
      <c r="AK17" s="146"/>
      <c r="AL17" s="146"/>
      <c r="AM17" s="146"/>
      <c r="AN17" s="146"/>
      <c r="AO17" s="146"/>
      <c r="AP17" s="146"/>
      <c r="AQ17" s="146"/>
      <c r="AR17" s="146"/>
      <c r="AS17" s="146"/>
      <c r="AT17" s="146"/>
      <c r="AU17" s="146"/>
      <c r="AV17" s="146"/>
      <c r="AW17" s="146"/>
      <c r="AX17" s="146"/>
      <c r="AY17" s="146"/>
      <c r="AZ17" s="146"/>
      <c r="BA17" s="28"/>
      <c r="BB17" s="28"/>
      <c r="BC17" s="28"/>
    </row>
    <row r="18" spans="1:100" ht="7.2" customHeight="1">
      <c r="I18" s="150" t="s">
        <v>39</v>
      </c>
      <c r="J18" s="146"/>
      <c r="K18" s="149" t="s">
        <v>21</v>
      </c>
      <c r="L18" s="146"/>
      <c r="M18" s="146"/>
      <c r="N18" s="146"/>
      <c r="O18" s="146"/>
      <c r="P18" s="146"/>
      <c r="Q18" s="146"/>
      <c r="R18" s="146"/>
      <c r="S18" s="146"/>
      <c r="T18" s="146"/>
      <c r="U18" s="146"/>
      <c r="V18" s="146"/>
      <c r="W18" s="146"/>
      <c r="X18" s="146"/>
      <c r="Y18" s="146"/>
      <c r="Z18" s="146"/>
      <c r="AA18" s="146"/>
      <c r="AB18" s="146"/>
      <c r="AC18" s="146"/>
      <c r="AD18" s="146"/>
      <c r="AE18" s="146"/>
      <c r="AF18" s="146"/>
      <c r="AG18" s="146"/>
      <c r="AH18" s="146"/>
      <c r="AI18" s="146"/>
      <c r="AJ18" s="146"/>
      <c r="AK18" s="146"/>
      <c r="AL18" s="146"/>
      <c r="AM18" s="146"/>
      <c r="AN18" s="146"/>
      <c r="AO18" s="146"/>
      <c r="AP18" s="146"/>
      <c r="AQ18" s="146"/>
      <c r="AR18" s="146"/>
      <c r="AS18" s="146"/>
      <c r="AT18" s="146"/>
      <c r="AU18" s="146"/>
      <c r="AV18" s="146"/>
      <c r="AW18" s="146"/>
      <c r="AX18" s="146"/>
      <c r="AY18" s="146"/>
      <c r="AZ18" s="146"/>
      <c r="BA18" s="28"/>
      <c r="BB18" s="28"/>
      <c r="BC18" s="28"/>
    </row>
    <row r="19" spans="1:100" ht="7.2" customHeight="1">
      <c r="I19" s="146"/>
      <c r="J19" s="146"/>
      <c r="K19" s="146"/>
      <c r="L19" s="146"/>
      <c r="M19" s="146"/>
      <c r="N19" s="146"/>
      <c r="O19" s="146"/>
      <c r="P19" s="146"/>
      <c r="Q19" s="146"/>
      <c r="R19" s="146"/>
      <c r="S19" s="146"/>
      <c r="T19" s="146"/>
      <c r="U19" s="146"/>
      <c r="V19" s="146"/>
      <c r="W19" s="146"/>
      <c r="X19" s="146"/>
      <c r="Y19" s="146"/>
      <c r="Z19" s="146"/>
      <c r="AA19" s="146"/>
      <c r="AB19" s="146"/>
      <c r="AC19" s="146"/>
      <c r="AD19" s="146"/>
      <c r="AE19" s="146"/>
      <c r="AF19" s="146"/>
      <c r="AG19" s="146"/>
      <c r="AH19" s="146"/>
      <c r="AI19" s="146"/>
      <c r="AJ19" s="146"/>
      <c r="AK19" s="146"/>
      <c r="AL19" s="146"/>
      <c r="AM19" s="146"/>
      <c r="AN19" s="146"/>
      <c r="AO19" s="146"/>
      <c r="AP19" s="146"/>
      <c r="AQ19" s="146"/>
      <c r="AR19" s="146"/>
      <c r="AS19" s="146"/>
      <c r="AT19" s="146"/>
      <c r="AU19" s="146"/>
      <c r="AV19" s="146"/>
      <c r="AW19" s="146"/>
      <c r="AX19" s="146"/>
      <c r="AY19" s="146"/>
      <c r="AZ19" s="146"/>
      <c r="BA19" s="28"/>
      <c r="BB19" s="28"/>
      <c r="BC19" s="28"/>
    </row>
    <row r="20" spans="1:100" ht="7.2" customHeight="1">
      <c r="I20" s="150" t="s">
        <v>40</v>
      </c>
      <c r="J20" s="146"/>
      <c r="K20" s="149" t="s">
        <v>22</v>
      </c>
      <c r="L20" s="146"/>
      <c r="M20" s="146"/>
      <c r="N20" s="146"/>
      <c r="O20" s="146"/>
      <c r="P20" s="146"/>
      <c r="Q20" s="146"/>
      <c r="R20" s="146"/>
      <c r="S20" s="146"/>
      <c r="T20" s="146"/>
      <c r="U20" s="146"/>
      <c r="V20" s="146"/>
      <c r="W20" s="146"/>
      <c r="X20" s="146"/>
      <c r="Y20" s="146"/>
      <c r="Z20" s="146"/>
      <c r="AA20" s="146"/>
      <c r="AB20" s="146"/>
      <c r="AC20" s="146"/>
      <c r="AD20" s="146"/>
      <c r="AE20" s="146"/>
      <c r="AF20" s="146"/>
      <c r="AG20" s="146"/>
      <c r="AH20" s="146"/>
      <c r="AI20" s="146"/>
      <c r="AJ20" s="146"/>
      <c r="AK20" s="146"/>
      <c r="AL20" s="146"/>
      <c r="AM20" s="146"/>
      <c r="AN20" s="146"/>
      <c r="AO20" s="146"/>
      <c r="AP20" s="146"/>
      <c r="AQ20" s="146"/>
      <c r="AR20" s="146"/>
      <c r="AS20" s="146"/>
      <c r="AT20" s="146"/>
      <c r="AU20" s="146"/>
      <c r="AV20" s="146"/>
      <c r="AW20" s="146"/>
      <c r="AX20" s="146"/>
      <c r="AY20" s="146"/>
      <c r="AZ20" s="146"/>
      <c r="BA20" s="28"/>
      <c r="BB20" s="28"/>
      <c r="BC20" s="28"/>
    </row>
    <row r="21" spans="1:100" ht="7.2" customHeight="1">
      <c r="I21" s="146"/>
      <c r="J21" s="146"/>
      <c r="K21" s="146"/>
      <c r="L21" s="146"/>
      <c r="M21" s="146"/>
      <c r="N21" s="146"/>
      <c r="O21" s="146"/>
      <c r="P21" s="146"/>
      <c r="Q21" s="146"/>
      <c r="R21" s="146"/>
      <c r="S21" s="146"/>
      <c r="T21" s="146"/>
      <c r="U21" s="146"/>
      <c r="V21" s="146"/>
      <c r="W21" s="146"/>
      <c r="X21" s="146"/>
      <c r="Y21" s="146"/>
      <c r="Z21" s="146"/>
      <c r="AA21" s="146"/>
      <c r="AB21" s="146"/>
      <c r="AC21" s="146"/>
      <c r="AD21" s="146"/>
      <c r="AE21" s="146"/>
      <c r="AF21" s="146"/>
      <c r="AG21" s="146"/>
      <c r="AH21" s="146"/>
      <c r="AI21" s="146"/>
      <c r="AJ21" s="146"/>
      <c r="AK21" s="146"/>
      <c r="AL21" s="146"/>
      <c r="AM21" s="146"/>
      <c r="AN21" s="146"/>
      <c r="AO21" s="146"/>
      <c r="AP21" s="146"/>
      <c r="AQ21" s="146"/>
      <c r="AR21" s="146"/>
      <c r="AS21" s="146"/>
      <c r="AT21" s="146"/>
      <c r="AU21" s="146"/>
      <c r="AV21" s="146"/>
      <c r="AW21" s="146"/>
      <c r="AX21" s="146"/>
      <c r="AY21" s="146"/>
      <c r="AZ21" s="146"/>
      <c r="BA21" s="28"/>
    </row>
    <row r="22" spans="1:100" ht="1.5" customHeight="1"/>
    <row r="23" spans="1:100" ht="18.899999999999999" customHeight="1" thickBot="1">
      <c r="A23" s="19" t="s">
        <v>23</v>
      </c>
      <c r="B23" s="2" t="s">
        <v>81</v>
      </c>
    </row>
    <row r="24" spans="1:100" customFormat="1" ht="15.9" customHeight="1">
      <c r="B24" s="154" t="s">
        <v>27</v>
      </c>
      <c r="C24" s="155"/>
      <c r="D24" s="179" t="s">
        <v>28</v>
      </c>
      <c r="E24" s="180"/>
      <c r="F24" s="180"/>
      <c r="G24" s="231" t="s">
        <v>105</v>
      </c>
      <c r="H24" s="183"/>
      <c r="I24" s="183"/>
      <c r="J24" s="185"/>
      <c r="K24" s="183" t="s">
        <v>91</v>
      </c>
      <c r="L24" s="183"/>
      <c r="M24" s="183"/>
      <c r="N24" s="185"/>
      <c r="O24" s="158" t="s">
        <v>30</v>
      </c>
      <c r="P24" s="158"/>
      <c r="Q24" s="158"/>
      <c r="R24" s="158"/>
      <c r="S24" s="158"/>
      <c r="T24" s="158"/>
      <c r="U24" s="158"/>
      <c r="V24" s="158"/>
      <c r="W24" s="158"/>
      <c r="X24" s="158"/>
      <c r="Y24" s="124"/>
      <c r="Z24" s="125"/>
      <c r="AA24" s="159" t="s">
        <v>31</v>
      </c>
      <c r="AB24" s="160"/>
      <c r="AC24" s="160"/>
      <c r="AD24" s="161"/>
      <c r="AE24" s="165" t="s">
        <v>82</v>
      </c>
      <c r="AF24" s="166"/>
      <c r="AG24" s="166"/>
      <c r="AH24" s="166"/>
      <c r="AI24" s="166"/>
      <c r="AJ24" s="166"/>
      <c r="AK24" s="166"/>
      <c r="AL24" s="166"/>
      <c r="AM24" s="166"/>
      <c r="AN24" s="169" t="s">
        <v>56</v>
      </c>
      <c r="AO24" s="83"/>
      <c r="AP24" s="83"/>
      <c r="AQ24" s="83"/>
      <c r="AR24" s="83"/>
      <c r="AS24" s="83"/>
      <c r="AT24" s="83"/>
      <c r="AU24" s="83"/>
      <c r="AV24" s="83"/>
      <c r="AW24" s="83"/>
      <c r="AX24" s="83"/>
      <c r="AY24" s="83"/>
      <c r="AZ24" s="170"/>
      <c r="CH24" s="41"/>
      <c r="CI24" s="47"/>
      <c r="CJ24" s="47"/>
      <c r="CK24" s="47"/>
      <c r="CL24" s="47"/>
      <c r="CM24" s="47"/>
      <c r="CN24" s="47"/>
      <c r="CO24" s="47"/>
      <c r="CP24" s="47"/>
      <c r="CQ24" s="47"/>
      <c r="CR24" s="47"/>
      <c r="CS24" s="47"/>
      <c r="CT24" s="47"/>
      <c r="CU24" s="47"/>
      <c r="CV24" s="47"/>
    </row>
    <row r="25" spans="1:100" customFormat="1" ht="14.1" customHeight="1" thickBot="1">
      <c r="B25" s="156"/>
      <c r="C25" s="157"/>
      <c r="D25" s="181"/>
      <c r="E25" s="182"/>
      <c r="F25" s="182"/>
      <c r="G25" s="234"/>
      <c r="H25" s="184"/>
      <c r="I25" s="184"/>
      <c r="J25" s="186"/>
      <c r="K25" s="184"/>
      <c r="L25" s="184"/>
      <c r="M25" s="184"/>
      <c r="N25" s="186"/>
      <c r="O25" s="171" t="s">
        <v>32</v>
      </c>
      <c r="P25" s="171"/>
      <c r="Q25" s="171"/>
      <c r="R25" s="171"/>
      <c r="S25" s="172"/>
      <c r="T25" s="173"/>
      <c r="U25" s="174" t="s">
        <v>26</v>
      </c>
      <c r="V25" s="171"/>
      <c r="W25" s="171"/>
      <c r="X25" s="171"/>
      <c r="Y25" s="172"/>
      <c r="Z25" s="173"/>
      <c r="AA25" s="162"/>
      <c r="AB25" s="163"/>
      <c r="AC25" s="163"/>
      <c r="AD25" s="164"/>
      <c r="AE25" s="167"/>
      <c r="AF25" s="168"/>
      <c r="AG25" s="168"/>
      <c r="AH25" s="168"/>
      <c r="AI25" s="168"/>
      <c r="AJ25" s="168"/>
      <c r="AK25" s="168"/>
      <c r="AL25" s="168"/>
      <c r="AM25" s="168"/>
      <c r="AN25" s="175" t="s">
        <v>32</v>
      </c>
      <c r="AO25" s="176"/>
      <c r="AP25" s="176"/>
      <c r="AQ25" s="176"/>
      <c r="AR25" s="176"/>
      <c r="AS25" s="117"/>
      <c r="AT25" s="136"/>
      <c r="AU25" s="177" t="s">
        <v>26</v>
      </c>
      <c r="AV25" s="176"/>
      <c r="AW25" s="176"/>
      <c r="AX25" s="176"/>
      <c r="AY25" s="176"/>
      <c r="AZ25" s="178"/>
      <c r="CH25" s="41"/>
      <c r="CI25" s="47"/>
      <c r="CJ25" s="47"/>
      <c r="CK25" s="47"/>
      <c r="CL25" s="47"/>
      <c r="CM25" s="47"/>
      <c r="CN25" s="47"/>
      <c r="CO25" s="47"/>
      <c r="CP25" s="47"/>
      <c r="CQ25" s="47"/>
      <c r="CR25" s="47"/>
      <c r="CS25" s="47"/>
      <c r="CT25" s="47"/>
      <c r="CU25" s="47"/>
      <c r="CV25" s="47"/>
    </row>
    <row r="26" spans="1:100" customFormat="1" ht="13.5" customHeight="1">
      <c r="B26" s="90" t="s">
        <v>33</v>
      </c>
      <c r="C26" s="91"/>
      <c r="D26" s="82" t="s">
        <v>24</v>
      </c>
      <c r="E26" s="83"/>
      <c r="F26" s="83"/>
      <c r="G26" s="247" t="s">
        <v>100</v>
      </c>
      <c r="H26" s="84"/>
      <c r="I26" s="84"/>
      <c r="J26" s="96"/>
      <c r="K26" s="84"/>
      <c r="L26" s="84"/>
      <c r="M26" s="84"/>
      <c r="N26" s="96"/>
      <c r="O26" s="122">
        <v>1.3</v>
      </c>
      <c r="P26" s="122"/>
      <c r="Q26" s="122"/>
      <c r="R26" s="123">
        <v>880</v>
      </c>
      <c r="S26" s="123"/>
      <c r="T26" s="132"/>
      <c r="U26" s="189">
        <v>183</v>
      </c>
      <c r="V26" s="190"/>
      <c r="W26" s="190"/>
      <c r="X26" s="191">
        <v>100</v>
      </c>
      <c r="Y26" s="190"/>
      <c r="Z26" s="155"/>
      <c r="AA26" s="193">
        <v>4030</v>
      </c>
      <c r="AB26" s="190"/>
      <c r="AC26" s="190"/>
      <c r="AD26" s="155"/>
      <c r="AE26" s="194">
        <v>1</v>
      </c>
      <c r="AF26" s="190"/>
      <c r="AG26" s="9" t="s">
        <v>34</v>
      </c>
      <c r="AH26" s="195">
        <v>10</v>
      </c>
      <c r="AI26" s="190"/>
      <c r="AJ26" s="10" t="s">
        <v>35</v>
      </c>
      <c r="AK26" s="191">
        <v>100</v>
      </c>
      <c r="AL26" s="190"/>
      <c r="AM26" s="190"/>
      <c r="AN26" s="196">
        <f>O26*1000-U26</f>
        <v>1117</v>
      </c>
      <c r="AO26" s="197"/>
      <c r="AP26" s="198"/>
      <c r="AQ26" s="198"/>
      <c r="AR26" s="191">
        <f>R26-X26</f>
        <v>780</v>
      </c>
      <c r="AS26" s="190"/>
      <c r="AT26" s="155"/>
      <c r="AU26" s="189">
        <f>U26</f>
        <v>183</v>
      </c>
      <c r="AV26" s="190"/>
      <c r="AW26" s="190"/>
      <c r="AX26" s="191">
        <f>X26</f>
        <v>100</v>
      </c>
      <c r="AY26" s="190"/>
      <c r="AZ26" s="192"/>
      <c r="BC26" s="1" t="s">
        <v>60</v>
      </c>
      <c r="CH26" s="41" t="str">
        <f t="shared" ref="CH26:CH46" si="0">IF(K26="","",1)</f>
        <v/>
      </c>
      <c r="CI26" s="42">
        <f t="shared" ref="CI26:CI46" si="1">O26</f>
        <v>1.3</v>
      </c>
      <c r="CJ26" s="43">
        <f t="shared" ref="CJ26:CJ46" si="2">R26</f>
        <v>880</v>
      </c>
      <c r="CK26" s="44">
        <f t="shared" ref="CK26:CK46" si="3">U26</f>
        <v>183</v>
      </c>
      <c r="CL26" s="43">
        <f t="shared" ref="CL26:CL46" si="4">X26</f>
        <v>100</v>
      </c>
      <c r="CM26" s="43">
        <f t="shared" ref="CM26:CM46" si="5">AA26</f>
        <v>4030</v>
      </c>
      <c r="CN26" s="45">
        <f t="shared" ref="CN26:CN46" si="6">AE26</f>
        <v>1</v>
      </c>
      <c r="CO26" s="46" t="str">
        <f t="shared" ref="CO26:CP46" si="7">AG26</f>
        <v>分</v>
      </c>
      <c r="CP26" s="45">
        <f t="shared" si="7"/>
        <v>10</v>
      </c>
      <c r="CQ26" s="47" t="str">
        <f t="shared" ref="CQ26:CR46" si="8">AJ26</f>
        <v>秒</v>
      </c>
      <c r="CR26" s="43">
        <f t="shared" si="8"/>
        <v>100</v>
      </c>
      <c r="CS26" s="48" t="e">
        <f>#REF!</f>
        <v>#REF!</v>
      </c>
      <c r="CT26" s="43" t="e">
        <f>#REF!</f>
        <v>#REF!</v>
      </c>
      <c r="CU26" s="44" t="e">
        <f>#REF!</f>
        <v>#REF!</v>
      </c>
      <c r="CV26" s="43" t="e">
        <f>#REF!</f>
        <v>#REF!</v>
      </c>
    </row>
    <row r="27" spans="1:100" customFormat="1" ht="13.5" customHeight="1">
      <c r="B27" s="92"/>
      <c r="C27" s="93"/>
      <c r="D27" s="72" t="s">
        <v>83</v>
      </c>
      <c r="E27" s="73"/>
      <c r="F27" s="73"/>
      <c r="G27" s="248"/>
      <c r="H27" s="246"/>
      <c r="I27" s="246"/>
      <c r="J27" s="71"/>
      <c r="K27" s="74"/>
      <c r="L27" s="74"/>
      <c r="M27" s="74"/>
      <c r="N27" s="75"/>
      <c r="O27" s="104">
        <v>1.3</v>
      </c>
      <c r="P27" s="104"/>
      <c r="Q27" s="104"/>
      <c r="R27" s="97">
        <v>870</v>
      </c>
      <c r="S27" s="97"/>
      <c r="T27" s="101"/>
      <c r="U27" s="106">
        <v>185</v>
      </c>
      <c r="V27" s="98"/>
      <c r="W27" s="98"/>
      <c r="X27" s="97">
        <v>100</v>
      </c>
      <c r="Y27" s="98"/>
      <c r="Z27" s="105"/>
      <c r="AA27" s="107">
        <v>3990</v>
      </c>
      <c r="AB27" s="98"/>
      <c r="AC27" s="98"/>
      <c r="AD27" s="105"/>
      <c r="AE27" s="108">
        <v>1</v>
      </c>
      <c r="AF27" s="98"/>
      <c r="AG27" s="11" t="s">
        <v>34</v>
      </c>
      <c r="AH27" s="109">
        <v>10</v>
      </c>
      <c r="AI27" s="98"/>
      <c r="AJ27" s="12" t="s">
        <v>35</v>
      </c>
      <c r="AK27" s="97">
        <v>100</v>
      </c>
      <c r="AL27" s="98"/>
      <c r="AM27" s="98"/>
      <c r="AN27" s="199">
        <f t="shared" ref="AN27:AN46" si="9">O27*1000-U27</f>
        <v>1115</v>
      </c>
      <c r="AO27" s="200"/>
      <c r="AP27" s="200"/>
      <c r="AQ27" s="200"/>
      <c r="AR27" s="97">
        <f t="shared" ref="AR27:AR46" si="10">R27-X27</f>
        <v>770</v>
      </c>
      <c r="AS27" s="97"/>
      <c r="AT27" s="97"/>
      <c r="AU27" s="106">
        <f t="shared" ref="AU27:AU46" si="11">U27</f>
        <v>185</v>
      </c>
      <c r="AV27" s="102"/>
      <c r="AW27" s="102"/>
      <c r="AX27" s="187">
        <f t="shared" ref="AX27:AX45" si="12">X27</f>
        <v>100</v>
      </c>
      <c r="AY27" s="187"/>
      <c r="AZ27" s="188"/>
      <c r="BC27" s="1" t="s">
        <v>101</v>
      </c>
      <c r="CH27" s="41" t="str">
        <f t="shared" si="0"/>
        <v/>
      </c>
      <c r="CI27" s="42">
        <f t="shared" si="1"/>
        <v>1.3</v>
      </c>
      <c r="CJ27" s="43">
        <f t="shared" si="2"/>
        <v>870</v>
      </c>
      <c r="CK27" s="44">
        <f t="shared" si="3"/>
        <v>185</v>
      </c>
      <c r="CL27" s="43">
        <f t="shared" si="4"/>
        <v>100</v>
      </c>
      <c r="CM27" s="43">
        <f t="shared" si="5"/>
        <v>3990</v>
      </c>
      <c r="CN27" s="45">
        <f t="shared" si="6"/>
        <v>1</v>
      </c>
      <c r="CO27" s="46" t="str">
        <f t="shared" si="7"/>
        <v>分</v>
      </c>
      <c r="CP27" s="45">
        <f t="shared" si="7"/>
        <v>10</v>
      </c>
      <c r="CQ27" s="47" t="str">
        <f t="shared" si="8"/>
        <v>秒</v>
      </c>
      <c r="CR27" s="43">
        <f t="shared" si="8"/>
        <v>100</v>
      </c>
      <c r="CS27" s="48" t="e">
        <f>#REF!</f>
        <v>#REF!</v>
      </c>
      <c r="CT27" s="43" t="e">
        <f>#REF!</f>
        <v>#REF!</v>
      </c>
      <c r="CU27" s="44" t="e">
        <f>#REF!</f>
        <v>#REF!</v>
      </c>
      <c r="CV27" s="43" t="e">
        <f>#REF!</f>
        <v>#REF!</v>
      </c>
    </row>
    <row r="28" spans="1:100" customFormat="1" ht="13.5" customHeight="1">
      <c r="B28" s="92"/>
      <c r="C28" s="93"/>
      <c r="D28" s="72" t="s">
        <v>84</v>
      </c>
      <c r="E28" s="73"/>
      <c r="F28" s="73"/>
      <c r="G28" s="248"/>
      <c r="H28" s="246"/>
      <c r="I28" s="246"/>
      <c r="J28" s="71"/>
      <c r="K28" s="74"/>
      <c r="L28" s="74"/>
      <c r="M28" s="74"/>
      <c r="N28" s="75"/>
      <c r="O28" s="104">
        <v>1.3</v>
      </c>
      <c r="P28" s="104"/>
      <c r="Q28" s="104"/>
      <c r="R28" s="97">
        <v>860</v>
      </c>
      <c r="S28" s="98"/>
      <c r="T28" s="105"/>
      <c r="U28" s="106">
        <v>187</v>
      </c>
      <c r="V28" s="98"/>
      <c r="W28" s="98"/>
      <c r="X28" s="97">
        <v>100</v>
      </c>
      <c r="Y28" s="98"/>
      <c r="Z28" s="105"/>
      <c r="AA28" s="107">
        <v>3940</v>
      </c>
      <c r="AB28" s="98"/>
      <c r="AC28" s="98"/>
      <c r="AD28" s="105"/>
      <c r="AE28" s="108">
        <v>1</v>
      </c>
      <c r="AF28" s="98"/>
      <c r="AG28" s="11" t="s">
        <v>34</v>
      </c>
      <c r="AH28" s="109">
        <v>10</v>
      </c>
      <c r="AI28" s="98"/>
      <c r="AJ28" s="12" t="s">
        <v>35</v>
      </c>
      <c r="AK28" s="97">
        <v>100</v>
      </c>
      <c r="AL28" s="98"/>
      <c r="AM28" s="98"/>
      <c r="AN28" s="99">
        <f t="shared" si="9"/>
        <v>1113</v>
      </c>
      <c r="AO28" s="100"/>
      <c r="AP28" s="100"/>
      <c r="AQ28" s="100"/>
      <c r="AR28" s="97">
        <f t="shared" si="10"/>
        <v>760</v>
      </c>
      <c r="AS28" s="97"/>
      <c r="AT28" s="101"/>
      <c r="AU28" s="102">
        <f t="shared" si="11"/>
        <v>187</v>
      </c>
      <c r="AV28" s="102"/>
      <c r="AW28" s="102"/>
      <c r="AX28" s="97">
        <f t="shared" si="12"/>
        <v>100</v>
      </c>
      <c r="AY28" s="97"/>
      <c r="AZ28" s="103"/>
      <c r="BC28" s="1" t="s">
        <v>102</v>
      </c>
      <c r="CH28" s="41" t="str">
        <f t="shared" si="0"/>
        <v/>
      </c>
      <c r="CI28" s="42">
        <f t="shared" si="1"/>
        <v>1.3</v>
      </c>
      <c r="CJ28" s="43">
        <f t="shared" si="2"/>
        <v>860</v>
      </c>
      <c r="CK28" s="44">
        <f t="shared" si="3"/>
        <v>187</v>
      </c>
      <c r="CL28" s="43">
        <f t="shared" si="4"/>
        <v>100</v>
      </c>
      <c r="CM28" s="43">
        <f t="shared" si="5"/>
        <v>3940</v>
      </c>
      <c r="CN28" s="45">
        <f t="shared" si="6"/>
        <v>1</v>
      </c>
      <c r="CO28" s="46" t="str">
        <f t="shared" si="7"/>
        <v>分</v>
      </c>
      <c r="CP28" s="45">
        <f t="shared" si="7"/>
        <v>10</v>
      </c>
      <c r="CQ28" s="47" t="str">
        <f t="shared" si="8"/>
        <v>秒</v>
      </c>
      <c r="CR28" s="43">
        <f t="shared" si="8"/>
        <v>100</v>
      </c>
      <c r="CS28" s="48" t="e">
        <f>#REF!</f>
        <v>#REF!</v>
      </c>
      <c r="CT28" s="43" t="e">
        <f>#REF!</f>
        <v>#REF!</v>
      </c>
      <c r="CU28" s="44" t="e">
        <f>#REF!</f>
        <v>#REF!</v>
      </c>
      <c r="CV28" s="43" t="e">
        <f>#REF!</f>
        <v>#REF!</v>
      </c>
    </row>
    <row r="29" spans="1:100" customFormat="1" ht="13.5" customHeight="1">
      <c r="B29" s="92"/>
      <c r="C29" s="93"/>
      <c r="D29" s="72" t="s">
        <v>85</v>
      </c>
      <c r="E29" s="73"/>
      <c r="F29" s="73"/>
      <c r="G29" s="248"/>
      <c r="H29" s="246"/>
      <c r="I29" s="246"/>
      <c r="J29" s="71"/>
      <c r="K29" s="74"/>
      <c r="L29" s="74"/>
      <c r="M29" s="74"/>
      <c r="N29" s="75"/>
      <c r="O29" s="104">
        <v>1.3</v>
      </c>
      <c r="P29" s="104"/>
      <c r="Q29" s="104"/>
      <c r="R29" s="97">
        <v>850</v>
      </c>
      <c r="S29" s="98"/>
      <c r="T29" s="105"/>
      <c r="U29" s="106">
        <v>189</v>
      </c>
      <c r="V29" s="98"/>
      <c r="W29" s="98"/>
      <c r="X29" s="97">
        <v>100</v>
      </c>
      <c r="Y29" s="98"/>
      <c r="Z29" s="105"/>
      <c r="AA29" s="107">
        <v>3900</v>
      </c>
      <c r="AB29" s="98"/>
      <c r="AC29" s="98"/>
      <c r="AD29" s="105"/>
      <c r="AE29" s="108">
        <v>1</v>
      </c>
      <c r="AF29" s="98"/>
      <c r="AG29" s="11" t="s">
        <v>34</v>
      </c>
      <c r="AH29" s="109">
        <v>10</v>
      </c>
      <c r="AI29" s="98"/>
      <c r="AJ29" s="12" t="s">
        <v>35</v>
      </c>
      <c r="AK29" s="97">
        <v>100</v>
      </c>
      <c r="AL29" s="98"/>
      <c r="AM29" s="98"/>
      <c r="AN29" s="99">
        <f t="shared" si="9"/>
        <v>1111</v>
      </c>
      <c r="AO29" s="100"/>
      <c r="AP29" s="100"/>
      <c r="AQ29" s="100"/>
      <c r="AR29" s="97">
        <f t="shared" si="10"/>
        <v>750</v>
      </c>
      <c r="AS29" s="97"/>
      <c r="AT29" s="101"/>
      <c r="AU29" s="102">
        <f t="shared" si="11"/>
        <v>189</v>
      </c>
      <c r="AV29" s="102"/>
      <c r="AW29" s="102"/>
      <c r="AX29" s="97">
        <f t="shared" si="12"/>
        <v>100</v>
      </c>
      <c r="AY29" s="97"/>
      <c r="AZ29" s="103"/>
      <c r="CH29" s="41" t="str">
        <f t="shared" si="0"/>
        <v/>
      </c>
      <c r="CI29" s="42">
        <f t="shared" si="1"/>
        <v>1.3</v>
      </c>
      <c r="CJ29" s="43">
        <f t="shared" si="2"/>
        <v>850</v>
      </c>
      <c r="CK29" s="44">
        <f t="shared" si="3"/>
        <v>189</v>
      </c>
      <c r="CL29" s="43">
        <f t="shared" si="4"/>
        <v>100</v>
      </c>
      <c r="CM29" s="43">
        <f t="shared" si="5"/>
        <v>3900</v>
      </c>
      <c r="CN29" s="45">
        <f t="shared" si="6"/>
        <v>1</v>
      </c>
      <c r="CO29" s="46" t="str">
        <f t="shared" si="7"/>
        <v>分</v>
      </c>
      <c r="CP29" s="45">
        <f t="shared" si="7"/>
        <v>10</v>
      </c>
      <c r="CQ29" s="47" t="str">
        <f t="shared" si="8"/>
        <v>秒</v>
      </c>
      <c r="CR29" s="43">
        <f t="shared" si="8"/>
        <v>100</v>
      </c>
      <c r="CS29" s="48" t="e">
        <f>#REF!</f>
        <v>#REF!</v>
      </c>
      <c r="CT29" s="43" t="e">
        <f>#REF!</f>
        <v>#REF!</v>
      </c>
      <c r="CU29" s="44" t="e">
        <f>#REF!</f>
        <v>#REF!</v>
      </c>
      <c r="CV29" s="43" t="e">
        <f>#REF!</f>
        <v>#REF!</v>
      </c>
    </row>
    <row r="30" spans="1:100" customFormat="1" ht="13.5" customHeight="1">
      <c r="B30" s="92"/>
      <c r="C30" s="93"/>
      <c r="D30" s="72" t="s">
        <v>103</v>
      </c>
      <c r="E30" s="73"/>
      <c r="F30" s="73"/>
      <c r="G30" s="248"/>
      <c r="H30" s="246"/>
      <c r="I30" s="246"/>
      <c r="J30" s="71"/>
      <c r="K30" s="74"/>
      <c r="L30" s="74"/>
      <c r="M30" s="74"/>
      <c r="N30" s="75"/>
      <c r="O30" s="104">
        <v>1.3</v>
      </c>
      <c r="P30" s="104"/>
      <c r="Q30" s="104"/>
      <c r="R30" s="97">
        <v>840</v>
      </c>
      <c r="S30" s="98"/>
      <c r="T30" s="105"/>
      <c r="U30" s="106">
        <v>192</v>
      </c>
      <c r="V30" s="98"/>
      <c r="W30" s="98"/>
      <c r="X30" s="97">
        <v>100</v>
      </c>
      <c r="Y30" s="98"/>
      <c r="Z30" s="105"/>
      <c r="AA30" s="107">
        <v>3850</v>
      </c>
      <c r="AB30" s="98"/>
      <c r="AC30" s="98"/>
      <c r="AD30" s="105"/>
      <c r="AE30" s="108">
        <v>1</v>
      </c>
      <c r="AF30" s="98"/>
      <c r="AG30" s="11" t="s">
        <v>34</v>
      </c>
      <c r="AH30" s="109">
        <v>10</v>
      </c>
      <c r="AI30" s="98"/>
      <c r="AJ30" s="12" t="s">
        <v>35</v>
      </c>
      <c r="AK30" s="97">
        <v>100</v>
      </c>
      <c r="AL30" s="98"/>
      <c r="AM30" s="98"/>
      <c r="AN30" s="99">
        <f t="shared" si="9"/>
        <v>1108</v>
      </c>
      <c r="AO30" s="100"/>
      <c r="AP30" s="100"/>
      <c r="AQ30" s="100"/>
      <c r="AR30" s="97">
        <f t="shared" si="10"/>
        <v>740</v>
      </c>
      <c r="AS30" s="97"/>
      <c r="AT30" s="101"/>
      <c r="AU30" s="102">
        <f t="shared" si="11"/>
        <v>192</v>
      </c>
      <c r="AV30" s="102"/>
      <c r="AW30" s="102"/>
      <c r="AX30" s="97">
        <f t="shared" si="12"/>
        <v>100</v>
      </c>
      <c r="AY30" s="97"/>
      <c r="AZ30" s="103"/>
      <c r="BC30" s="1" t="s">
        <v>102</v>
      </c>
      <c r="CH30" s="41" t="str">
        <f t="shared" si="0"/>
        <v/>
      </c>
      <c r="CI30" s="42">
        <f t="shared" si="1"/>
        <v>1.3</v>
      </c>
      <c r="CJ30" s="43">
        <f t="shared" si="2"/>
        <v>840</v>
      </c>
      <c r="CK30" s="44">
        <f t="shared" si="3"/>
        <v>192</v>
      </c>
      <c r="CL30" s="43">
        <f t="shared" si="4"/>
        <v>100</v>
      </c>
      <c r="CM30" s="43">
        <f t="shared" si="5"/>
        <v>3850</v>
      </c>
      <c r="CN30" s="45">
        <f t="shared" si="6"/>
        <v>1</v>
      </c>
      <c r="CO30" s="46" t="str">
        <f t="shared" si="7"/>
        <v>分</v>
      </c>
      <c r="CP30" s="45">
        <f t="shared" si="7"/>
        <v>10</v>
      </c>
      <c r="CQ30" s="47" t="str">
        <f t="shared" si="8"/>
        <v>秒</v>
      </c>
      <c r="CR30" s="43">
        <f t="shared" si="8"/>
        <v>100</v>
      </c>
      <c r="CS30" s="48" t="e">
        <f>#REF!</f>
        <v>#REF!</v>
      </c>
      <c r="CT30" s="43" t="e">
        <f>#REF!</f>
        <v>#REF!</v>
      </c>
      <c r="CU30" s="44" t="e">
        <f>#REF!</f>
        <v>#REF!</v>
      </c>
      <c r="CV30" s="43" t="e">
        <f>#REF!</f>
        <v>#REF!</v>
      </c>
    </row>
    <row r="31" spans="1:100" customFormat="1" ht="13.5" customHeight="1">
      <c r="B31" s="92"/>
      <c r="C31" s="93"/>
      <c r="D31" s="72" t="s">
        <v>104</v>
      </c>
      <c r="E31" s="73"/>
      <c r="F31" s="73"/>
      <c r="G31" s="248"/>
      <c r="H31" s="246"/>
      <c r="I31" s="246"/>
      <c r="J31" s="71"/>
      <c r="K31" s="74"/>
      <c r="L31" s="74"/>
      <c r="M31" s="74"/>
      <c r="N31" s="75"/>
      <c r="O31" s="104">
        <v>1.3</v>
      </c>
      <c r="P31" s="104"/>
      <c r="Q31" s="104"/>
      <c r="R31" s="97">
        <v>830</v>
      </c>
      <c r="S31" s="98"/>
      <c r="T31" s="105"/>
      <c r="U31" s="106">
        <v>194</v>
      </c>
      <c r="V31" s="98"/>
      <c r="W31" s="98"/>
      <c r="X31" s="97">
        <v>100</v>
      </c>
      <c r="Y31" s="98"/>
      <c r="Z31" s="105"/>
      <c r="AA31" s="107">
        <v>3810</v>
      </c>
      <c r="AB31" s="98"/>
      <c r="AC31" s="98"/>
      <c r="AD31" s="105"/>
      <c r="AE31" s="108">
        <v>1</v>
      </c>
      <c r="AF31" s="98"/>
      <c r="AG31" s="11" t="s">
        <v>34</v>
      </c>
      <c r="AH31" s="109">
        <v>10</v>
      </c>
      <c r="AI31" s="98"/>
      <c r="AJ31" s="12" t="s">
        <v>35</v>
      </c>
      <c r="AK31" s="97">
        <v>100</v>
      </c>
      <c r="AL31" s="98"/>
      <c r="AM31" s="98"/>
      <c r="AN31" s="99">
        <f t="shared" si="9"/>
        <v>1106</v>
      </c>
      <c r="AO31" s="100"/>
      <c r="AP31" s="100"/>
      <c r="AQ31" s="100"/>
      <c r="AR31" s="97">
        <f t="shared" si="10"/>
        <v>730</v>
      </c>
      <c r="AS31" s="97"/>
      <c r="AT31" s="101"/>
      <c r="AU31" s="102">
        <f t="shared" si="11"/>
        <v>194</v>
      </c>
      <c r="AV31" s="102"/>
      <c r="AW31" s="102"/>
      <c r="AX31" s="97">
        <f t="shared" si="12"/>
        <v>100</v>
      </c>
      <c r="AY31" s="97"/>
      <c r="AZ31" s="103"/>
      <c r="CH31" s="41" t="str">
        <f t="shared" si="0"/>
        <v/>
      </c>
      <c r="CI31" s="42">
        <f t="shared" si="1"/>
        <v>1.3</v>
      </c>
      <c r="CJ31" s="43">
        <f t="shared" si="2"/>
        <v>830</v>
      </c>
      <c r="CK31" s="44">
        <f t="shared" si="3"/>
        <v>194</v>
      </c>
      <c r="CL31" s="43">
        <f t="shared" si="4"/>
        <v>100</v>
      </c>
      <c r="CM31" s="43">
        <f t="shared" si="5"/>
        <v>3810</v>
      </c>
      <c r="CN31" s="45">
        <f t="shared" si="6"/>
        <v>1</v>
      </c>
      <c r="CO31" s="46" t="str">
        <f t="shared" si="7"/>
        <v>分</v>
      </c>
      <c r="CP31" s="45">
        <f t="shared" si="7"/>
        <v>10</v>
      </c>
      <c r="CQ31" s="47" t="str">
        <f t="shared" si="8"/>
        <v>秒</v>
      </c>
      <c r="CR31" s="43">
        <f t="shared" si="8"/>
        <v>100</v>
      </c>
      <c r="CS31" s="48" t="e">
        <f>#REF!</f>
        <v>#REF!</v>
      </c>
      <c r="CT31" s="43" t="e">
        <f>#REF!</f>
        <v>#REF!</v>
      </c>
      <c r="CU31" s="44" t="e">
        <f>#REF!</f>
        <v>#REF!</v>
      </c>
      <c r="CV31" s="43" t="e">
        <f>#REF!</f>
        <v>#REF!</v>
      </c>
    </row>
    <row r="32" spans="1:100" customFormat="1" ht="13.5" customHeight="1" thickBot="1">
      <c r="B32" s="94"/>
      <c r="C32" s="95"/>
      <c r="D32" s="66" t="s">
        <v>25</v>
      </c>
      <c r="E32" s="67"/>
      <c r="F32" s="67"/>
      <c r="G32" s="249"/>
      <c r="H32" s="85"/>
      <c r="I32" s="85"/>
      <c r="J32" s="250"/>
      <c r="K32" s="68"/>
      <c r="L32" s="68"/>
      <c r="M32" s="68"/>
      <c r="N32" s="69"/>
      <c r="O32" s="135">
        <v>1.3</v>
      </c>
      <c r="P32" s="135"/>
      <c r="Q32" s="135"/>
      <c r="R32" s="116">
        <v>820</v>
      </c>
      <c r="S32" s="117"/>
      <c r="T32" s="136"/>
      <c r="U32" s="137">
        <v>196</v>
      </c>
      <c r="V32" s="117"/>
      <c r="W32" s="117"/>
      <c r="X32" s="116">
        <v>100</v>
      </c>
      <c r="Y32" s="117"/>
      <c r="Z32" s="136"/>
      <c r="AA32" s="138">
        <v>3760</v>
      </c>
      <c r="AB32" s="117"/>
      <c r="AC32" s="117"/>
      <c r="AD32" s="136"/>
      <c r="AE32" s="139">
        <v>1</v>
      </c>
      <c r="AF32" s="117"/>
      <c r="AG32" s="15" t="s">
        <v>34</v>
      </c>
      <c r="AH32" s="140">
        <v>15</v>
      </c>
      <c r="AI32" s="117"/>
      <c r="AJ32" s="16" t="s">
        <v>35</v>
      </c>
      <c r="AK32" s="116">
        <v>100</v>
      </c>
      <c r="AL32" s="117"/>
      <c r="AM32" s="117"/>
      <c r="AN32" s="118">
        <f t="shared" si="9"/>
        <v>1104</v>
      </c>
      <c r="AO32" s="119"/>
      <c r="AP32" s="119"/>
      <c r="AQ32" s="119"/>
      <c r="AR32" s="120">
        <f t="shared" si="10"/>
        <v>720</v>
      </c>
      <c r="AS32" s="120"/>
      <c r="AT32" s="121"/>
      <c r="AU32" s="114">
        <f t="shared" si="11"/>
        <v>196</v>
      </c>
      <c r="AV32" s="114"/>
      <c r="AW32" s="114"/>
      <c r="AX32" s="112">
        <f t="shared" si="12"/>
        <v>100</v>
      </c>
      <c r="AY32" s="112"/>
      <c r="AZ32" s="115"/>
      <c r="CH32" s="41" t="str">
        <f t="shared" si="0"/>
        <v/>
      </c>
      <c r="CI32" s="42">
        <f t="shared" si="1"/>
        <v>1.3</v>
      </c>
      <c r="CJ32" s="43">
        <f t="shared" si="2"/>
        <v>820</v>
      </c>
      <c r="CK32" s="44">
        <f t="shared" si="3"/>
        <v>196</v>
      </c>
      <c r="CL32" s="43">
        <f t="shared" si="4"/>
        <v>100</v>
      </c>
      <c r="CM32" s="43">
        <f t="shared" si="5"/>
        <v>3760</v>
      </c>
      <c r="CN32" s="45">
        <f t="shared" si="6"/>
        <v>1</v>
      </c>
      <c r="CO32" s="46" t="str">
        <f t="shared" si="7"/>
        <v>分</v>
      </c>
      <c r="CP32" s="45">
        <f t="shared" si="7"/>
        <v>15</v>
      </c>
      <c r="CQ32" s="47" t="str">
        <f t="shared" si="8"/>
        <v>秒</v>
      </c>
      <c r="CR32" s="43">
        <f t="shared" si="8"/>
        <v>100</v>
      </c>
      <c r="CS32" s="48" t="e">
        <f>#REF!</f>
        <v>#REF!</v>
      </c>
      <c r="CT32" s="43" t="e">
        <f>#REF!</f>
        <v>#REF!</v>
      </c>
      <c r="CU32" s="44" t="e">
        <f>#REF!</f>
        <v>#REF!</v>
      </c>
      <c r="CV32" s="43" t="e">
        <f>#REF!</f>
        <v>#REF!</v>
      </c>
    </row>
    <row r="33" spans="1:100" customFormat="1" ht="13.5" customHeight="1">
      <c r="B33" s="76" t="s">
        <v>36</v>
      </c>
      <c r="C33" s="77"/>
      <c r="D33" s="82" t="s">
        <v>24</v>
      </c>
      <c r="E33" s="83"/>
      <c r="F33" s="83"/>
      <c r="G33" s="247" t="s">
        <v>100</v>
      </c>
      <c r="H33" s="84"/>
      <c r="I33" s="84"/>
      <c r="J33" s="96"/>
      <c r="K33" s="86"/>
      <c r="L33" s="86"/>
      <c r="M33" s="86"/>
      <c r="N33" s="87"/>
      <c r="O33" s="122">
        <v>1.3</v>
      </c>
      <c r="P33" s="122"/>
      <c r="Q33" s="122"/>
      <c r="R33" s="123">
        <v>830</v>
      </c>
      <c r="S33" s="124"/>
      <c r="T33" s="125"/>
      <c r="U33" s="126">
        <v>196</v>
      </c>
      <c r="V33" s="124"/>
      <c r="W33" s="124"/>
      <c r="X33" s="123">
        <v>100</v>
      </c>
      <c r="Y33" s="124"/>
      <c r="Z33" s="125"/>
      <c r="AA33" s="127">
        <v>3900</v>
      </c>
      <c r="AB33" s="124"/>
      <c r="AC33" s="124"/>
      <c r="AD33" s="125"/>
      <c r="AE33" s="128">
        <v>1</v>
      </c>
      <c r="AF33" s="124"/>
      <c r="AG33" s="13" t="s">
        <v>34</v>
      </c>
      <c r="AH33" s="129">
        <v>15</v>
      </c>
      <c r="AI33" s="124"/>
      <c r="AJ33" s="14" t="s">
        <v>35</v>
      </c>
      <c r="AK33" s="123">
        <v>100</v>
      </c>
      <c r="AL33" s="124"/>
      <c r="AM33" s="124"/>
      <c r="AN33" s="130">
        <f t="shared" si="9"/>
        <v>1104</v>
      </c>
      <c r="AO33" s="131"/>
      <c r="AP33" s="131"/>
      <c r="AQ33" s="131"/>
      <c r="AR33" s="123">
        <f t="shared" si="10"/>
        <v>730</v>
      </c>
      <c r="AS33" s="123"/>
      <c r="AT33" s="132"/>
      <c r="AU33" s="133">
        <f t="shared" si="11"/>
        <v>196</v>
      </c>
      <c r="AV33" s="133"/>
      <c r="AW33" s="133"/>
      <c r="AX33" s="123">
        <f t="shared" si="12"/>
        <v>100</v>
      </c>
      <c r="AY33" s="123"/>
      <c r="AZ33" s="134"/>
      <c r="CH33" s="41" t="str">
        <f t="shared" si="0"/>
        <v/>
      </c>
      <c r="CI33" s="42">
        <f t="shared" si="1"/>
        <v>1.3</v>
      </c>
      <c r="CJ33" s="43">
        <f t="shared" si="2"/>
        <v>830</v>
      </c>
      <c r="CK33" s="44">
        <f t="shared" si="3"/>
        <v>196</v>
      </c>
      <c r="CL33" s="43">
        <f t="shared" si="4"/>
        <v>100</v>
      </c>
      <c r="CM33" s="43">
        <f t="shared" si="5"/>
        <v>3900</v>
      </c>
      <c r="CN33" s="45">
        <f t="shared" si="6"/>
        <v>1</v>
      </c>
      <c r="CO33" s="46" t="str">
        <f t="shared" si="7"/>
        <v>分</v>
      </c>
      <c r="CP33" s="45">
        <f t="shared" si="7"/>
        <v>15</v>
      </c>
      <c r="CQ33" s="47" t="str">
        <f t="shared" si="8"/>
        <v>秒</v>
      </c>
      <c r="CR33" s="43">
        <f t="shared" si="8"/>
        <v>100</v>
      </c>
      <c r="CS33" s="48" t="e">
        <f>#REF!</f>
        <v>#REF!</v>
      </c>
      <c r="CT33" s="43" t="e">
        <f>#REF!</f>
        <v>#REF!</v>
      </c>
      <c r="CU33" s="44" t="e">
        <f>#REF!</f>
        <v>#REF!</v>
      </c>
      <c r="CV33" s="43" t="e">
        <f>#REF!</f>
        <v>#REF!</v>
      </c>
    </row>
    <row r="34" spans="1:100" customFormat="1" ht="13.5" customHeight="1">
      <c r="B34" s="78"/>
      <c r="C34" s="79"/>
      <c r="D34" s="72" t="s">
        <v>83</v>
      </c>
      <c r="E34" s="73"/>
      <c r="F34" s="73"/>
      <c r="G34" s="248"/>
      <c r="H34" s="246"/>
      <c r="I34" s="246"/>
      <c r="J34" s="71"/>
      <c r="K34" s="246"/>
      <c r="L34" s="70"/>
      <c r="M34" s="70"/>
      <c r="N34" s="71"/>
      <c r="O34" s="104">
        <v>1.3</v>
      </c>
      <c r="P34" s="104"/>
      <c r="Q34" s="104"/>
      <c r="R34" s="97">
        <v>820</v>
      </c>
      <c r="S34" s="98"/>
      <c r="T34" s="105"/>
      <c r="U34" s="106">
        <v>198</v>
      </c>
      <c r="V34" s="98"/>
      <c r="W34" s="98"/>
      <c r="X34" s="97">
        <v>100</v>
      </c>
      <c r="Y34" s="98"/>
      <c r="Z34" s="105"/>
      <c r="AA34" s="107">
        <v>3860</v>
      </c>
      <c r="AB34" s="98"/>
      <c r="AC34" s="98"/>
      <c r="AD34" s="105"/>
      <c r="AE34" s="108">
        <v>1</v>
      </c>
      <c r="AF34" s="98"/>
      <c r="AG34" s="11" t="s">
        <v>34</v>
      </c>
      <c r="AH34" s="109">
        <v>15</v>
      </c>
      <c r="AI34" s="98"/>
      <c r="AJ34" s="12" t="s">
        <v>35</v>
      </c>
      <c r="AK34" s="97">
        <v>100</v>
      </c>
      <c r="AL34" s="98"/>
      <c r="AM34" s="98"/>
      <c r="AN34" s="110">
        <f t="shared" si="9"/>
        <v>1102</v>
      </c>
      <c r="AO34" s="111"/>
      <c r="AP34" s="111"/>
      <c r="AQ34" s="111"/>
      <c r="AR34" s="112">
        <f t="shared" si="10"/>
        <v>720</v>
      </c>
      <c r="AS34" s="112"/>
      <c r="AT34" s="113"/>
      <c r="AU34" s="114">
        <f t="shared" si="11"/>
        <v>198</v>
      </c>
      <c r="AV34" s="114"/>
      <c r="AW34" s="114"/>
      <c r="AX34" s="112">
        <f t="shared" si="12"/>
        <v>100</v>
      </c>
      <c r="AY34" s="112"/>
      <c r="AZ34" s="115"/>
      <c r="CH34" s="41" t="str">
        <f t="shared" si="0"/>
        <v/>
      </c>
      <c r="CI34" s="42">
        <f t="shared" si="1"/>
        <v>1.3</v>
      </c>
      <c r="CJ34" s="43">
        <f t="shared" si="2"/>
        <v>820</v>
      </c>
      <c r="CK34" s="44">
        <f t="shared" si="3"/>
        <v>198</v>
      </c>
      <c r="CL34" s="43">
        <f t="shared" si="4"/>
        <v>100</v>
      </c>
      <c r="CM34" s="43">
        <f t="shared" si="5"/>
        <v>3860</v>
      </c>
      <c r="CN34" s="45">
        <f t="shared" si="6"/>
        <v>1</v>
      </c>
      <c r="CO34" s="46" t="str">
        <f t="shared" si="7"/>
        <v>分</v>
      </c>
      <c r="CP34" s="45">
        <f t="shared" si="7"/>
        <v>15</v>
      </c>
      <c r="CQ34" s="47" t="str">
        <f t="shared" si="8"/>
        <v>秒</v>
      </c>
      <c r="CR34" s="43">
        <f t="shared" si="8"/>
        <v>100</v>
      </c>
      <c r="CS34" s="48" t="e">
        <f>#REF!</f>
        <v>#REF!</v>
      </c>
      <c r="CT34" s="43" t="e">
        <f>#REF!</f>
        <v>#REF!</v>
      </c>
      <c r="CU34" s="44" t="e">
        <f>#REF!</f>
        <v>#REF!</v>
      </c>
      <c r="CV34" s="43" t="e">
        <f>#REF!</f>
        <v>#REF!</v>
      </c>
    </row>
    <row r="35" spans="1:100" customFormat="1" ht="13.5" customHeight="1">
      <c r="B35" s="78"/>
      <c r="C35" s="79"/>
      <c r="D35" s="72" t="s">
        <v>84</v>
      </c>
      <c r="E35" s="73"/>
      <c r="F35" s="73"/>
      <c r="G35" s="248"/>
      <c r="H35" s="246"/>
      <c r="I35" s="246"/>
      <c r="J35" s="71"/>
      <c r="K35" s="74"/>
      <c r="L35" s="74"/>
      <c r="M35" s="74"/>
      <c r="N35" s="75"/>
      <c r="O35" s="104">
        <v>1.3</v>
      </c>
      <c r="P35" s="104"/>
      <c r="Q35" s="104"/>
      <c r="R35" s="97">
        <v>810</v>
      </c>
      <c r="S35" s="98"/>
      <c r="T35" s="105"/>
      <c r="U35" s="106">
        <v>201</v>
      </c>
      <c r="V35" s="98"/>
      <c r="W35" s="98"/>
      <c r="X35" s="97">
        <v>100</v>
      </c>
      <c r="Y35" s="98"/>
      <c r="Z35" s="105"/>
      <c r="AA35" s="107">
        <v>3810</v>
      </c>
      <c r="AB35" s="98"/>
      <c r="AC35" s="98"/>
      <c r="AD35" s="105"/>
      <c r="AE35" s="108">
        <v>1</v>
      </c>
      <c r="AF35" s="98"/>
      <c r="AG35" s="11" t="s">
        <v>34</v>
      </c>
      <c r="AH35" s="109">
        <v>15</v>
      </c>
      <c r="AI35" s="98"/>
      <c r="AJ35" s="12" t="s">
        <v>35</v>
      </c>
      <c r="AK35" s="97">
        <v>100</v>
      </c>
      <c r="AL35" s="98"/>
      <c r="AM35" s="98"/>
      <c r="AN35" s="99">
        <f t="shared" si="9"/>
        <v>1099</v>
      </c>
      <c r="AO35" s="100"/>
      <c r="AP35" s="100"/>
      <c r="AQ35" s="100"/>
      <c r="AR35" s="97">
        <f t="shared" si="10"/>
        <v>710</v>
      </c>
      <c r="AS35" s="97"/>
      <c r="AT35" s="101"/>
      <c r="AU35" s="102">
        <f t="shared" si="11"/>
        <v>201</v>
      </c>
      <c r="AV35" s="102"/>
      <c r="AW35" s="102"/>
      <c r="AX35" s="97">
        <f t="shared" si="12"/>
        <v>100</v>
      </c>
      <c r="AY35" s="97"/>
      <c r="AZ35" s="103"/>
      <c r="BA35" s="49"/>
      <c r="CH35" s="41" t="str">
        <f t="shared" si="0"/>
        <v/>
      </c>
      <c r="CI35" s="42">
        <f t="shared" si="1"/>
        <v>1.3</v>
      </c>
      <c r="CJ35" s="43">
        <f t="shared" si="2"/>
        <v>810</v>
      </c>
      <c r="CK35" s="44">
        <f t="shared" si="3"/>
        <v>201</v>
      </c>
      <c r="CL35" s="43">
        <f t="shared" si="4"/>
        <v>100</v>
      </c>
      <c r="CM35" s="43">
        <f t="shared" si="5"/>
        <v>3810</v>
      </c>
      <c r="CN35" s="45">
        <f t="shared" si="6"/>
        <v>1</v>
      </c>
      <c r="CO35" s="46" t="str">
        <f t="shared" si="7"/>
        <v>分</v>
      </c>
      <c r="CP35" s="45">
        <f t="shared" si="7"/>
        <v>15</v>
      </c>
      <c r="CQ35" s="47" t="str">
        <f t="shared" si="8"/>
        <v>秒</v>
      </c>
      <c r="CR35" s="43">
        <f t="shared" si="8"/>
        <v>100</v>
      </c>
      <c r="CS35" s="48" t="e">
        <f>#REF!</f>
        <v>#REF!</v>
      </c>
      <c r="CT35" s="43" t="e">
        <f>#REF!</f>
        <v>#REF!</v>
      </c>
      <c r="CU35" s="44" t="e">
        <f>#REF!</f>
        <v>#REF!</v>
      </c>
      <c r="CV35" s="43" t="e">
        <f>#REF!</f>
        <v>#REF!</v>
      </c>
    </row>
    <row r="36" spans="1:100" customFormat="1" ht="13.5" customHeight="1">
      <c r="B36" s="78"/>
      <c r="C36" s="79"/>
      <c r="D36" s="72" t="s">
        <v>85</v>
      </c>
      <c r="E36" s="73"/>
      <c r="F36" s="73"/>
      <c r="G36" s="248"/>
      <c r="H36" s="246"/>
      <c r="I36" s="246"/>
      <c r="J36" s="71"/>
      <c r="K36" s="88"/>
      <c r="L36" s="88"/>
      <c r="M36" s="88"/>
      <c r="N36" s="89"/>
      <c r="O36" s="104">
        <v>1.3</v>
      </c>
      <c r="P36" s="104"/>
      <c r="Q36" s="104"/>
      <c r="R36" s="97">
        <v>800</v>
      </c>
      <c r="S36" s="98"/>
      <c r="T36" s="105"/>
      <c r="U36" s="106">
        <v>203</v>
      </c>
      <c r="V36" s="98"/>
      <c r="W36" s="98"/>
      <c r="X36" s="97">
        <v>100</v>
      </c>
      <c r="Y36" s="98"/>
      <c r="Z36" s="105"/>
      <c r="AA36" s="107">
        <v>3760</v>
      </c>
      <c r="AB36" s="98"/>
      <c r="AC36" s="98"/>
      <c r="AD36" s="105"/>
      <c r="AE36" s="108">
        <v>1</v>
      </c>
      <c r="AF36" s="98"/>
      <c r="AG36" s="11" t="s">
        <v>34</v>
      </c>
      <c r="AH36" s="109">
        <v>15</v>
      </c>
      <c r="AI36" s="98"/>
      <c r="AJ36" s="12" t="s">
        <v>35</v>
      </c>
      <c r="AK36" s="97">
        <v>100</v>
      </c>
      <c r="AL36" s="98"/>
      <c r="AM36" s="98"/>
      <c r="AN36" s="99">
        <f t="shared" si="9"/>
        <v>1097</v>
      </c>
      <c r="AO36" s="100"/>
      <c r="AP36" s="100"/>
      <c r="AQ36" s="100"/>
      <c r="AR36" s="97">
        <f t="shared" si="10"/>
        <v>700</v>
      </c>
      <c r="AS36" s="97"/>
      <c r="AT36" s="101"/>
      <c r="AU36" s="102">
        <f t="shared" si="11"/>
        <v>203</v>
      </c>
      <c r="AV36" s="102"/>
      <c r="AW36" s="102"/>
      <c r="AX36" s="97">
        <f t="shared" si="12"/>
        <v>100</v>
      </c>
      <c r="AY36" s="97"/>
      <c r="AZ36" s="103"/>
      <c r="CH36" s="41" t="str">
        <f t="shared" si="0"/>
        <v/>
      </c>
      <c r="CI36" s="42">
        <f t="shared" si="1"/>
        <v>1.3</v>
      </c>
      <c r="CJ36" s="43">
        <f t="shared" si="2"/>
        <v>800</v>
      </c>
      <c r="CK36" s="44">
        <f t="shared" si="3"/>
        <v>203</v>
      </c>
      <c r="CL36" s="43">
        <f t="shared" si="4"/>
        <v>100</v>
      </c>
      <c r="CM36" s="43">
        <f t="shared" si="5"/>
        <v>3760</v>
      </c>
      <c r="CN36" s="45">
        <f t="shared" si="6"/>
        <v>1</v>
      </c>
      <c r="CO36" s="46" t="str">
        <f t="shared" si="7"/>
        <v>分</v>
      </c>
      <c r="CP36" s="45">
        <f t="shared" si="7"/>
        <v>15</v>
      </c>
      <c r="CQ36" s="47" t="str">
        <f t="shared" si="8"/>
        <v>秒</v>
      </c>
      <c r="CR36" s="43">
        <f t="shared" si="8"/>
        <v>100</v>
      </c>
      <c r="CS36" s="48" t="e">
        <f>#REF!</f>
        <v>#REF!</v>
      </c>
      <c r="CT36" s="43" t="e">
        <f>#REF!</f>
        <v>#REF!</v>
      </c>
      <c r="CU36" s="44" t="e">
        <f>#REF!</f>
        <v>#REF!</v>
      </c>
      <c r="CV36" s="43" t="e">
        <f>#REF!</f>
        <v>#REF!</v>
      </c>
    </row>
    <row r="37" spans="1:100" customFormat="1" ht="13.5" customHeight="1">
      <c r="B37" s="78"/>
      <c r="C37" s="79"/>
      <c r="D37" s="72" t="s">
        <v>103</v>
      </c>
      <c r="E37" s="73"/>
      <c r="F37" s="73"/>
      <c r="G37" s="248"/>
      <c r="H37" s="246"/>
      <c r="I37" s="246"/>
      <c r="J37" s="71"/>
      <c r="K37" s="74"/>
      <c r="L37" s="74"/>
      <c r="M37" s="74"/>
      <c r="N37" s="75"/>
      <c r="O37" s="104">
        <v>1.3</v>
      </c>
      <c r="P37" s="104"/>
      <c r="Q37" s="104"/>
      <c r="R37" s="97">
        <v>790</v>
      </c>
      <c r="S37" s="98"/>
      <c r="T37" s="105"/>
      <c r="U37" s="106">
        <v>206</v>
      </c>
      <c r="V37" s="98"/>
      <c r="W37" s="98"/>
      <c r="X37" s="97">
        <v>100</v>
      </c>
      <c r="Y37" s="98"/>
      <c r="Z37" s="105"/>
      <c r="AA37" s="107">
        <v>3720</v>
      </c>
      <c r="AB37" s="98"/>
      <c r="AC37" s="98"/>
      <c r="AD37" s="105"/>
      <c r="AE37" s="108">
        <v>1</v>
      </c>
      <c r="AF37" s="98"/>
      <c r="AG37" s="11" t="s">
        <v>34</v>
      </c>
      <c r="AH37" s="109">
        <v>15</v>
      </c>
      <c r="AI37" s="98"/>
      <c r="AJ37" s="12" t="s">
        <v>35</v>
      </c>
      <c r="AK37" s="97">
        <v>100</v>
      </c>
      <c r="AL37" s="98"/>
      <c r="AM37" s="98"/>
      <c r="AN37" s="99">
        <f t="shared" si="9"/>
        <v>1094</v>
      </c>
      <c r="AO37" s="100"/>
      <c r="AP37" s="100"/>
      <c r="AQ37" s="100"/>
      <c r="AR37" s="97">
        <f t="shared" si="10"/>
        <v>690</v>
      </c>
      <c r="AS37" s="97"/>
      <c r="AT37" s="101"/>
      <c r="AU37" s="102">
        <f t="shared" si="11"/>
        <v>206</v>
      </c>
      <c r="AV37" s="102"/>
      <c r="AW37" s="102"/>
      <c r="AX37" s="97">
        <f t="shared" si="12"/>
        <v>100</v>
      </c>
      <c r="AY37" s="97"/>
      <c r="AZ37" s="103"/>
      <c r="BC37" s="1" t="s">
        <v>102</v>
      </c>
      <c r="CH37" s="41" t="str">
        <f t="shared" si="0"/>
        <v/>
      </c>
      <c r="CI37" s="42">
        <f t="shared" si="1"/>
        <v>1.3</v>
      </c>
      <c r="CJ37" s="43">
        <f t="shared" si="2"/>
        <v>790</v>
      </c>
      <c r="CK37" s="44">
        <f t="shared" si="3"/>
        <v>206</v>
      </c>
      <c r="CL37" s="43">
        <f t="shared" si="4"/>
        <v>100</v>
      </c>
      <c r="CM37" s="43">
        <f t="shared" si="5"/>
        <v>3720</v>
      </c>
      <c r="CN37" s="45">
        <f t="shared" si="6"/>
        <v>1</v>
      </c>
      <c r="CO37" s="46" t="str">
        <f t="shared" si="7"/>
        <v>分</v>
      </c>
      <c r="CP37" s="45">
        <f t="shared" si="7"/>
        <v>15</v>
      </c>
      <c r="CQ37" s="47" t="str">
        <f t="shared" si="8"/>
        <v>秒</v>
      </c>
      <c r="CR37" s="43">
        <f t="shared" si="8"/>
        <v>100</v>
      </c>
      <c r="CS37" s="48" t="e">
        <f>#REF!</f>
        <v>#REF!</v>
      </c>
      <c r="CT37" s="43" t="e">
        <f>#REF!</f>
        <v>#REF!</v>
      </c>
      <c r="CU37" s="44" t="e">
        <f>#REF!</f>
        <v>#REF!</v>
      </c>
      <c r="CV37" s="43" t="e">
        <f>#REF!</f>
        <v>#REF!</v>
      </c>
    </row>
    <row r="38" spans="1:100" customFormat="1" ht="13.5" customHeight="1">
      <c r="B38" s="78"/>
      <c r="C38" s="79"/>
      <c r="D38" s="72" t="s">
        <v>104</v>
      </c>
      <c r="E38" s="73"/>
      <c r="F38" s="73"/>
      <c r="G38" s="248"/>
      <c r="H38" s="246"/>
      <c r="I38" s="246"/>
      <c r="J38" s="71"/>
      <c r="K38" s="88"/>
      <c r="L38" s="88"/>
      <c r="M38" s="88"/>
      <c r="N38" s="89"/>
      <c r="O38" s="104">
        <v>1.3</v>
      </c>
      <c r="P38" s="104"/>
      <c r="Q38" s="104"/>
      <c r="R38" s="97">
        <v>780</v>
      </c>
      <c r="S38" s="98"/>
      <c r="T38" s="105"/>
      <c r="U38" s="106">
        <v>209</v>
      </c>
      <c r="V38" s="98"/>
      <c r="W38" s="98"/>
      <c r="X38" s="97">
        <v>100</v>
      </c>
      <c r="Y38" s="98"/>
      <c r="Z38" s="105"/>
      <c r="AA38" s="107">
        <v>3670</v>
      </c>
      <c r="AB38" s="98"/>
      <c r="AC38" s="98"/>
      <c r="AD38" s="105"/>
      <c r="AE38" s="108">
        <v>1</v>
      </c>
      <c r="AF38" s="98"/>
      <c r="AG38" s="11" t="s">
        <v>34</v>
      </c>
      <c r="AH38" s="109">
        <v>20</v>
      </c>
      <c r="AI38" s="98"/>
      <c r="AJ38" s="12" t="s">
        <v>35</v>
      </c>
      <c r="AK38" s="97">
        <v>100</v>
      </c>
      <c r="AL38" s="98"/>
      <c r="AM38" s="98"/>
      <c r="AN38" s="99">
        <f t="shared" si="9"/>
        <v>1091</v>
      </c>
      <c r="AO38" s="100"/>
      <c r="AP38" s="100"/>
      <c r="AQ38" s="100"/>
      <c r="AR38" s="97">
        <f t="shared" si="10"/>
        <v>680</v>
      </c>
      <c r="AS38" s="97"/>
      <c r="AT38" s="101"/>
      <c r="AU38" s="102">
        <f t="shared" si="11"/>
        <v>209</v>
      </c>
      <c r="AV38" s="102"/>
      <c r="AW38" s="102"/>
      <c r="AX38" s="97">
        <f t="shared" si="12"/>
        <v>100</v>
      </c>
      <c r="AY38" s="97"/>
      <c r="AZ38" s="103"/>
      <c r="CH38" s="41" t="str">
        <f t="shared" si="0"/>
        <v/>
      </c>
      <c r="CI38" s="42">
        <f t="shared" si="1"/>
        <v>1.3</v>
      </c>
      <c r="CJ38" s="43">
        <f t="shared" si="2"/>
        <v>780</v>
      </c>
      <c r="CK38" s="44">
        <f t="shared" si="3"/>
        <v>209</v>
      </c>
      <c r="CL38" s="43">
        <f t="shared" si="4"/>
        <v>100</v>
      </c>
      <c r="CM38" s="43">
        <f t="shared" si="5"/>
        <v>3670</v>
      </c>
      <c r="CN38" s="45">
        <f t="shared" si="6"/>
        <v>1</v>
      </c>
      <c r="CO38" s="46" t="str">
        <f t="shared" si="7"/>
        <v>分</v>
      </c>
      <c r="CP38" s="45">
        <f t="shared" si="7"/>
        <v>20</v>
      </c>
      <c r="CQ38" s="47" t="str">
        <f t="shared" si="8"/>
        <v>秒</v>
      </c>
      <c r="CR38" s="43">
        <f t="shared" si="8"/>
        <v>100</v>
      </c>
      <c r="CS38" s="48" t="e">
        <f>#REF!</f>
        <v>#REF!</v>
      </c>
      <c r="CT38" s="43" t="e">
        <f>#REF!</f>
        <v>#REF!</v>
      </c>
      <c r="CU38" s="44" t="e">
        <f>#REF!</f>
        <v>#REF!</v>
      </c>
      <c r="CV38" s="43" t="e">
        <f>#REF!</f>
        <v>#REF!</v>
      </c>
    </row>
    <row r="39" spans="1:100" customFormat="1" ht="13.5" customHeight="1" thickBot="1">
      <c r="B39" s="80"/>
      <c r="C39" s="81"/>
      <c r="D39" s="66" t="s">
        <v>25</v>
      </c>
      <c r="E39" s="67"/>
      <c r="F39" s="67"/>
      <c r="G39" s="249"/>
      <c r="H39" s="85"/>
      <c r="I39" s="85"/>
      <c r="J39" s="250"/>
      <c r="K39" s="68"/>
      <c r="L39" s="68"/>
      <c r="M39" s="68"/>
      <c r="N39" s="69"/>
      <c r="O39" s="135">
        <v>1.3</v>
      </c>
      <c r="P39" s="135"/>
      <c r="Q39" s="135"/>
      <c r="R39" s="116">
        <v>770</v>
      </c>
      <c r="S39" s="117"/>
      <c r="T39" s="136"/>
      <c r="U39" s="137">
        <v>211</v>
      </c>
      <c r="V39" s="117"/>
      <c r="W39" s="117"/>
      <c r="X39" s="116">
        <v>100</v>
      </c>
      <c r="Y39" s="117"/>
      <c r="Z39" s="136"/>
      <c r="AA39" s="138">
        <v>3620</v>
      </c>
      <c r="AB39" s="117"/>
      <c r="AC39" s="117"/>
      <c r="AD39" s="136"/>
      <c r="AE39" s="139">
        <v>1</v>
      </c>
      <c r="AF39" s="117"/>
      <c r="AG39" s="15" t="s">
        <v>34</v>
      </c>
      <c r="AH39" s="140">
        <v>20</v>
      </c>
      <c r="AI39" s="117"/>
      <c r="AJ39" s="16" t="s">
        <v>35</v>
      </c>
      <c r="AK39" s="116">
        <v>100</v>
      </c>
      <c r="AL39" s="117"/>
      <c r="AM39" s="117"/>
      <c r="AN39" s="199">
        <f t="shared" si="9"/>
        <v>1089</v>
      </c>
      <c r="AO39" s="200"/>
      <c r="AP39" s="200"/>
      <c r="AQ39" s="200"/>
      <c r="AR39" s="120">
        <f t="shared" si="10"/>
        <v>670</v>
      </c>
      <c r="AS39" s="120"/>
      <c r="AT39" s="121"/>
      <c r="AU39" s="114">
        <f t="shared" si="11"/>
        <v>211</v>
      </c>
      <c r="AV39" s="114"/>
      <c r="AW39" s="114"/>
      <c r="AX39" s="112">
        <f t="shared" si="12"/>
        <v>100</v>
      </c>
      <c r="AY39" s="112"/>
      <c r="AZ39" s="115"/>
      <c r="CH39" s="41" t="str">
        <f t="shared" si="0"/>
        <v/>
      </c>
      <c r="CI39" s="42">
        <f t="shared" si="1"/>
        <v>1.3</v>
      </c>
      <c r="CJ39" s="43">
        <f t="shared" si="2"/>
        <v>770</v>
      </c>
      <c r="CK39" s="44">
        <f t="shared" si="3"/>
        <v>211</v>
      </c>
      <c r="CL39" s="43">
        <f t="shared" si="4"/>
        <v>100</v>
      </c>
      <c r="CM39" s="43">
        <f t="shared" si="5"/>
        <v>3620</v>
      </c>
      <c r="CN39" s="45">
        <f t="shared" si="6"/>
        <v>1</v>
      </c>
      <c r="CO39" s="46" t="str">
        <f t="shared" si="7"/>
        <v>分</v>
      </c>
      <c r="CP39" s="45">
        <f t="shared" si="7"/>
        <v>20</v>
      </c>
      <c r="CQ39" s="47" t="str">
        <f t="shared" si="8"/>
        <v>秒</v>
      </c>
      <c r="CR39" s="43">
        <f t="shared" si="8"/>
        <v>100</v>
      </c>
      <c r="CS39" s="48" t="e">
        <f>#REF!</f>
        <v>#REF!</v>
      </c>
      <c r="CT39" s="43" t="e">
        <f>#REF!</f>
        <v>#REF!</v>
      </c>
      <c r="CU39" s="44" t="e">
        <f>#REF!</f>
        <v>#REF!</v>
      </c>
      <c r="CV39" s="43" t="e">
        <f>#REF!</f>
        <v>#REF!</v>
      </c>
    </row>
    <row r="40" spans="1:100" customFormat="1" ht="13.5" customHeight="1">
      <c r="B40" s="76" t="s">
        <v>37</v>
      </c>
      <c r="C40" s="77"/>
      <c r="D40" s="82" t="s">
        <v>24</v>
      </c>
      <c r="E40" s="83"/>
      <c r="F40" s="83"/>
      <c r="G40" s="247" t="s">
        <v>100</v>
      </c>
      <c r="H40" s="84"/>
      <c r="I40" s="84"/>
      <c r="J40" s="96"/>
      <c r="K40" s="86"/>
      <c r="L40" s="86"/>
      <c r="M40" s="86"/>
      <c r="N40" s="87"/>
      <c r="O40" s="122">
        <v>1.3</v>
      </c>
      <c r="P40" s="122"/>
      <c r="Q40" s="122"/>
      <c r="R40" s="123">
        <v>770</v>
      </c>
      <c r="S40" s="124"/>
      <c r="T40" s="125"/>
      <c r="U40" s="126">
        <v>145</v>
      </c>
      <c r="V40" s="124"/>
      <c r="W40" s="124"/>
      <c r="X40" s="123">
        <v>50</v>
      </c>
      <c r="Y40" s="124"/>
      <c r="Z40" s="125"/>
      <c r="AA40" s="127">
        <v>2730</v>
      </c>
      <c r="AB40" s="124"/>
      <c r="AC40" s="124"/>
      <c r="AD40" s="125"/>
      <c r="AE40" s="128">
        <v>0</v>
      </c>
      <c r="AF40" s="124"/>
      <c r="AG40" s="13" t="s">
        <v>34</v>
      </c>
      <c r="AH40" s="129">
        <v>55</v>
      </c>
      <c r="AI40" s="124"/>
      <c r="AJ40" s="14" t="s">
        <v>35</v>
      </c>
      <c r="AK40" s="123">
        <v>50</v>
      </c>
      <c r="AL40" s="124"/>
      <c r="AM40" s="124"/>
      <c r="AN40" s="201">
        <f t="shared" si="9"/>
        <v>1155</v>
      </c>
      <c r="AO40" s="202"/>
      <c r="AP40" s="202"/>
      <c r="AQ40" s="202"/>
      <c r="AR40" s="123">
        <f t="shared" si="10"/>
        <v>720</v>
      </c>
      <c r="AS40" s="123"/>
      <c r="AT40" s="132"/>
      <c r="AU40" s="133">
        <f t="shared" si="11"/>
        <v>145</v>
      </c>
      <c r="AV40" s="133"/>
      <c r="AW40" s="133"/>
      <c r="AX40" s="123">
        <f t="shared" si="12"/>
        <v>50</v>
      </c>
      <c r="AY40" s="123"/>
      <c r="AZ40" s="134"/>
      <c r="CH40" s="41" t="str">
        <f t="shared" si="0"/>
        <v/>
      </c>
      <c r="CI40" s="42">
        <f t="shared" si="1"/>
        <v>1.3</v>
      </c>
      <c r="CJ40" s="43">
        <f t="shared" si="2"/>
        <v>770</v>
      </c>
      <c r="CK40" s="44">
        <f t="shared" si="3"/>
        <v>145</v>
      </c>
      <c r="CL40" s="43">
        <f t="shared" si="4"/>
        <v>50</v>
      </c>
      <c r="CM40" s="43">
        <f t="shared" si="5"/>
        <v>2730</v>
      </c>
      <c r="CN40" s="45">
        <f t="shared" si="6"/>
        <v>0</v>
      </c>
      <c r="CO40" s="46" t="str">
        <f t="shared" si="7"/>
        <v>分</v>
      </c>
      <c r="CP40" s="45">
        <f t="shared" si="7"/>
        <v>55</v>
      </c>
      <c r="CQ40" s="47" t="str">
        <f t="shared" si="8"/>
        <v>秒</v>
      </c>
      <c r="CR40" s="43">
        <f t="shared" si="8"/>
        <v>50</v>
      </c>
      <c r="CS40" s="48" t="e">
        <f>#REF!</f>
        <v>#REF!</v>
      </c>
      <c r="CT40" s="43" t="e">
        <f>#REF!</f>
        <v>#REF!</v>
      </c>
      <c r="CU40" s="44" t="e">
        <f>#REF!</f>
        <v>#REF!</v>
      </c>
      <c r="CV40" s="43" t="e">
        <f>#REF!</f>
        <v>#REF!</v>
      </c>
    </row>
    <row r="41" spans="1:100" customFormat="1" ht="13.5" customHeight="1">
      <c r="B41" s="78"/>
      <c r="C41" s="79"/>
      <c r="D41" s="72" t="s">
        <v>83</v>
      </c>
      <c r="E41" s="73"/>
      <c r="F41" s="73"/>
      <c r="G41" s="248"/>
      <c r="H41" s="246"/>
      <c r="I41" s="246"/>
      <c r="J41" s="71"/>
      <c r="K41" s="246"/>
      <c r="L41" s="70"/>
      <c r="M41" s="70"/>
      <c r="N41" s="71"/>
      <c r="O41" s="104">
        <v>1.3</v>
      </c>
      <c r="P41" s="104"/>
      <c r="Q41" s="104"/>
      <c r="R41" s="97">
        <v>760</v>
      </c>
      <c r="S41" s="98"/>
      <c r="T41" s="105"/>
      <c r="U41" s="106">
        <v>147</v>
      </c>
      <c r="V41" s="98"/>
      <c r="W41" s="98"/>
      <c r="X41" s="97">
        <v>50</v>
      </c>
      <c r="Y41" s="98"/>
      <c r="Z41" s="105"/>
      <c r="AA41" s="107">
        <v>2700</v>
      </c>
      <c r="AB41" s="98"/>
      <c r="AC41" s="98"/>
      <c r="AD41" s="105"/>
      <c r="AE41" s="108">
        <v>0</v>
      </c>
      <c r="AF41" s="98"/>
      <c r="AG41" s="11" t="s">
        <v>34</v>
      </c>
      <c r="AH41" s="109">
        <v>55</v>
      </c>
      <c r="AI41" s="98"/>
      <c r="AJ41" s="12" t="s">
        <v>35</v>
      </c>
      <c r="AK41" s="97">
        <v>50</v>
      </c>
      <c r="AL41" s="98"/>
      <c r="AM41" s="98"/>
      <c r="AN41" s="199">
        <f t="shared" si="9"/>
        <v>1153</v>
      </c>
      <c r="AO41" s="200"/>
      <c r="AP41" s="200"/>
      <c r="AQ41" s="200"/>
      <c r="AR41" s="97">
        <f t="shared" si="10"/>
        <v>710</v>
      </c>
      <c r="AS41" s="97"/>
      <c r="AT41" s="101"/>
      <c r="AU41" s="114">
        <f t="shared" si="11"/>
        <v>147</v>
      </c>
      <c r="AV41" s="114"/>
      <c r="AW41" s="114"/>
      <c r="AX41" s="97">
        <f t="shared" si="12"/>
        <v>50</v>
      </c>
      <c r="AY41" s="97"/>
      <c r="AZ41" s="103"/>
      <c r="CH41" s="41" t="str">
        <f t="shared" si="0"/>
        <v/>
      </c>
      <c r="CI41" s="42">
        <f t="shared" si="1"/>
        <v>1.3</v>
      </c>
      <c r="CJ41" s="43">
        <f t="shared" si="2"/>
        <v>760</v>
      </c>
      <c r="CK41" s="44">
        <f t="shared" si="3"/>
        <v>147</v>
      </c>
      <c r="CL41" s="43">
        <f t="shared" si="4"/>
        <v>50</v>
      </c>
      <c r="CM41" s="43">
        <f t="shared" si="5"/>
        <v>2700</v>
      </c>
      <c r="CN41" s="45">
        <f t="shared" si="6"/>
        <v>0</v>
      </c>
      <c r="CO41" s="46" t="str">
        <f t="shared" si="7"/>
        <v>分</v>
      </c>
      <c r="CP41" s="45">
        <f t="shared" si="7"/>
        <v>55</v>
      </c>
      <c r="CQ41" s="47" t="str">
        <f t="shared" si="8"/>
        <v>秒</v>
      </c>
      <c r="CR41" s="43">
        <f t="shared" si="8"/>
        <v>50</v>
      </c>
      <c r="CS41" s="48" t="e">
        <f>#REF!</f>
        <v>#REF!</v>
      </c>
      <c r="CT41" s="43" t="e">
        <f>#REF!</f>
        <v>#REF!</v>
      </c>
      <c r="CU41" s="44" t="e">
        <f>#REF!</f>
        <v>#REF!</v>
      </c>
      <c r="CV41" s="43" t="e">
        <f>#REF!</f>
        <v>#REF!</v>
      </c>
    </row>
    <row r="42" spans="1:100" customFormat="1" ht="13.5" customHeight="1">
      <c r="B42" s="78"/>
      <c r="C42" s="79"/>
      <c r="D42" s="72" t="s">
        <v>84</v>
      </c>
      <c r="E42" s="73"/>
      <c r="F42" s="73"/>
      <c r="G42" s="248"/>
      <c r="H42" s="246"/>
      <c r="I42" s="246"/>
      <c r="J42" s="71"/>
      <c r="K42" s="74"/>
      <c r="L42" s="74"/>
      <c r="M42" s="74"/>
      <c r="N42" s="75"/>
      <c r="O42" s="104">
        <v>1.3</v>
      </c>
      <c r="P42" s="104"/>
      <c r="Q42" s="104"/>
      <c r="R42" s="97">
        <v>750</v>
      </c>
      <c r="S42" s="98"/>
      <c r="T42" s="105"/>
      <c r="U42" s="106">
        <v>149</v>
      </c>
      <c r="V42" s="98"/>
      <c r="W42" s="98"/>
      <c r="X42" s="97">
        <v>50</v>
      </c>
      <c r="Y42" s="98"/>
      <c r="Z42" s="105"/>
      <c r="AA42" s="107">
        <v>2660</v>
      </c>
      <c r="AB42" s="98"/>
      <c r="AC42" s="98"/>
      <c r="AD42" s="105"/>
      <c r="AE42" s="108">
        <v>0</v>
      </c>
      <c r="AF42" s="98"/>
      <c r="AG42" s="11" t="s">
        <v>34</v>
      </c>
      <c r="AH42" s="109">
        <v>55</v>
      </c>
      <c r="AI42" s="98"/>
      <c r="AJ42" s="12" t="s">
        <v>35</v>
      </c>
      <c r="AK42" s="97">
        <v>50</v>
      </c>
      <c r="AL42" s="98"/>
      <c r="AM42" s="98"/>
      <c r="AN42" s="99">
        <f t="shared" si="9"/>
        <v>1151</v>
      </c>
      <c r="AO42" s="100"/>
      <c r="AP42" s="100"/>
      <c r="AQ42" s="100"/>
      <c r="AR42" s="112">
        <f t="shared" si="10"/>
        <v>700</v>
      </c>
      <c r="AS42" s="112"/>
      <c r="AT42" s="113"/>
      <c r="AU42" s="102">
        <f t="shared" si="11"/>
        <v>149</v>
      </c>
      <c r="AV42" s="102"/>
      <c r="AW42" s="102"/>
      <c r="AX42" s="112">
        <f t="shared" si="12"/>
        <v>50</v>
      </c>
      <c r="AY42" s="112"/>
      <c r="AZ42" s="115"/>
      <c r="CH42" s="41" t="str">
        <f t="shared" si="0"/>
        <v/>
      </c>
      <c r="CI42" s="42">
        <f t="shared" si="1"/>
        <v>1.3</v>
      </c>
      <c r="CJ42" s="43">
        <f t="shared" si="2"/>
        <v>750</v>
      </c>
      <c r="CK42" s="44">
        <f t="shared" si="3"/>
        <v>149</v>
      </c>
      <c r="CL42" s="43">
        <f t="shared" si="4"/>
        <v>50</v>
      </c>
      <c r="CM42" s="43">
        <f t="shared" si="5"/>
        <v>2660</v>
      </c>
      <c r="CN42" s="45">
        <f t="shared" si="6"/>
        <v>0</v>
      </c>
      <c r="CO42" s="46" t="str">
        <f t="shared" si="7"/>
        <v>分</v>
      </c>
      <c r="CP42" s="45">
        <f t="shared" si="7"/>
        <v>55</v>
      </c>
      <c r="CQ42" s="47" t="str">
        <f t="shared" si="8"/>
        <v>秒</v>
      </c>
      <c r="CR42" s="43">
        <f t="shared" si="8"/>
        <v>50</v>
      </c>
      <c r="CS42" s="48" t="e">
        <f>#REF!</f>
        <v>#REF!</v>
      </c>
      <c r="CT42" s="43" t="e">
        <f>#REF!</f>
        <v>#REF!</v>
      </c>
      <c r="CU42" s="44" t="e">
        <f>#REF!</f>
        <v>#REF!</v>
      </c>
      <c r="CV42" s="43" t="e">
        <f>#REF!</f>
        <v>#REF!</v>
      </c>
    </row>
    <row r="43" spans="1:100" customFormat="1" ht="13.5" customHeight="1">
      <c r="B43" s="78"/>
      <c r="C43" s="79"/>
      <c r="D43" s="72" t="s">
        <v>85</v>
      </c>
      <c r="E43" s="73"/>
      <c r="F43" s="73"/>
      <c r="G43" s="248"/>
      <c r="H43" s="246"/>
      <c r="I43" s="246"/>
      <c r="J43" s="71"/>
      <c r="K43" s="74"/>
      <c r="L43" s="74"/>
      <c r="M43" s="74"/>
      <c r="N43" s="75"/>
      <c r="O43" s="104">
        <v>1.3</v>
      </c>
      <c r="P43" s="104"/>
      <c r="Q43" s="104"/>
      <c r="R43" s="97">
        <v>740</v>
      </c>
      <c r="S43" s="98"/>
      <c r="T43" s="105"/>
      <c r="U43" s="106">
        <v>151</v>
      </c>
      <c r="V43" s="98"/>
      <c r="W43" s="98"/>
      <c r="X43" s="97">
        <v>50</v>
      </c>
      <c r="Y43" s="98"/>
      <c r="Z43" s="105"/>
      <c r="AA43" s="107">
        <v>2630</v>
      </c>
      <c r="AB43" s="98"/>
      <c r="AC43" s="98"/>
      <c r="AD43" s="105"/>
      <c r="AE43" s="108">
        <v>0</v>
      </c>
      <c r="AF43" s="98"/>
      <c r="AG43" s="11" t="s">
        <v>34</v>
      </c>
      <c r="AH43" s="109">
        <v>55</v>
      </c>
      <c r="AI43" s="98"/>
      <c r="AJ43" s="12" t="s">
        <v>35</v>
      </c>
      <c r="AK43" s="97">
        <v>50</v>
      </c>
      <c r="AL43" s="98"/>
      <c r="AM43" s="98"/>
      <c r="AN43" s="99">
        <f t="shared" si="9"/>
        <v>1149</v>
      </c>
      <c r="AO43" s="100"/>
      <c r="AP43" s="100"/>
      <c r="AQ43" s="100"/>
      <c r="AR43" s="97">
        <f t="shared" si="10"/>
        <v>690</v>
      </c>
      <c r="AS43" s="97"/>
      <c r="AT43" s="101"/>
      <c r="AU43" s="102">
        <f t="shared" si="11"/>
        <v>151</v>
      </c>
      <c r="AV43" s="102"/>
      <c r="AW43" s="102"/>
      <c r="AX43" s="97">
        <f t="shared" si="12"/>
        <v>50</v>
      </c>
      <c r="AY43" s="97"/>
      <c r="AZ43" s="103"/>
      <c r="CH43" s="41" t="str">
        <f t="shared" si="0"/>
        <v/>
      </c>
      <c r="CI43" s="42">
        <f t="shared" si="1"/>
        <v>1.3</v>
      </c>
      <c r="CJ43" s="43">
        <f t="shared" si="2"/>
        <v>740</v>
      </c>
      <c r="CK43" s="44">
        <f t="shared" si="3"/>
        <v>151</v>
      </c>
      <c r="CL43" s="43">
        <f t="shared" si="4"/>
        <v>50</v>
      </c>
      <c r="CM43" s="43">
        <f t="shared" si="5"/>
        <v>2630</v>
      </c>
      <c r="CN43" s="45">
        <f t="shared" si="6"/>
        <v>0</v>
      </c>
      <c r="CO43" s="46" t="str">
        <f t="shared" si="7"/>
        <v>分</v>
      </c>
      <c r="CP43" s="45">
        <f t="shared" si="7"/>
        <v>55</v>
      </c>
      <c r="CQ43" s="47" t="str">
        <f t="shared" si="8"/>
        <v>秒</v>
      </c>
      <c r="CR43" s="43">
        <f t="shared" si="8"/>
        <v>50</v>
      </c>
      <c r="CS43" s="48" t="e">
        <f>#REF!</f>
        <v>#REF!</v>
      </c>
      <c r="CT43" s="43" t="e">
        <f>#REF!</f>
        <v>#REF!</v>
      </c>
      <c r="CU43" s="44" t="e">
        <f>#REF!</f>
        <v>#REF!</v>
      </c>
      <c r="CV43" s="43" t="e">
        <f>#REF!</f>
        <v>#REF!</v>
      </c>
    </row>
    <row r="44" spans="1:100" customFormat="1" ht="13.5" customHeight="1">
      <c r="B44" s="78"/>
      <c r="C44" s="79"/>
      <c r="D44" s="72" t="s">
        <v>103</v>
      </c>
      <c r="E44" s="73"/>
      <c r="F44" s="73"/>
      <c r="G44" s="248"/>
      <c r="H44" s="246"/>
      <c r="I44" s="246"/>
      <c r="J44" s="71"/>
      <c r="K44" s="74"/>
      <c r="L44" s="74"/>
      <c r="M44" s="74"/>
      <c r="N44" s="75"/>
      <c r="O44" s="104">
        <v>1.3</v>
      </c>
      <c r="P44" s="104"/>
      <c r="Q44" s="104"/>
      <c r="R44" s="97">
        <v>730</v>
      </c>
      <c r="S44" s="98"/>
      <c r="T44" s="105"/>
      <c r="U44" s="106">
        <v>153</v>
      </c>
      <c r="V44" s="98"/>
      <c r="W44" s="98"/>
      <c r="X44" s="97">
        <v>50</v>
      </c>
      <c r="Y44" s="98"/>
      <c r="Z44" s="105"/>
      <c r="AA44" s="107">
        <v>2590</v>
      </c>
      <c r="AB44" s="98"/>
      <c r="AC44" s="98"/>
      <c r="AD44" s="105"/>
      <c r="AE44" s="108">
        <v>1</v>
      </c>
      <c r="AF44" s="98"/>
      <c r="AG44" s="11" t="s">
        <v>34</v>
      </c>
      <c r="AH44" s="109">
        <v>0</v>
      </c>
      <c r="AI44" s="98"/>
      <c r="AJ44" s="12" t="s">
        <v>35</v>
      </c>
      <c r="AK44" s="97">
        <v>50</v>
      </c>
      <c r="AL44" s="98"/>
      <c r="AM44" s="98"/>
      <c r="AN44" s="99">
        <f t="shared" si="9"/>
        <v>1147</v>
      </c>
      <c r="AO44" s="100"/>
      <c r="AP44" s="100"/>
      <c r="AQ44" s="100"/>
      <c r="AR44" s="97">
        <f t="shared" si="10"/>
        <v>680</v>
      </c>
      <c r="AS44" s="97"/>
      <c r="AT44" s="101"/>
      <c r="AU44" s="102">
        <f t="shared" si="11"/>
        <v>153</v>
      </c>
      <c r="AV44" s="102"/>
      <c r="AW44" s="102"/>
      <c r="AX44" s="97">
        <f t="shared" si="12"/>
        <v>50</v>
      </c>
      <c r="AY44" s="97"/>
      <c r="AZ44" s="103"/>
      <c r="BC44" s="1" t="s">
        <v>102</v>
      </c>
      <c r="CH44" s="41" t="str">
        <f t="shared" si="0"/>
        <v/>
      </c>
      <c r="CI44" s="42">
        <f t="shared" si="1"/>
        <v>1.3</v>
      </c>
      <c r="CJ44" s="43">
        <f t="shared" si="2"/>
        <v>730</v>
      </c>
      <c r="CK44" s="44">
        <f t="shared" si="3"/>
        <v>153</v>
      </c>
      <c r="CL44" s="43">
        <f t="shared" si="4"/>
        <v>50</v>
      </c>
      <c r="CM44" s="43">
        <f t="shared" si="5"/>
        <v>2590</v>
      </c>
      <c r="CN44" s="45">
        <f t="shared" si="6"/>
        <v>1</v>
      </c>
      <c r="CO44" s="46" t="str">
        <f t="shared" si="7"/>
        <v>分</v>
      </c>
      <c r="CP44" s="45">
        <f t="shared" si="7"/>
        <v>0</v>
      </c>
      <c r="CQ44" s="47" t="str">
        <f t="shared" si="8"/>
        <v>秒</v>
      </c>
      <c r="CR44" s="43">
        <f t="shared" si="8"/>
        <v>50</v>
      </c>
      <c r="CS44" s="48" t="e">
        <f>#REF!</f>
        <v>#REF!</v>
      </c>
      <c r="CT44" s="43" t="e">
        <f>#REF!</f>
        <v>#REF!</v>
      </c>
      <c r="CU44" s="44" t="e">
        <f>#REF!</f>
        <v>#REF!</v>
      </c>
      <c r="CV44" s="43" t="e">
        <f>#REF!</f>
        <v>#REF!</v>
      </c>
    </row>
    <row r="45" spans="1:100" customFormat="1" ht="13.5" customHeight="1">
      <c r="B45" s="78"/>
      <c r="C45" s="79"/>
      <c r="D45" s="72" t="s">
        <v>104</v>
      </c>
      <c r="E45" s="73"/>
      <c r="F45" s="73"/>
      <c r="G45" s="248"/>
      <c r="H45" s="246"/>
      <c r="I45" s="246"/>
      <c r="J45" s="71"/>
      <c r="K45" s="74"/>
      <c r="L45" s="74"/>
      <c r="M45" s="74"/>
      <c r="N45" s="75"/>
      <c r="O45" s="104">
        <v>1.3</v>
      </c>
      <c r="P45" s="104"/>
      <c r="Q45" s="104"/>
      <c r="R45" s="97">
        <v>720</v>
      </c>
      <c r="S45" s="98"/>
      <c r="T45" s="105"/>
      <c r="U45" s="106">
        <v>155</v>
      </c>
      <c r="V45" s="98"/>
      <c r="W45" s="98"/>
      <c r="X45" s="97">
        <v>50</v>
      </c>
      <c r="Y45" s="98"/>
      <c r="Z45" s="105"/>
      <c r="AA45" s="107">
        <v>2560</v>
      </c>
      <c r="AB45" s="98"/>
      <c r="AC45" s="98"/>
      <c r="AD45" s="105"/>
      <c r="AE45" s="108">
        <v>1</v>
      </c>
      <c r="AF45" s="98"/>
      <c r="AG45" s="11" t="s">
        <v>34</v>
      </c>
      <c r="AH45" s="109">
        <v>0</v>
      </c>
      <c r="AI45" s="98"/>
      <c r="AJ45" s="12" t="s">
        <v>35</v>
      </c>
      <c r="AK45" s="97">
        <v>50</v>
      </c>
      <c r="AL45" s="98"/>
      <c r="AM45" s="98"/>
      <c r="AN45" s="99">
        <f t="shared" si="9"/>
        <v>1145</v>
      </c>
      <c r="AO45" s="100"/>
      <c r="AP45" s="100"/>
      <c r="AQ45" s="100"/>
      <c r="AR45" s="97">
        <f t="shared" si="10"/>
        <v>670</v>
      </c>
      <c r="AS45" s="97"/>
      <c r="AT45" s="101"/>
      <c r="AU45" s="102">
        <f t="shared" si="11"/>
        <v>155</v>
      </c>
      <c r="AV45" s="102"/>
      <c r="AW45" s="102"/>
      <c r="AX45" s="97">
        <f t="shared" si="12"/>
        <v>50</v>
      </c>
      <c r="AY45" s="97"/>
      <c r="AZ45" s="103"/>
      <c r="CH45" s="41" t="str">
        <f t="shared" si="0"/>
        <v/>
      </c>
      <c r="CI45" s="42">
        <f t="shared" si="1"/>
        <v>1.3</v>
      </c>
      <c r="CJ45" s="43">
        <f t="shared" si="2"/>
        <v>720</v>
      </c>
      <c r="CK45" s="44">
        <f t="shared" si="3"/>
        <v>155</v>
      </c>
      <c r="CL45" s="43">
        <f t="shared" si="4"/>
        <v>50</v>
      </c>
      <c r="CM45" s="43">
        <f t="shared" si="5"/>
        <v>2560</v>
      </c>
      <c r="CN45" s="45">
        <f t="shared" si="6"/>
        <v>1</v>
      </c>
      <c r="CO45" s="46" t="str">
        <f t="shared" si="7"/>
        <v>分</v>
      </c>
      <c r="CP45" s="45">
        <f t="shared" si="7"/>
        <v>0</v>
      </c>
      <c r="CQ45" s="47" t="str">
        <f t="shared" si="8"/>
        <v>秒</v>
      </c>
      <c r="CR45" s="43">
        <f t="shared" si="8"/>
        <v>50</v>
      </c>
      <c r="CS45" s="48" t="e">
        <f>#REF!</f>
        <v>#REF!</v>
      </c>
      <c r="CT45" s="43" t="e">
        <f>#REF!</f>
        <v>#REF!</v>
      </c>
      <c r="CU45" s="44" t="e">
        <f>#REF!</f>
        <v>#REF!</v>
      </c>
      <c r="CV45" s="43" t="e">
        <f>#REF!</f>
        <v>#REF!</v>
      </c>
    </row>
    <row r="46" spans="1:100" customFormat="1" ht="13.5" customHeight="1" thickBot="1">
      <c r="B46" s="80"/>
      <c r="C46" s="81"/>
      <c r="D46" s="66" t="s">
        <v>25</v>
      </c>
      <c r="E46" s="67"/>
      <c r="F46" s="67"/>
      <c r="G46" s="249"/>
      <c r="H46" s="85"/>
      <c r="I46" s="85"/>
      <c r="J46" s="250"/>
      <c r="K46" s="68"/>
      <c r="L46" s="68"/>
      <c r="M46" s="68"/>
      <c r="N46" s="69"/>
      <c r="O46" s="135">
        <v>1.3</v>
      </c>
      <c r="P46" s="135"/>
      <c r="Q46" s="135"/>
      <c r="R46" s="116">
        <v>710</v>
      </c>
      <c r="S46" s="117"/>
      <c r="T46" s="136"/>
      <c r="U46" s="137">
        <v>157</v>
      </c>
      <c r="V46" s="117"/>
      <c r="W46" s="117"/>
      <c r="X46" s="116">
        <v>50</v>
      </c>
      <c r="Y46" s="117"/>
      <c r="Z46" s="136"/>
      <c r="AA46" s="138">
        <v>2520</v>
      </c>
      <c r="AB46" s="117"/>
      <c r="AC46" s="117"/>
      <c r="AD46" s="136"/>
      <c r="AE46" s="139">
        <v>1</v>
      </c>
      <c r="AF46" s="117"/>
      <c r="AG46" s="15" t="s">
        <v>34</v>
      </c>
      <c r="AH46" s="140">
        <v>0</v>
      </c>
      <c r="AI46" s="117"/>
      <c r="AJ46" s="16" t="s">
        <v>35</v>
      </c>
      <c r="AK46" s="116">
        <v>50</v>
      </c>
      <c r="AL46" s="117"/>
      <c r="AM46" s="117"/>
      <c r="AN46" s="209">
        <f t="shared" si="9"/>
        <v>1143</v>
      </c>
      <c r="AO46" s="210"/>
      <c r="AP46" s="210"/>
      <c r="AQ46" s="210"/>
      <c r="AR46" s="116">
        <f t="shared" si="10"/>
        <v>660</v>
      </c>
      <c r="AS46" s="116"/>
      <c r="AT46" s="211"/>
      <c r="AU46" s="203">
        <f t="shared" si="11"/>
        <v>157</v>
      </c>
      <c r="AV46" s="203"/>
      <c r="AW46" s="203"/>
      <c r="AX46" s="116">
        <f>X46</f>
        <v>50</v>
      </c>
      <c r="AY46" s="116"/>
      <c r="AZ46" s="204"/>
      <c r="BF46" s="50"/>
      <c r="BG46" s="50"/>
      <c r="BH46" s="50"/>
      <c r="CH46" s="41" t="str">
        <f t="shared" si="0"/>
        <v/>
      </c>
      <c r="CI46" s="42">
        <f t="shared" si="1"/>
        <v>1.3</v>
      </c>
      <c r="CJ46" s="43">
        <f t="shared" si="2"/>
        <v>710</v>
      </c>
      <c r="CK46" s="44">
        <f t="shared" si="3"/>
        <v>157</v>
      </c>
      <c r="CL46" s="43">
        <f t="shared" si="4"/>
        <v>50</v>
      </c>
      <c r="CM46" s="43">
        <f t="shared" si="5"/>
        <v>2520</v>
      </c>
      <c r="CN46" s="45">
        <f t="shared" si="6"/>
        <v>1</v>
      </c>
      <c r="CO46" s="46" t="str">
        <f t="shared" si="7"/>
        <v>分</v>
      </c>
      <c r="CP46" s="45">
        <f t="shared" si="7"/>
        <v>0</v>
      </c>
      <c r="CQ46" s="47" t="str">
        <f t="shared" si="8"/>
        <v>秒</v>
      </c>
      <c r="CR46" s="43">
        <f t="shared" si="8"/>
        <v>50</v>
      </c>
      <c r="CS46" s="48" t="e">
        <f>#REF!</f>
        <v>#REF!</v>
      </c>
      <c r="CT46" s="43" t="e">
        <f>#REF!</f>
        <v>#REF!</v>
      </c>
      <c r="CU46" s="44" t="e">
        <f>#REF!</f>
        <v>#REF!</v>
      </c>
      <c r="CV46" s="43" t="e">
        <f>#REF!</f>
        <v>#REF!</v>
      </c>
    </row>
    <row r="47" spans="1:100" ht="15.75" customHeight="1">
      <c r="A47" s="19"/>
      <c r="B47" s="2" t="s">
        <v>65</v>
      </c>
    </row>
    <row r="48" spans="1:100" ht="15.9" customHeight="1">
      <c r="C48" s="212" t="s">
        <v>94</v>
      </c>
      <c r="D48" s="213"/>
      <c r="E48" s="213"/>
      <c r="F48" s="213"/>
      <c r="G48" s="213"/>
      <c r="H48" s="213"/>
      <c r="I48" s="213"/>
      <c r="J48" s="213"/>
      <c r="K48" s="213"/>
      <c r="L48" s="213"/>
      <c r="M48" s="213"/>
      <c r="N48" s="213"/>
      <c r="O48" s="213"/>
      <c r="P48" s="213"/>
      <c r="Q48" s="213"/>
      <c r="R48" s="213"/>
      <c r="S48" s="213"/>
      <c r="T48" s="213"/>
      <c r="U48" s="213"/>
      <c r="V48" s="213"/>
      <c r="W48" s="213"/>
      <c r="X48" s="213"/>
      <c r="Y48" s="213"/>
      <c r="Z48" s="213"/>
      <c r="AA48" s="213"/>
      <c r="AB48" s="213"/>
      <c r="AC48" s="213"/>
      <c r="AD48" s="213"/>
      <c r="AE48" s="213"/>
      <c r="AF48" s="213"/>
      <c r="AG48" s="213"/>
      <c r="AH48" s="213"/>
      <c r="AI48" s="213"/>
      <c r="AJ48" s="213"/>
      <c r="AK48" s="213"/>
      <c r="AL48" s="213"/>
      <c r="AM48" s="213"/>
      <c r="AN48" s="213"/>
      <c r="AO48" s="214"/>
      <c r="BC48" s="2" t="s">
        <v>94</v>
      </c>
    </row>
    <row r="49" spans="1:55" ht="18.899999999999999" customHeight="1">
      <c r="BC49" s="32" t="s">
        <v>95</v>
      </c>
    </row>
    <row r="50" spans="1:55" ht="18.899999999999999" customHeight="1">
      <c r="A50" s="19" t="s">
        <v>50</v>
      </c>
      <c r="B50" s="2" t="s">
        <v>41</v>
      </c>
      <c r="BC50" s="32"/>
    </row>
    <row r="51" spans="1:55" ht="15.9" customHeight="1">
      <c r="C51" s="2" t="s">
        <v>63</v>
      </c>
    </row>
    <row r="52" spans="1:55" ht="18.899999999999999" customHeight="1">
      <c r="AJ52" s="19"/>
      <c r="AK52" s="19"/>
    </row>
    <row r="53" spans="1:55" ht="18.899999999999999" customHeight="1">
      <c r="A53" s="19" t="s">
        <v>51</v>
      </c>
      <c r="B53" s="2" t="s">
        <v>42</v>
      </c>
      <c r="AJ53" s="19"/>
      <c r="AK53" s="19"/>
    </row>
    <row r="54" spans="1:55" ht="18.899999999999999" customHeight="1">
      <c r="B54" s="2" t="s">
        <v>43</v>
      </c>
      <c r="AJ54" s="19"/>
      <c r="AK54" s="19"/>
    </row>
    <row r="55" spans="1:55" ht="18.899999999999999" customHeight="1">
      <c r="C55" s="143" t="s">
        <v>66</v>
      </c>
      <c r="D55" s="143"/>
      <c r="E55" s="143"/>
      <c r="F55" s="143"/>
      <c r="G55" s="143"/>
      <c r="H55" s="143"/>
      <c r="I55" s="33"/>
      <c r="J55" s="33"/>
      <c r="K55" s="33"/>
      <c r="L55" s="33"/>
      <c r="M55" s="33"/>
      <c r="N55" s="33"/>
      <c r="O55" s="33"/>
      <c r="P55" s="33"/>
      <c r="Q55" s="33"/>
      <c r="R55" s="33"/>
      <c r="S55" s="33"/>
      <c r="T55" s="33"/>
      <c r="U55" s="33"/>
      <c r="V55" s="33"/>
      <c r="W55" s="33"/>
      <c r="X55" s="33"/>
      <c r="Y55" s="33"/>
      <c r="Z55" s="33"/>
      <c r="AA55" s="33"/>
      <c r="AB55" s="33"/>
      <c r="AC55" s="33"/>
      <c r="AD55" s="33"/>
      <c r="AE55" s="33"/>
      <c r="AF55" s="33"/>
      <c r="AG55" s="33"/>
      <c r="AH55" s="33"/>
      <c r="AI55" s="33"/>
      <c r="AJ55" s="205" t="s">
        <v>67</v>
      </c>
      <c r="AK55" s="206"/>
      <c r="AL55" s="207" t="s">
        <v>68</v>
      </c>
      <c r="AM55" s="208"/>
    </row>
    <row r="56" spans="1:55" ht="18.899999999999999" customHeight="1">
      <c r="C56" s="143" t="s">
        <v>69</v>
      </c>
      <c r="D56" s="143"/>
      <c r="E56" s="143"/>
      <c r="F56" s="143"/>
      <c r="G56" s="143"/>
      <c r="H56" s="143"/>
      <c r="I56" s="33"/>
      <c r="J56" s="33"/>
      <c r="K56" s="33"/>
      <c r="L56" s="33"/>
      <c r="M56" s="33"/>
      <c r="N56" s="33"/>
      <c r="O56" s="33"/>
      <c r="P56" s="33"/>
      <c r="Q56" s="33"/>
      <c r="R56" s="33"/>
      <c r="S56" s="33"/>
      <c r="T56" s="33"/>
      <c r="U56" s="33"/>
      <c r="V56" s="33"/>
      <c r="W56" s="33"/>
      <c r="X56" s="33"/>
      <c r="Y56" s="33"/>
      <c r="Z56" s="33"/>
      <c r="AA56" s="33"/>
      <c r="AB56" s="33"/>
      <c r="AC56" s="33"/>
      <c r="AD56" s="33"/>
      <c r="AE56" s="33"/>
      <c r="AF56" s="33"/>
      <c r="AG56" s="33"/>
      <c r="AH56" s="33"/>
      <c r="AI56" s="33"/>
      <c r="AJ56" s="205" t="s">
        <v>67</v>
      </c>
      <c r="AK56" s="206"/>
      <c r="AL56" s="207" t="s">
        <v>68</v>
      </c>
      <c r="AM56" s="208"/>
    </row>
    <row r="57" spans="1:55" ht="18.899999999999999" customHeight="1">
      <c r="C57" s="143" t="s">
        <v>70</v>
      </c>
      <c r="D57" s="143"/>
      <c r="E57" s="143"/>
      <c r="F57" s="143"/>
      <c r="G57" s="143"/>
      <c r="H57" s="143"/>
      <c r="I57" s="33"/>
      <c r="J57" s="33"/>
      <c r="K57" s="33"/>
      <c r="L57" s="33"/>
      <c r="M57" s="33"/>
      <c r="N57" s="33"/>
      <c r="O57" s="33"/>
      <c r="P57" s="33"/>
      <c r="Q57" s="33"/>
      <c r="R57" s="33"/>
      <c r="S57" s="33"/>
      <c r="T57" s="33"/>
      <c r="U57" s="33"/>
      <c r="V57" s="33"/>
      <c r="W57" s="33"/>
      <c r="X57" s="33"/>
      <c r="Y57" s="33"/>
      <c r="Z57" s="33"/>
      <c r="AA57" s="33"/>
      <c r="AB57" s="33"/>
      <c r="AC57" s="33"/>
      <c r="AD57" s="33"/>
      <c r="AE57" s="33"/>
      <c r="AF57" s="33"/>
      <c r="AG57" s="33"/>
      <c r="AH57" s="33"/>
      <c r="AI57" s="33"/>
      <c r="AJ57" s="205" t="s">
        <v>67</v>
      </c>
      <c r="AK57" s="206"/>
      <c r="AL57" s="207" t="s">
        <v>68</v>
      </c>
      <c r="AM57" s="208"/>
    </row>
    <row r="58" spans="1:55" ht="18.899999999999999" customHeight="1">
      <c r="C58" s="222" t="s">
        <v>71</v>
      </c>
      <c r="D58" s="222"/>
      <c r="E58" s="222"/>
      <c r="F58" s="222"/>
      <c r="G58" s="222"/>
      <c r="H58" s="222"/>
      <c r="I58" s="223"/>
      <c r="J58" s="223"/>
      <c r="K58" s="33"/>
      <c r="L58" s="33"/>
      <c r="M58" s="33"/>
      <c r="N58" s="33"/>
      <c r="O58" s="33"/>
      <c r="P58" s="33"/>
      <c r="Q58" s="33"/>
      <c r="R58" s="33"/>
      <c r="S58" s="33"/>
      <c r="T58" s="33"/>
      <c r="U58" s="33"/>
      <c r="V58" s="33"/>
      <c r="W58" s="33"/>
      <c r="X58" s="33"/>
      <c r="Y58" s="33"/>
      <c r="Z58" s="33"/>
      <c r="AA58" s="33"/>
      <c r="AB58" s="33"/>
      <c r="AC58" s="33"/>
      <c r="AD58" s="33"/>
      <c r="AE58" s="33"/>
      <c r="AF58" s="33"/>
      <c r="AG58" s="33"/>
      <c r="AH58" s="33"/>
      <c r="AI58" s="33"/>
      <c r="AJ58" s="224" t="s">
        <v>67</v>
      </c>
      <c r="AK58" s="225"/>
      <c r="AL58" s="207" t="s">
        <v>68</v>
      </c>
      <c r="AM58" s="208"/>
    </row>
    <row r="59" spans="1:55" ht="18.899999999999999" customHeight="1"/>
    <row r="60" spans="1:55" ht="18.899999999999999" customHeight="1">
      <c r="B60" s="2" t="s">
        <v>44</v>
      </c>
    </row>
    <row r="61" spans="1:55" ht="15.9" customHeight="1">
      <c r="C61" s="2" t="s">
        <v>63</v>
      </c>
    </row>
    <row r="62" spans="1:55" ht="18.899999999999999" customHeight="1"/>
    <row r="63" spans="1:55" ht="18.899999999999999" customHeight="1">
      <c r="B63" s="2" t="s">
        <v>45</v>
      </c>
    </row>
    <row r="64" spans="1:55" ht="18.899999999999999" customHeight="1">
      <c r="C64" s="215" t="s">
        <v>86</v>
      </c>
      <c r="D64" s="215"/>
      <c r="E64" s="215"/>
      <c r="F64" s="215"/>
      <c r="G64" s="215"/>
      <c r="H64" s="215"/>
      <c r="I64" s="215"/>
      <c r="J64" s="215"/>
      <c r="AJ64" s="216"/>
      <c r="AK64" s="217"/>
      <c r="AL64" s="218" t="s">
        <v>68</v>
      </c>
      <c r="AM64" s="219"/>
    </row>
    <row r="65" spans="1:39" ht="18.899999999999999" customHeight="1">
      <c r="C65" s="220" t="s">
        <v>87</v>
      </c>
      <c r="D65" s="220"/>
      <c r="E65" s="220"/>
      <c r="F65" s="220"/>
      <c r="G65" s="220"/>
      <c r="H65" s="220"/>
      <c r="I65" s="220"/>
      <c r="J65" s="220"/>
      <c r="K65" s="34"/>
      <c r="L65" s="221"/>
      <c r="M65" s="221"/>
      <c r="N65" s="221"/>
      <c r="O65" s="221"/>
      <c r="P65" s="221"/>
      <c r="Q65" s="221"/>
      <c r="R65" s="221"/>
      <c r="S65" s="221"/>
      <c r="T65" s="221"/>
      <c r="U65" s="221"/>
      <c r="V65" s="221"/>
      <c r="W65" s="221"/>
      <c r="X65" s="221"/>
      <c r="Y65" s="221"/>
      <c r="Z65" s="221"/>
      <c r="AA65" s="221"/>
      <c r="AB65" s="221"/>
      <c r="AC65" s="221"/>
      <c r="AD65" s="221"/>
      <c r="AE65" s="221"/>
      <c r="AF65" s="221"/>
      <c r="AG65" s="221"/>
      <c r="AH65" s="221"/>
      <c r="AI65" s="221"/>
      <c r="AJ65" s="221"/>
      <c r="AK65" s="221"/>
      <c r="AL65" s="221"/>
      <c r="AM65" s="221"/>
    </row>
    <row r="66" spans="1:39" ht="18.899999999999999" customHeight="1">
      <c r="C66" s="220" t="s">
        <v>88</v>
      </c>
      <c r="D66" s="220"/>
      <c r="E66" s="220"/>
      <c r="F66" s="220"/>
      <c r="G66" s="220"/>
      <c r="H66" s="220"/>
      <c r="I66" s="220"/>
      <c r="J66" s="220"/>
      <c r="K66" s="34"/>
      <c r="L66" s="221"/>
      <c r="M66" s="221"/>
      <c r="N66" s="221"/>
      <c r="O66" s="221"/>
      <c r="P66" s="221"/>
      <c r="Q66" s="221"/>
      <c r="R66" s="221"/>
      <c r="S66" s="221"/>
      <c r="T66" s="221"/>
      <c r="U66" s="221"/>
      <c r="V66" s="221"/>
      <c r="W66" s="221"/>
      <c r="X66" s="221"/>
      <c r="Y66" s="221"/>
      <c r="Z66" s="221"/>
      <c r="AA66" s="221"/>
      <c r="AB66" s="221"/>
      <c r="AC66" s="221"/>
      <c r="AD66" s="221"/>
      <c r="AE66" s="221"/>
      <c r="AF66" s="221"/>
      <c r="AG66" s="221"/>
      <c r="AH66" s="221"/>
      <c r="AI66" s="221"/>
      <c r="AJ66" s="221"/>
      <c r="AK66" s="221"/>
      <c r="AL66" s="221"/>
      <c r="AM66" s="221"/>
    </row>
    <row r="67" spans="1:39" ht="18.899999999999999" customHeight="1">
      <c r="C67" s="220" t="s">
        <v>106</v>
      </c>
      <c r="D67" s="220"/>
      <c r="E67" s="220"/>
      <c r="F67" s="220"/>
      <c r="G67" s="220"/>
      <c r="H67" s="220"/>
      <c r="I67" s="220"/>
      <c r="J67" s="220"/>
      <c r="K67" s="34"/>
      <c r="L67" s="221"/>
      <c r="M67" s="221"/>
      <c r="N67" s="221"/>
      <c r="O67" s="221"/>
      <c r="P67" s="221"/>
      <c r="Q67" s="221"/>
      <c r="R67" s="221"/>
      <c r="S67" s="221"/>
      <c r="T67" s="221"/>
      <c r="U67" s="221"/>
      <c r="V67" s="221"/>
      <c r="W67" s="221"/>
      <c r="X67" s="221"/>
      <c r="Y67" s="221"/>
      <c r="Z67" s="221"/>
      <c r="AA67" s="221"/>
      <c r="AB67" s="221"/>
      <c r="AC67" s="221"/>
      <c r="AD67" s="221"/>
      <c r="AE67" s="221"/>
      <c r="AF67" s="221"/>
      <c r="AG67" s="221"/>
      <c r="AH67" s="221"/>
      <c r="AI67" s="221"/>
      <c r="AJ67" s="221"/>
      <c r="AK67" s="221"/>
      <c r="AL67" s="221"/>
      <c r="AM67" s="221"/>
    </row>
    <row r="68" spans="1:39" ht="18.899999999999999" customHeight="1">
      <c r="C68" s="220" t="s">
        <v>107</v>
      </c>
      <c r="D68" s="220"/>
      <c r="E68" s="220"/>
      <c r="F68" s="220"/>
      <c r="G68" s="220"/>
      <c r="H68" s="220"/>
      <c r="I68" s="220"/>
      <c r="J68" s="220"/>
      <c r="K68" s="34"/>
      <c r="L68" s="221"/>
      <c r="M68" s="221"/>
      <c r="N68" s="221"/>
      <c r="O68" s="221"/>
      <c r="P68" s="221"/>
      <c r="Q68" s="221"/>
      <c r="R68" s="221"/>
      <c r="S68" s="221"/>
      <c r="T68" s="221"/>
      <c r="U68" s="221"/>
      <c r="V68" s="221"/>
      <c r="W68" s="221"/>
      <c r="X68" s="221"/>
      <c r="Y68" s="221"/>
      <c r="Z68" s="221"/>
      <c r="AA68" s="221"/>
      <c r="AB68" s="221"/>
      <c r="AC68" s="221"/>
      <c r="AD68" s="221"/>
      <c r="AE68" s="221"/>
      <c r="AF68" s="221"/>
      <c r="AG68" s="221"/>
      <c r="AH68" s="221"/>
      <c r="AI68" s="221"/>
      <c r="AJ68" s="221"/>
      <c r="AK68" s="221"/>
      <c r="AL68" s="221"/>
      <c r="AM68" s="221"/>
    </row>
    <row r="69" spans="1:39" ht="18.899999999999999" customHeight="1">
      <c r="C69" s="220" t="s">
        <v>108</v>
      </c>
      <c r="D69" s="220"/>
      <c r="E69" s="220"/>
      <c r="F69" s="220"/>
      <c r="G69" s="220"/>
      <c r="H69" s="220"/>
      <c r="I69" s="220"/>
      <c r="J69" s="220"/>
      <c r="K69" s="34"/>
      <c r="L69" s="221"/>
      <c r="M69" s="221"/>
      <c r="N69" s="221"/>
      <c r="O69" s="221"/>
      <c r="P69" s="221"/>
      <c r="Q69" s="221"/>
      <c r="R69" s="221"/>
      <c r="S69" s="221"/>
      <c r="T69" s="221"/>
      <c r="U69" s="221"/>
      <c r="V69" s="221"/>
      <c r="W69" s="221"/>
      <c r="X69" s="221"/>
      <c r="Y69" s="221"/>
      <c r="Z69" s="221"/>
      <c r="AA69" s="221"/>
      <c r="AB69" s="221"/>
      <c r="AC69" s="221"/>
      <c r="AD69" s="221"/>
      <c r="AE69" s="221"/>
      <c r="AF69" s="221"/>
      <c r="AG69" s="221"/>
      <c r="AH69" s="221"/>
      <c r="AI69" s="221"/>
      <c r="AJ69" s="221"/>
      <c r="AK69" s="221"/>
      <c r="AL69" s="221"/>
      <c r="AM69" s="221"/>
    </row>
    <row r="70" spans="1:39" ht="18.899999999999999" customHeight="1">
      <c r="C70" s="226" t="s">
        <v>89</v>
      </c>
      <c r="D70" s="226"/>
      <c r="E70" s="226"/>
      <c r="F70" s="226"/>
      <c r="G70" s="226"/>
      <c r="H70" s="226"/>
      <c r="I70" s="226"/>
      <c r="J70" s="226"/>
      <c r="K70" s="34"/>
      <c r="L70" s="221"/>
      <c r="M70" s="221"/>
      <c r="N70" s="221"/>
      <c r="O70" s="221"/>
      <c r="P70" s="221"/>
      <c r="Q70" s="221"/>
      <c r="R70" s="221"/>
      <c r="S70" s="221"/>
      <c r="T70" s="221"/>
      <c r="U70" s="221"/>
      <c r="V70" s="221"/>
      <c r="W70" s="221"/>
      <c r="X70" s="221"/>
      <c r="Y70" s="221"/>
      <c r="Z70" s="221"/>
      <c r="AA70" s="221"/>
      <c r="AB70" s="221"/>
      <c r="AC70" s="221"/>
      <c r="AD70" s="221"/>
      <c r="AE70" s="221"/>
      <c r="AF70" s="221"/>
      <c r="AG70" s="221"/>
      <c r="AH70" s="221"/>
      <c r="AI70" s="221"/>
      <c r="AJ70" s="221"/>
      <c r="AK70" s="221"/>
      <c r="AL70" s="221"/>
      <c r="AM70" s="221"/>
    </row>
    <row r="71" spans="1:39" ht="18.899999999999999" customHeight="1">
      <c r="C71" s="226" t="s">
        <v>90</v>
      </c>
      <c r="D71" s="226"/>
      <c r="E71" s="226"/>
      <c r="F71" s="226"/>
      <c r="G71" s="226"/>
      <c r="H71" s="226"/>
      <c r="I71" s="226"/>
      <c r="J71" s="226"/>
      <c r="K71" s="34"/>
      <c r="L71" s="221"/>
      <c r="M71" s="221"/>
      <c r="N71" s="221"/>
      <c r="O71" s="221"/>
      <c r="P71" s="221"/>
      <c r="Q71" s="221"/>
      <c r="R71" s="221"/>
      <c r="S71" s="221"/>
      <c r="T71" s="221"/>
      <c r="U71" s="221"/>
      <c r="V71" s="221"/>
      <c r="W71" s="221"/>
      <c r="X71" s="221"/>
      <c r="Y71" s="221"/>
      <c r="Z71" s="221"/>
      <c r="AA71" s="221"/>
      <c r="AB71" s="221"/>
      <c r="AC71" s="221"/>
      <c r="AD71" s="221"/>
      <c r="AE71" s="221"/>
      <c r="AF71" s="221"/>
      <c r="AG71" s="221"/>
      <c r="AH71" s="221"/>
      <c r="AI71" s="221"/>
      <c r="AJ71" s="221"/>
      <c r="AK71" s="221"/>
      <c r="AL71" s="221"/>
      <c r="AM71" s="221"/>
    </row>
    <row r="72" spans="1:39" ht="8.25" customHeight="1"/>
    <row r="73" spans="1:39" ht="18.899999999999999" customHeight="1">
      <c r="A73" s="19" t="s">
        <v>52</v>
      </c>
      <c r="B73" s="2" t="s">
        <v>46</v>
      </c>
    </row>
    <row r="74" spans="1:39" ht="15.9" customHeight="1">
      <c r="C74" s="2" t="s">
        <v>63</v>
      </c>
    </row>
    <row r="75" spans="1:39" ht="15.9" customHeight="1"/>
    <row r="76" spans="1:39" ht="15.9" customHeight="1"/>
    <row r="77" spans="1:39" ht="15.9" customHeight="1"/>
    <row r="78" spans="1:39" ht="15.9" customHeight="1"/>
    <row r="79" spans="1:39" ht="15.9" customHeight="1"/>
    <row r="80" spans="1:39" ht="15.9" customHeight="1"/>
    <row r="81" ht="15.9" customHeight="1"/>
    <row r="82" ht="15.9" customHeight="1"/>
    <row r="83" ht="15.9" customHeight="1"/>
    <row r="84" ht="15.9" customHeight="1"/>
    <row r="85" ht="15.9" customHeight="1"/>
    <row r="86" ht="15.9" customHeight="1"/>
    <row r="87" ht="15.9" customHeight="1"/>
    <row r="88" ht="15.9" customHeight="1"/>
    <row r="89" ht="15.9" customHeight="1"/>
    <row r="90" ht="15.9" customHeight="1"/>
    <row r="91" ht="15.9" customHeight="1"/>
    <row r="92" ht="15.9" customHeight="1"/>
    <row r="93" ht="15.9" customHeight="1"/>
    <row r="94" ht="15.9" customHeight="1"/>
    <row r="95" ht="15.9" customHeight="1"/>
    <row r="96" ht="15.9" customHeight="1"/>
    <row r="97" ht="15.9" customHeight="1"/>
    <row r="98" ht="15.9" customHeight="1"/>
    <row r="99" ht="15.9" customHeight="1"/>
    <row r="100" ht="15.9" customHeight="1"/>
    <row r="101" ht="15.9" customHeight="1"/>
    <row r="102" ht="15.9" customHeight="1"/>
    <row r="103" ht="15.9" customHeight="1"/>
    <row r="104" ht="15.9" customHeight="1"/>
    <row r="105" ht="15.9" customHeight="1"/>
    <row r="106" ht="15.9" customHeight="1"/>
    <row r="107" ht="15.9" customHeight="1"/>
    <row r="108" ht="15.9" customHeight="1"/>
    <row r="109" ht="15.9" customHeight="1"/>
    <row r="110" ht="15.9" customHeight="1"/>
    <row r="111" ht="15.9" customHeight="1"/>
    <row r="112" ht="15.9" customHeight="1"/>
    <row r="113" ht="15.9" customHeight="1"/>
    <row r="114" ht="15.9" customHeight="1"/>
    <row r="115" ht="15.9" customHeight="1"/>
    <row r="116" ht="15.9" customHeight="1"/>
    <row r="117" ht="15.9" customHeight="1"/>
    <row r="118" ht="15.9" customHeight="1"/>
    <row r="119" ht="15.9" customHeight="1"/>
    <row r="120" ht="15.9" customHeight="1"/>
    <row r="121" ht="15.9" customHeight="1"/>
    <row r="122" ht="15.9" customHeight="1"/>
    <row r="123" ht="15.9" customHeight="1"/>
    <row r="124" ht="15.9" customHeight="1"/>
    <row r="125" ht="15.9" customHeight="1"/>
    <row r="126" ht="15.9" customHeight="1"/>
    <row r="127" ht="15.9" customHeight="1"/>
    <row r="128" ht="15.9" customHeight="1"/>
    <row r="129" ht="15.9" customHeight="1"/>
    <row r="130" ht="15.9" customHeight="1"/>
    <row r="131" ht="15.9" customHeight="1"/>
    <row r="132" ht="15.9" customHeight="1"/>
    <row r="133" ht="15.9" customHeight="1"/>
    <row r="134" ht="15.9" customHeight="1"/>
    <row r="135" ht="15.9" customHeight="1"/>
    <row r="136" ht="15.9" customHeight="1"/>
    <row r="137" ht="15.9" customHeight="1"/>
    <row r="138" ht="15.9" customHeight="1"/>
    <row r="139" ht="15.9" customHeight="1"/>
    <row r="140" ht="15.9" customHeight="1"/>
    <row r="141" ht="15.9" customHeight="1"/>
    <row r="142" ht="15.9" customHeight="1"/>
    <row r="143" ht="15.9" customHeight="1"/>
    <row r="144" ht="15.9" customHeight="1"/>
    <row r="145" ht="15.9" customHeight="1"/>
    <row r="146" ht="15.9" customHeight="1"/>
    <row r="147" ht="15.9" customHeight="1"/>
    <row r="148" ht="15.9" customHeight="1"/>
    <row r="149" ht="15.9" customHeight="1"/>
    <row r="150" ht="15.9" customHeight="1"/>
    <row r="151" ht="15.9" customHeight="1"/>
    <row r="152" ht="15.9" customHeight="1"/>
    <row r="153" ht="15.9" customHeight="1"/>
    <row r="154" ht="15.9" customHeight="1"/>
    <row r="155" ht="15.9" customHeight="1"/>
    <row r="156" ht="15.9" customHeight="1"/>
    <row r="157" ht="15.9" customHeight="1"/>
    <row r="158" ht="15.9" customHeight="1"/>
    <row r="159" ht="15.9" customHeight="1"/>
    <row r="160" ht="15.9" customHeight="1"/>
    <row r="161" ht="15.9" customHeight="1"/>
    <row r="162" ht="15.9" customHeight="1"/>
    <row r="163" ht="15.9" customHeight="1"/>
    <row r="164" ht="15.9" customHeight="1"/>
    <row r="165" ht="15.9" customHeight="1"/>
    <row r="166" ht="15.9" customHeight="1"/>
    <row r="167" ht="15.9" customHeight="1"/>
    <row r="168" ht="15.9" customHeight="1"/>
    <row r="169" ht="15.9" customHeight="1"/>
    <row r="170" ht="15.9" customHeight="1"/>
    <row r="171" ht="15.9" customHeight="1"/>
    <row r="172" ht="15.9" customHeight="1"/>
    <row r="173" ht="15.9" customHeight="1"/>
    <row r="174" ht="15.9" customHeight="1"/>
    <row r="175" ht="15.9" customHeight="1"/>
    <row r="176" ht="15.9" customHeight="1"/>
    <row r="177" ht="15.9" customHeight="1"/>
    <row r="178" ht="15.9" customHeight="1"/>
    <row r="179" ht="15.9" customHeight="1"/>
    <row r="180" ht="15.9" customHeight="1"/>
    <row r="181" ht="15.9" customHeight="1"/>
    <row r="182" ht="15.9" customHeight="1"/>
    <row r="183" ht="15.9" customHeight="1"/>
    <row r="184" ht="15.9" customHeight="1"/>
    <row r="185" ht="15.9" customHeight="1"/>
    <row r="186" ht="15.9" customHeight="1"/>
    <row r="187" ht="15.9" customHeight="1"/>
    <row r="188" ht="15.9" customHeight="1"/>
    <row r="189" ht="15.9" customHeight="1"/>
    <row r="190" ht="15.9" customHeight="1"/>
    <row r="191" ht="15.9" customHeight="1"/>
    <row r="192" ht="15.9" customHeight="1"/>
    <row r="193" ht="15.9" customHeight="1"/>
    <row r="194" ht="15.9" customHeight="1"/>
    <row r="195" ht="15.9" customHeight="1"/>
    <row r="196" ht="15.9" customHeight="1"/>
    <row r="197" ht="15.9" customHeight="1"/>
    <row r="198" ht="15.9" customHeight="1"/>
    <row r="199" ht="15.9" customHeight="1"/>
    <row r="200" ht="15.9" customHeight="1"/>
    <row r="201" ht="15.9" customHeight="1"/>
    <row r="202" ht="15.9" customHeight="1"/>
    <row r="203" ht="15.9" customHeight="1"/>
    <row r="204" ht="15.9" customHeight="1"/>
    <row r="205" ht="15.9" customHeight="1"/>
    <row r="206" ht="15.9" customHeight="1"/>
    <row r="207" ht="15.9" customHeight="1"/>
    <row r="208" ht="15.9" customHeight="1"/>
    <row r="209" ht="15.9" customHeight="1"/>
    <row r="210" ht="15.9" customHeight="1"/>
    <row r="211" ht="15.9" customHeight="1"/>
    <row r="212" ht="15.9" customHeight="1"/>
    <row r="213" ht="15.9" customHeight="1"/>
    <row r="214" ht="15.9" customHeight="1"/>
    <row r="215" ht="15.9" customHeight="1"/>
    <row r="216" ht="15.9" customHeight="1"/>
    <row r="217" ht="15.9" customHeight="1"/>
    <row r="218" ht="15.9" customHeight="1"/>
    <row r="219" ht="15.9" customHeight="1"/>
    <row r="220" ht="15.9" customHeight="1"/>
    <row r="221" ht="15.9" customHeight="1"/>
    <row r="222" ht="15.9" customHeight="1"/>
    <row r="223" ht="15.9" customHeight="1"/>
    <row r="224" ht="15.9" customHeight="1"/>
    <row r="225" ht="15.9" customHeight="1"/>
    <row r="226" ht="15.9" customHeight="1"/>
    <row r="227" ht="15.9" customHeight="1"/>
    <row r="228" ht="15.9" customHeight="1"/>
    <row r="229" ht="15.9" customHeight="1"/>
    <row r="230" ht="15.9" customHeight="1"/>
    <row r="231" ht="15.9" customHeight="1"/>
    <row r="232" ht="15.9" customHeight="1"/>
    <row r="233" ht="15.9" customHeight="1"/>
    <row r="234" ht="15.9" customHeight="1"/>
    <row r="235" ht="15.9" customHeight="1"/>
    <row r="236" ht="15.9" customHeight="1"/>
    <row r="237" ht="15.9" customHeight="1"/>
    <row r="238" ht="15.9" customHeight="1"/>
    <row r="239" ht="15.9" customHeight="1"/>
    <row r="240" ht="15.9" customHeight="1"/>
    <row r="241" ht="15.9" customHeight="1"/>
    <row r="242" ht="15.9" customHeight="1"/>
    <row r="243" ht="15.9" customHeight="1"/>
    <row r="244" ht="15.9" customHeight="1"/>
    <row r="245" ht="15.9" customHeight="1"/>
    <row r="246" ht="15.9" customHeight="1"/>
    <row r="247" ht="15.9" customHeight="1"/>
    <row r="248" ht="15.9" customHeight="1"/>
    <row r="249" ht="15.9" customHeight="1"/>
    <row r="250" ht="15.9" customHeight="1"/>
    <row r="251" ht="15.9" customHeight="1"/>
    <row r="252" ht="15.9" customHeight="1"/>
    <row r="253" ht="15.9" customHeight="1"/>
    <row r="254" ht="15.9" customHeight="1"/>
    <row r="255" ht="15.9" customHeight="1"/>
    <row r="256" ht="15.9" customHeight="1"/>
    <row r="257" ht="15.9" customHeight="1"/>
    <row r="258" ht="15.9" customHeight="1"/>
    <row r="259" ht="15.9" customHeight="1"/>
    <row r="260" ht="15.9" customHeight="1"/>
    <row r="261" ht="15.9" customHeight="1"/>
    <row r="262" ht="15.9" customHeight="1"/>
    <row r="263" ht="15.9" customHeight="1"/>
    <row r="264" ht="15.9" customHeight="1"/>
    <row r="265" ht="15.9" customHeight="1"/>
    <row r="266" ht="15.9" customHeight="1"/>
    <row r="267" ht="15.9" customHeight="1"/>
    <row r="268" ht="15.9" customHeight="1"/>
    <row r="269" ht="15.9" customHeight="1"/>
    <row r="270" ht="15.9" customHeight="1"/>
    <row r="271" ht="15.9" customHeight="1"/>
    <row r="272" ht="15.9" customHeight="1"/>
    <row r="273" ht="15.9" customHeight="1"/>
    <row r="274" ht="15.9" customHeight="1"/>
    <row r="275" ht="15.9" customHeight="1"/>
    <row r="276" ht="15.9" customHeight="1"/>
    <row r="277" ht="15.9" customHeight="1"/>
    <row r="278" ht="15.9" customHeight="1"/>
    <row r="279" ht="15.9" customHeight="1"/>
    <row r="280" ht="15.9" customHeight="1"/>
    <row r="281" ht="15.9" customHeight="1"/>
    <row r="282" ht="15.9" customHeight="1"/>
    <row r="283" ht="15.9" customHeight="1"/>
    <row r="284" ht="15.9" customHeight="1"/>
    <row r="285" ht="15.9" customHeight="1"/>
    <row r="286" ht="15.9" customHeight="1"/>
  </sheetData>
  <mergeCells count="357">
    <mergeCell ref="C70:J70"/>
    <mergeCell ref="L70:AM70"/>
    <mergeCell ref="C71:J71"/>
    <mergeCell ref="L71:AM71"/>
    <mergeCell ref="C67:J67"/>
    <mergeCell ref="L67:AM67"/>
    <mergeCell ref="C68:J68"/>
    <mergeCell ref="L68:AM68"/>
    <mergeCell ref="C69:J69"/>
    <mergeCell ref="L69:AM69"/>
    <mergeCell ref="C64:J64"/>
    <mergeCell ref="AJ64:AK64"/>
    <mergeCell ref="AL64:AM64"/>
    <mergeCell ref="C65:J65"/>
    <mergeCell ref="L65:AM65"/>
    <mergeCell ref="C66:J66"/>
    <mergeCell ref="L66:AM66"/>
    <mergeCell ref="C57:H57"/>
    <mergeCell ref="AJ57:AK57"/>
    <mergeCell ref="AL57:AM57"/>
    <mergeCell ref="C58:J58"/>
    <mergeCell ref="AJ58:AK58"/>
    <mergeCell ref="AL58:AM58"/>
    <mergeCell ref="AU46:AW46"/>
    <mergeCell ref="AX46:AZ46"/>
    <mergeCell ref="C55:H55"/>
    <mergeCell ref="AJ55:AK55"/>
    <mergeCell ref="AL55:AM55"/>
    <mergeCell ref="C56:H56"/>
    <mergeCell ref="AJ56:AK56"/>
    <mergeCell ref="AL56:AM56"/>
    <mergeCell ref="AA46:AD46"/>
    <mergeCell ref="AE46:AF46"/>
    <mergeCell ref="AH46:AI46"/>
    <mergeCell ref="AK46:AM46"/>
    <mergeCell ref="AN46:AQ46"/>
    <mergeCell ref="AR46:AT46"/>
    <mergeCell ref="O46:Q46"/>
    <mergeCell ref="R46:T46"/>
    <mergeCell ref="U46:W46"/>
    <mergeCell ref="X46:Z46"/>
    <mergeCell ref="C48:AO48"/>
    <mergeCell ref="B40:C46"/>
    <mergeCell ref="D40:F40"/>
    <mergeCell ref="G40:J46"/>
    <mergeCell ref="K40:N40"/>
    <mergeCell ref="D41:F41"/>
    <mergeCell ref="AK45:AM45"/>
    <mergeCell ref="AN45:AQ45"/>
    <mergeCell ref="AR45:AT45"/>
    <mergeCell ref="AU45:AW45"/>
    <mergeCell ref="AX45:AZ45"/>
    <mergeCell ref="AU44:AW44"/>
    <mergeCell ref="AX44:AZ44"/>
    <mergeCell ref="AH44:AI44"/>
    <mergeCell ref="AK44:AM44"/>
    <mergeCell ref="AN44:AQ44"/>
    <mergeCell ref="O45:Q45"/>
    <mergeCell ref="R45:T45"/>
    <mergeCell ref="U45:W45"/>
    <mergeCell ref="X45:Z45"/>
    <mergeCell ref="AA45:AD45"/>
    <mergeCell ref="AE45:AF45"/>
    <mergeCell ref="AA44:AD44"/>
    <mergeCell ref="AE44:AF44"/>
    <mergeCell ref="AH45:AI45"/>
    <mergeCell ref="AX42:AZ42"/>
    <mergeCell ref="AE42:AF42"/>
    <mergeCell ref="AH42:AI42"/>
    <mergeCell ref="AR44:AT44"/>
    <mergeCell ref="AK42:AM42"/>
    <mergeCell ref="AN42:AQ42"/>
    <mergeCell ref="AR42:AT42"/>
    <mergeCell ref="AU42:AW42"/>
    <mergeCell ref="O44:Q44"/>
    <mergeCell ref="R44:T44"/>
    <mergeCell ref="U44:W44"/>
    <mergeCell ref="X44:Z44"/>
    <mergeCell ref="AH43:AI43"/>
    <mergeCell ref="AK43:AM43"/>
    <mergeCell ref="AN43:AQ43"/>
    <mergeCell ref="AR43:AT43"/>
    <mergeCell ref="AU43:AW43"/>
    <mergeCell ref="O43:Q43"/>
    <mergeCell ref="R43:T43"/>
    <mergeCell ref="U43:W43"/>
    <mergeCell ref="X43:Z43"/>
    <mergeCell ref="AA43:AD43"/>
    <mergeCell ref="AE43:AF43"/>
    <mergeCell ref="AX43:AZ43"/>
    <mergeCell ref="O42:Q42"/>
    <mergeCell ref="R42:T42"/>
    <mergeCell ref="U42:W42"/>
    <mergeCell ref="X42:Z42"/>
    <mergeCell ref="AA42:AD42"/>
    <mergeCell ref="X41:Z41"/>
    <mergeCell ref="AA41:AD41"/>
    <mergeCell ref="AE41:AF41"/>
    <mergeCell ref="AH41:AI41"/>
    <mergeCell ref="AK40:AM40"/>
    <mergeCell ref="AN40:AQ40"/>
    <mergeCell ref="AR40:AT40"/>
    <mergeCell ref="AU40:AW40"/>
    <mergeCell ref="AX40:AZ40"/>
    <mergeCell ref="O41:Q41"/>
    <mergeCell ref="R41:T41"/>
    <mergeCell ref="U41:W41"/>
    <mergeCell ref="AR41:AT41"/>
    <mergeCell ref="AU41:AW41"/>
    <mergeCell ref="AX41:AZ41"/>
    <mergeCell ref="AK41:AM41"/>
    <mergeCell ref="AN41:AQ41"/>
    <mergeCell ref="O40:Q40"/>
    <mergeCell ref="R40:T40"/>
    <mergeCell ref="U40:W40"/>
    <mergeCell ref="X40:Z40"/>
    <mergeCell ref="AA40:AD40"/>
    <mergeCell ref="AE40:AF40"/>
    <mergeCell ref="AH40:AI40"/>
    <mergeCell ref="AE39:AF39"/>
    <mergeCell ref="AH39:AI39"/>
    <mergeCell ref="AU38:AW38"/>
    <mergeCell ref="AX38:AZ38"/>
    <mergeCell ref="O39:Q39"/>
    <mergeCell ref="R39:T39"/>
    <mergeCell ref="U39:W39"/>
    <mergeCell ref="X39:Z39"/>
    <mergeCell ref="AA39:AD39"/>
    <mergeCell ref="AA38:AD38"/>
    <mergeCell ref="AE38:AF38"/>
    <mergeCell ref="AH38:AI38"/>
    <mergeCell ref="AK38:AM38"/>
    <mergeCell ref="AN38:AQ38"/>
    <mergeCell ref="AR38:AT38"/>
    <mergeCell ref="O38:Q38"/>
    <mergeCell ref="R38:T38"/>
    <mergeCell ref="U38:W38"/>
    <mergeCell ref="X38:Z38"/>
    <mergeCell ref="AX39:AZ39"/>
    <mergeCell ref="AK39:AM39"/>
    <mergeCell ref="AN39:AQ39"/>
    <mergeCell ref="AR39:AT39"/>
    <mergeCell ref="AU39:AW39"/>
    <mergeCell ref="AH29:AI29"/>
    <mergeCell ref="AK29:AM29"/>
    <mergeCell ref="AN29:AQ29"/>
    <mergeCell ref="AR29:AT29"/>
    <mergeCell ref="AU29:AW29"/>
    <mergeCell ref="AX29:AZ29"/>
    <mergeCell ref="AU28:AW28"/>
    <mergeCell ref="AX28:AZ28"/>
    <mergeCell ref="O29:Q29"/>
    <mergeCell ref="R29:T29"/>
    <mergeCell ref="U29:W29"/>
    <mergeCell ref="X29:Z29"/>
    <mergeCell ref="AA29:AD29"/>
    <mergeCell ref="AE29:AF29"/>
    <mergeCell ref="AA28:AD28"/>
    <mergeCell ref="AE28:AF28"/>
    <mergeCell ref="AH28:AI28"/>
    <mergeCell ref="AK28:AM28"/>
    <mergeCell ref="AN28:AQ28"/>
    <mergeCell ref="AR28:AT28"/>
    <mergeCell ref="O28:Q28"/>
    <mergeCell ref="R28:T28"/>
    <mergeCell ref="U28:W28"/>
    <mergeCell ref="X28:Z28"/>
    <mergeCell ref="AX27:AZ27"/>
    <mergeCell ref="AU26:AW26"/>
    <mergeCell ref="AX26:AZ26"/>
    <mergeCell ref="O27:Q27"/>
    <mergeCell ref="R27:T27"/>
    <mergeCell ref="U27:W27"/>
    <mergeCell ref="X27:Z27"/>
    <mergeCell ref="AA27:AD27"/>
    <mergeCell ref="AE27:AF27"/>
    <mergeCell ref="AA26:AD26"/>
    <mergeCell ref="AE26:AF26"/>
    <mergeCell ref="AH26:AI26"/>
    <mergeCell ref="AK26:AM26"/>
    <mergeCell ref="AN26:AQ26"/>
    <mergeCell ref="AR26:AT26"/>
    <mergeCell ref="AH27:AI27"/>
    <mergeCell ref="AK27:AM27"/>
    <mergeCell ref="AN27:AQ27"/>
    <mergeCell ref="AR27:AT27"/>
    <mergeCell ref="AU27:AW27"/>
    <mergeCell ref="O26:Q26"/>
    <mergeCell ref="R26:T26"/>
    <mergeCell ref="U26:W26"/>
    <mergeCell ref="X26:Z26"/>
    <mergeCell ref="I20:J21"/>
    <mergeCell ref="K20:AZ21"/>
    <mergeCell ref="B24:C25"/>
    <mergeCell ref="O24:Z24"/>
    <mergeCell ref="AA24:AD25"/>
    <mergeCell ref="AE24:AM25"/>
    <mergeCell ref="AN24:AZ24"/>
    <mergeCell ref="O25:T25"/>
    <mergeCell ref="U25:Z25"/>
    <mergeCell ref="AN25:AT25"/>
    <mergeCell ref="AU25:AZ25"/>
    <mergeCell ref="D24:F25"/>
    <mergeCell ref="G24:J25"/>
    <mergeCell ref="K24:N25"/>
    <mergeCell ref="B11:H15"/>
    <mergeCell ref="J11:AZ15"/>
    <mergeCell ref="F16:H17"/>
    <mergeCell ref="I16:J17"/>
    <mergeCell ref="K16:AZ17"/>
    <mergeCell ref="I18:J19"/>
    <mergeCell ref="K18:AZ19"/>
    <mergeCell ref="A1:U1"/>
    <mergeCell ref="A2:BA2"/>
    <mergeCell ref="B5:H7"/>
    <mergeCell ref="J5:AZ7"/>
    <mergeCell ref="B8:H10"/>
    <mergeCell ref="J8:AZ10"/>
    <mergeCell ref="AK30:AM30"/>
    <mergeCell ref="AN30:AQ30"/>
    <mergeCell ref="AR30:AT30"/>
    <mergeCell ref="AU30:AW30"/>
    <mergeCell ref="AX30:AZ30"/>
    <mergeCell ref="O31:Q31"/>
    <mergeCell ref="R31:T31"/>
    <mergeCell ref="U31:W31"/>
    <mergeCell ref="X31:Z31"/>
    <mergeCell ref="AA31:AD31"/>
    <mergeCell ref="AE31:AF31"/>
    <mergeCell ref="AH31:AI31"/>
    <mergeCell ref="AK31:AM31"/>
    <mergeCell ref="AN31:AQ31"/>
    <mergeCell ref="AR31:AT31"/>
    <mergeCell ref="AU31:AW31"/>
    <mergeCell ref="AX31:AZ31"/>
    <mergeCell ref="O30:Q30"/>
    <mergeCell ref="R30:T30"/>
    <mergeCell ref="U30:W30"/>
    <mergeCell ref="X30:Z30"/>
    <mergeCell ref="AA30:AD30"/>
    <mergeCell ref="AE30:AF30"/>
    <mergeCell ref="AH30:AI30"/>
    <mergeCell ref="AK32:AM32"/>
    <mergeCell ref="AN32:AQ32"/>
    <mergeCell ref="AR32:AT32"/>
    <mergeCell ref="AU32:AW32"/>
    <mergeCell ref="AX32:AZ32"/>
    <mergeCell ref="O33:Q33"/>
    <mergeCell ref="R33:T33"/>
    <mergeCell ref="U33:W33"/>
    <mergeCell ref="X33:Z33"/>
    <mergeCell ref="AA33:AD33"/>
    <mergeCell ref="AE33:AF33"/>
    <mergeCell ref="AH33:AI33"/>
    <mergeCell ref="AK33:AM33"/>
    <mergeCell ref="AN33:AQ33"/>
    <mergeCell ref="AR33:AT33"/>
    <mergeCell ref="AU33:AW33"/>
    <mergeCell ref="AX33:AZ33"/>
    <mergeCell ref="O32:Q32"/>
    <mergeCell ref="R32:T32"/>
    <mergeCell ref="U32:W32"/>
    <mergeCell ref="X32:Z32"/>
    <mergeCell ref="AA32:AD32"/>
    <mergeCell ref="AE32:AF32"/>
    <mergeCell ref="AH32:AI32"/>
    <mergeCell ref="AK34:AM34"/>
    <mergeCell ref="AN34:AQ34"/>
    <mergeCell ref="AR34:AT34"/>
    <mergeCell ref="AU34:AW34"/>
    <mergeCell ref="AX34:AZ34"/>
    <mergeCell ref="O35:Q35"/>
    <mergeCell ref="R35:T35"/>
    <mergeCell ref="U35:W35"/>
    <mergeCell ref="X35:Z35"/>
    <mergeCell ref="AA35:AD35"/>
    <mergeCell ref="AE35:AF35"/>
    <mergeCell ref="AH35:AI35"/>
    <mergeCell ref="AK35:AM35"/>
    <mergeCell ref="AN35:AQ35"/>
    <mergeCell ref="AR35:AT35"/>
    <mergeCell ref="AU35:AW35"/>
    <mergeCell ref="AX35:AZ35"/>
    <mergeCell ref="O34:Q34"/>
    <mergeCell ref="R34:T34"/>
    <mergeCell ref="U34:W34"/>
    <mergeCell ref="X34:Z34"/>
    <mergeCell ref="AA34:AD34"/>
    <mergeCell ref="AE34:AF34"/>
    <mergeCell ref="AH34:AI34"/>
    <mergeCell ref="AK36:AM36"/>
    <mergeCell ref="AN36:AQ36"/>
    <mergeCell ref="AR36:AT36"/>
    <mergeCell ref="AU36:AW36"/>
    <mergeCell ref="AX36:AZ36"/>
    <mergeCell ref="O37:Q37"/>
    <mergeCell ref="R37:T37"/>
    <mergeCell ref="U37:W37"/>
    <mergeCell ref="X37:Z37"/>
    <mergeCell ref="AA37:AD37"/>
    <mergeCell ref="AE37:AF37"/>
    <mergeCell ref="AH37:AI37"/>
    <mergeCell ref="AK37:AM37"/>
    <mergeCell ref="AN37:AQ37"/>
    <mergeCell ref="AR37:AT37"/>
    <mergeCell ref="AU37:AW37"/>
    <mergeCell ref="AX37:AZ37"/>
    <mergeCell ref="O36:Q36"/>
    <mergeCell ref="R36:T36"/>
    <mergeCell ref="U36:W36"/>
    <mergeCell ref="X36:Z36"/>
    <mergeCell ref="AA36:AD36"/>
    <mergeCell ref="AE36:AF36"/>
    <mergeCell ref="AH36:AI36"/>
    <mergeCell ref="B26:C32"/>
    <mergeCell ref="D26:F26"/>
    <mergeCell ref="G26:J32"/>
    <mergeCell ref="K26:N26"/>
    <mergeCell ref="D27:F27"/>
    <mergeCell ref="K27:N27"/>
    <mergeCell ref="D28:F28"/>
    <mergeCell ref="K28:N28"/>
    <mergeCell ref="D29:F29"/>
    <mergeCell ref="K29:N29"/>
    <mergeCell ref="D30:F30"/>
    <mergeCell ref="K30:N30"/>
    <mergeCell ref="D31:F31"/>
    <mergeCell ref="K31:N31"/>
    <mergeCell ref="D32:F32"/>
    <mergeCell ref="K32:N32"/>
    <mergeCell ref="B33:C39"/>
    <mergeCell ref="D33:F33"/>
    <mergeCell ref="G33:J39"/>
    <mergeCell ref="K33:N33"/>
    <mergeCell ref="D34:F34"/>
    <mergeCell ref="K34:N34"/>
    <mergeCell ref="D35:F35"/>
    <mergeCell ref="K35:N35"/>
    <mergeCell ref="D36:F36"/>
    <mergeCell ref="K36:N36"/>
    <mergeCell ref="D37:F37"/>
    <mergeCell ref="K37:N37"/>
    <mergeCell ref="D38:F38"/>
    <mergeCell ref="K38:N38"/>
    <mergeCell ref="D39:F39"/>
    <mergeCell ref="K39:N39"/>
    <mergeCell ref="D46:F46"/>
    <mergeCell ref="K46:N46"/>
    <mergeCell ref="K41:N41"/>
    <mergeCell ref="D42:F42"/>
    <mergeCell ref="K42:N42"/>
    <mergeCell ref="D43:F43"/>
    <mergeCell ref="K43:N43"/>
    <mergeCell ref="D44:F44"/>
    <mergeCell ref="K44:N44"/>
    <mergeCell ref="D45:F45"/>
    <mergeCell ref="K45:N45"/>
  </mergeCells>
  <phoneticPr fontId="1"/>
  <conditionalFormatting sqref="D26:D46 O26:O46 R26:R46 U26:U46 X26:X46 AA26:AA46 AE26:AE46 AG26:AH46 AJ26:AK46">
    <cfRule type="expression" dxfId="6" priority="3">
      <formula>MOD(ROW(),2)</formula>
    </cfRule>
  </conditionalFormatting>
  <conditionalFormatting sqref="AN26:AO46 AR26:AR46">
    <cfRule type="expression" dxfId="5" priority="2">
      <formula>MOD(ROW(),2)</formula>
    </cfRule>
  </conditionalFormatting>
  <conditionalFormatting sqref="AU26:AU46 AX26:AX46">
    <cfRule type="expression" dxfId="4" priority="1">
      <formula>MOD(ROW(),2)</formula>
    </cfRule>
  </conditionalFormatting>
  <dataValidations count="2">
    <dataValidation type="list" allowBlank="1" showInputMessage="1" showErrorMessage="1" sqref="K26:K46" xr:uid="{6EC3B1DF-CF7B-45CE-A74A-6F7CA7BB12DA}">
      <formula1>"○"</formula1>
    </dataValidation>
    <dataValidation type="list" allowBlank="1" showInputMessage="1" showErrorMessage="1" sqref="G26:J46" xr:uid="{FB0C9406-BAA9-44B4-A4E6-78635C218BB9}">
      <formula1>"実施する,実施しない"</formula1>
    </dataValidation>
  </dataValidations>
  <pageMargins left="0.51181102362204722" right="0.31496062992125984" top="0.35433070866141736" bottom="0.35433070866141736" header="0.31496062992125984" footer="0.31496062992125984"/>
  <pageSetup paperSize="9" scale="98" fitToHeight="0" orientation="landscape" r:id="rId1"/>
  <rowBreaks count="1" manualBreakCount="1">
    <brk id="48" max="52" man="1"/>
  </row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CF77D2-1773-40D0-BE40-A97C23874326}">
  <sheetPr>
    <tabColor rgb="FFFF0000"/>
  </sheetPr>
  <dimension ref="A1:CV274"/>
  <sheetViews>
    <sheetView view="pageBreakPreview" zoomScaleNormal="100" zoomScaleSheetLayoutView="100" workbookViewId="0">
      <selection activeCell="K10" sqref="K10:N10"/>
    </sheetView>
  </sheetViews>
  <sheetFormatPr defaultColWidth="9" defaultRowHeight="13.2"/>
  <cols>
    <col min="1" max="54" width="2.6640625" style="2" customWidth="1"/>
    <col min="55" max="55" width="2.6640625" style="2" hidden="1" customWidth="1"/>
    <col min="56" max="81" width="2.6640625" style="2" customWidth="1"/>
    <col min="82" max="82" width="5.6640625" style="17" hidden="1" customWidth="1"/>
    <col min="83" max="96" width="5.6640625" style="18" hidden="1" customWidth="1"/>
    <col min="97" max="100" width="0" style="2" hidden="1" customWidth="1"/>
    <col min="101" max="16384" width="9" style="2"/>
  </cols>
  <sheetData>
    <row r="1" spans="1:100" ht="20.100000000000001" customHeight="1">
      <c r="A1" s="151" t="str">
        <f>IF(表紙!P14="","",表紙!P14)</f>
        <v/>
      </c>
      <c r="B1" s="151"/>
      <c r="C1" s="151"/>
      <c r="D1" s="151"/>
      <c r="E1" s="151"/>
      <c r="F1" s="151"/>
      <c r="G1" s="151"/>
      <c r="H1" s="151"/>
      <c r="I1" s="151"/>
      <c r="J1" s="151"/>
      <c r="K1" s="151"/>
      <c r="L1" s="151"/>
      <c r="M1" s="151"/>
      <c r="N1" s="151"/>
      <c r="O1" s="151"/>
      <c r="P1" s="151"/>
      <c r="Q1" s="151"/>
      <c r="R1" s="151"/>
      <c r="S1" s="151"/>
      <c r="T1" s="151"/>
      <c r="U1" s="151"/>
    </row>
    <row r="2" spans="1:100" ht="12" customHeight="1"/>
    <row r="3" spans="1:100" ht="15.9" customHeight="1">
      <c r="A3" s="152" t="s">
        <v>53</v>
      </c>
      <c r="B3" s="153"/>
      <c r="C3" s="153"/>
      <c r="D3" s="153"/>
      <c r="E3" s="153"/>
      <c r="F3" s="153"/>
      <c r="G3" s="153"/>
      <c r="H3" s="153"/>
      <c r="I3" s="153"/>
      <c r="J3" s="153"/>
      <c r="K3" s="153"/>
      <c r="L3" s="153"/>
      <c r="M3" s="153"/>
      <c r="N3" s="153"/>
      <c r="O3" s="153"/>
      <c r="P3" s="153"/>
      <c r="Q3" s="153"/>
      <c r="R3" s="153"/>
      <c r="S3" s="153"/>
      <c r="T3" s="153"/>
      <c r="U3" s="153"/>
      <c r="V3" s="153"/>
      <c r="W3" s="153"/>
      <c r="X3" s="153"/>
      <c r="Y3" s="153"/>
      <c r="Z3" s="153"/>
      <c r="AA3" s="153"/>
      <c r="AB3" s="153"/>
      <c r="AC3" s="153"/>
      <c r="AD3" s="153"/>
      <c r="AE3" s="153"/>
      <c r="AF3" s="153"/>
      <c r="AG3" s="153"/>
      <c r="AH3" s="153"/>
      <c r="AI3" s="153"/>
      <c r="AJ3" s="153"/>
      <c r="AK3" s="153"/>
      <c r="AL3" s="153"/>
      <c r="AM3" s="153"/>
      <c r="AN3" s="153"/>
      <c r="AO3" s="153"/>
      <c r="AP3" s="153"/>
      <c r="AQ3" s="153"/>
      <c r="AR3" s="153"/>
      <c r="AS3" s="153"/>
      <c r="AT3" s="153"/>
      <c r="AU3" s="153"/>
      <c r="AV3" s="153"/>
      <c r="AW3" s="153"/>
      <c r="AX3" s="153"/>
      <c r="AY3" s="153"/>
      <c r="AZ3" s="153"/>
      <c r="BA3" s="153"/>
      <c r="BB3" s="26"/>
      <c r="BC3" s="26"/>
      <c r="BD3" s="26"/>
    </row>
    <row r="4" spans="1:100" ht="15.9" customHeight="1">
      <c r="A4" s="26"/>
      <c r="B4" s="27"/>
      <c r="C4" s="27"/>
      <c r="D4" s="27"/>
      <c r="E4" s="27"/>
      <c r="F4" s="27"/>
      <c r="G4" s="27"/>
      <c r="H4" s="27"/>
      <c r="I4" s="27"/>
      <c r="J4" s="27"/>
      <c r="K4" s="27"/>
      <c r="L4" s="27"/>
      <c r="M4" s="27"/>
      <c r="N4" s="27"/>
      <c r="O4" s="27"/>
      <c r="P4" s="27"/>
      <c r="Q4" s="27"/>
      <c r="R4" s="27"/>
      <c r="S4" s="27"/>
      <c r="T4" s="27"/>
      <c r="U4" s="27"/>
      <c r="V4" s="27"/>
      <c r="W4" s="27"/>
      <c r="X4" s="27"/>
      <c r="Y4" s="27"/>
      <c r="Z4" s="27"/>
      <c r="AA4" s="27"/>
      <c r="AB4" s="27"/>
      <c r="AC4" s="27"/>
      <c r="AD4" s="27"/>
      <c r="AE4" s="27"/>
      <c r="AF4" s="27"/>
      <c r="AG4" s="27"/>
      <c r="AH4" s="27"/>
      <c r="AI4" s="27"/>
      <c r="AJ4" s="27"/>
      <c r="AK4" s="27"/>
      <c r="AL4" s="27"/>
      <c r="AM4" s="27"/>
      <c r="AN4" s="27"/>
      <c r="AO4" s="27"/>
      <c r="AP4" s="27"/>
      <c r="AQ4" s="27"/>
      <c r="AR4" s="27"/>
      <c r="AS4" s="27"/>
      <c r="AT4" s="27"/>
      <c r="AU4" s="27"/>
      <c r="AV4" s="27"/>
      <c r="AW4" s="27"/>
      <c r="AX4" s="27"/>
      <c r="AY4" s="27"/>
      <c r="AZ4" s="27"/>
      <c r="BA4" s="27"/>
      <c r="BB4" s="26"/>
      <c r="BC4" s="26"/>
      <c r="BD4" s="26"/>
    </row>
    <row r="5" spans="1:100" ht="12" customHeight="1">
      <c r="A5" s="19" t="s">
        <v>14</v>
      </c>
      <c r="B5" s="2" t="s">
        <v>54</v>
      </c>
      <c r="BB5" s="28"/>
      <c r="BC5" s="28"/>
    </row>
    <row r="6" spans="1:100" ht="15.9" customHeight="1"/>
    <row r="7" spans="1:100" ht="18.899999999999999" customHeight="1" thickBot="1">
      <c r="A7" s="19" t="s">
        <v>23</v>
      </c>
      <c r="B7" s="2" t="s">
        <v>81</v>
      </c>
    </row>
    <row r="8" spans="1:100" ht="15.9" customHeight="1">
      <c r="B8" s="154" t="s">
        <v>27</v>
      </c>
      <c r="C8" s="155"/>
      <c r="D8" s="179" t="s">
        <v>28</v>
      </c>
      <c r="E8" s="190"/>
      <c r="F8" s="190"/>
      <c r="G8" s="231" t="s">
        <v>57</v>
      </c>
      <c r="H8" s="232"/>
      <c r="I8" s="232"/>
      <c r="J8" s="233"/>
      <c r="K8" s="183" t="s">
        <v>29</v>
      </c>
      <c r="L8" s="183"/>
      <c r="M8" s="232"/>
      <c r="N8" s="233"/>
      <c r="O8" s="158" t="s">
        <v>30</v>
      </c>
      <c r="P8" s="158"/>
      <c r="Q8" s="158"/>
      <c r="R8" s="158"/>
      <c r="S8" s="158"/>
      <c r="T8" s="158"/>
      <c r="U8" s="158"/>
      <c r="V8" s="158"/>
      <c r="W8" s="158"/>
      <c r="X8" s="158"/>
      <c r="Y8" s="124"/>
      <c r="Z8" s="125"/>
      <c r="AA8" s="159" t="s">
        <v>31</v>
      </c>
      <c r="AB8" s="160"/>
      <c r="AC8" s="160"/>
      <c r="AD8" s="161"/>
      <c r="AE8" s="165" t="s">
        <v>82</v>
      </c>
      <c r="AF8" s="166"/>
      <c r="AG8" s="166"/>
      <c r="AH8" s="166"/>
      <c r="AI8" s="166"/>
      <c r="AJ8" s="166"/>
      <c r="AK8" s="166"/>
      <c r="AL8" s="166"/>
      <c r="AM8" s="240"/>
      <c r="AN8" s="169" t="s">
        <v>56</v>
      </c>
      <c r="AO8" s="83"/>
      <c r="AP8" s="83"/>
      <c r="AQ8" s="83"/>
      <c r="AR8" s="83"/>
      <c r="AS8" s="83"/>
      <c r="AT8" s="83"/>
      <c r="AU8" s="83"/>
      <c r="AV8" s="83"/>
      <c r="AW8" s="83"/>
      <c r="AX8" s="83"/>
      <c r="AY8" s="83"/>
      <c r="AZ8" s="170"/>
      <c r="CD8" s="2"/>
      <c r="CE8" s="2"/>
      <c r="CF8" s="2"/>
      <c r="CG8" s="2"/>
      <c r="CH8" s="17"/>
      <c r="CS8" s="18"/>
      <c r="CT8" s="18"/>
      <c r="CU8" s="18"/>
      <c r="CV8" s="18"/>
    </row>
    <row r="9" spans="1:100" ht="14.1" customHeight="1" thickBot="1">
      <c r="B9" s="227"/>
      <c r="C9" s="228"/>
      <c r="D9" s="229"/>
      <c r="E9" s="230"/>
      <c r="F9" s="230"/>
      <c r="G9" s="234"/>
      <c r="H9" s="235"/>
      <c r="I9" s="235"/>
      <c r="J9" s="236"/>
      <c r="K9" s="235"/>
      <c r="L9" s="235"/>
      <c r="M9" s="235"/>
      <c r="N9" s="236"/>
      <c r="O9" s="176" t="s">
        <v>32</v>
      </c>
      <c r="P9" s="176"/>
      <c r="Q9" s="176"/>
      <c r="R9" s="176"/>
      <c r="S9" s="117"/>
      <c r="T9" s="136"/>
      <c r="U9" s="177" t="s">
        <v>26</v>
      </c>
      <c r="V9" s="176"/>
      <c r="W9" s="176"/>
      <c r="X9" s="176"/>
      <c r="Y9" s="117"/>
      <c r="Z9" s="136"/>
      <c r="AA9" s="237"/>
      <c r="AB9" s="238"/>
      <c r="AC9" s="238"/>
      <c r="AD9" s="239"/>
      <c r="AE9" s="241"/>
      <c r="AF9" s="242"/>
      <c r="AG9" s="242"/>
      <c r="AH9" s="242"/>
      <c r="AI9" s="242"/>
      <c r="AJ9" s="242"/>
      <c r="AK9" s="242"/>
      <c r="AL9" s="242"/>
      <c r="AM9" s="243"/>
      <c r="AN9" s="175" t="s">
        <v>32</v>
      </c>
      <c r="AO9" s="176"/>
      <c r="AP9" s="176"/>
      <c r="AQ9" s="176"/>
      <c r="AR9" s="176"/>
      <c r="AS9" s="117"/>
      <c r="AT9" s="136"/>
      <c r="AU9" s="177" t="s">
        <v>26</v>
      </c>
      <c r="AV9" s="176"/>
      <c r="AW9" s="176"/>
      <c r="AX9" s="176"/>
      <c r="AY9" s="176"/>
      <c r="AZ9" s="178"/>
      <c r="CD9" s="2"/>
      <c r="CE9" s="2"/>
      <c r="CF9" s="2"/>
      <c r="CG9" s="2"/>
      <c r="CH9" s="17"/>
      <c r="CS9" s="18"/>
      <c r="CT9" s="18"/>
      <c r="CU9" s="18"/>
      <c r="CV9" s="18"/>
    </row>
    <row r="10" spans="1:100" ht="13.5" customHeight="1">
      <c r="B10" s="90" t="s">
        <v>33</v>
      </c>
      <c r="C10" s="91"/>
      <c r="D10" s="82" t="s">
        <v>24</v>
      </c>
      <c r="E10" s="83"/>
      <c r="F10" s="83"/>
      <c r="G10" s="247" t="s">
        <v>109</v>
      </c>
      <c r="H10" s="84"/>
      <c r="I10" s="84"/>
      <c r="J10" s="96"/>
      <c r="K10" s="84"/>
      <c r="L10" s="84"/>
      <c r="M10" s="84"/>
      <c r="N10" s="96"/>
      <c r="O10" s="122">
        <v>1.3</v>
      </c>
      <c r="P10" s="122"/>
      <c r="Q10" s="122"/>
      <c r="R10" s="123">
        <v>800</v>
      </c>
      <c r="S10" s="123"/>
      <c r="T10" s="132"/>
      <c r="U10" s="189">
        <v>182</v>
      </c>
      <c r="V10" s="190"/>
      <c r="W10" s="190"/>
      <c r="X10" s="191">
        <v>90</v>
      </c>
      <c r="Y10" s="190"/>
      <c r="Z10" s="155"/>
      <c r="AA10" s="193">
        <v>3660</v>
      </c>
      <c r="AB10" s="190"/>
      <c r="AC10" s="190"/>
      <c r="AD10" s="155"/>
      <c r="AE10" s="194">
        <v>1</v>
      </c>
      <c r="AF10" s="190"/>
      <c r="AG10" s="9" t="s">
        <v>34</v>
      </c>
      <c r="AH10" s="195">
        <v>10</v>
      </c>
      <c r="AI10" s="190"/>
      <c r="AJ10" s="10" t="s">
        <v>35</v>
      </c>
      <c r="AK10" s="191">
        <v>90</v>
      </c>
      <c r="AL10" s="190"/>
      <c r="AM10" s="190"/>
      <c r="AN10" s="196">
        <f>O10*1000-U10</f>
        <v>1118</v>
      </c>
      <c r="AO10" s="197"/>
      <c r="AP10" s="198"/>
      <c r="AQ10" s="198"/>
      <c r="AR10" s="191">
        <f>R10-X10</f>
        <v>710</v>
      </c>
      <c r="AS10" s="190"/>
      <c r="AT10" s="155"/>
      <c r="AU10" s="189">
        <f>U10</f>
        <v>182</v>
      </c>
      <c r="AV10" s="190"/>
      <c r="AW10" s="190"/>
      <c r="AX10" s="191">
        <f>X10</f>
        <v>90</v>
      </c>
      <c r="AY10" s="190"/>
      <c r="AZ10" s="192"/>
      <c r="BC10" s="2" t="s">
        <v>60</v>
      </c>
      <c r="CD10" s="2"/>
      <c r="CE10" s="2"/>
      <c r="CF10" s="2"/>
      <c r="CG10" s="2"/>
      <c r="CH10" s="17" t="str">
        <f t="shared" ref="CH10:CH29" si="0">IF(K10="","",1)</f>
        <v/>
      </c>
      <c r="CI10" s="20">
        <f t="shared" ref="CI10:CI29" si="1">O10</f>
        <v>1.3</v>
      </c>
      <c r="CJ10" s="21">
        <f t="shared" ref="CJ10:CJ29" si="2">R10</f>
        <v>800</v>
      </c>
      <c r="CK10" s="22">
        <f t="shared" ref="CK10:CK29" si="3">U10</f>
        <v>182</v>
      </c>
      <c r="CL10" s="21">
        <f t="shared" ref="CL10:CL29" si="4">X10</f>
        <v>90</v>
      </c>
      <c r="CM10" s="21">
        <f t="shared" ref="CM10:CM29" si="5">AA10</f>
        <v>3660</v>
      </c>
      <c r="CN10" s="23">
        <f t="shared" ref="CN10:CN29" si="6">AE10</f>
        <v>1</v>
      </c>
      <c r="CO10" s="24" t="str">
        <f t="shared" ref="CO10:CP29" si="7">AG10</f>
        <v>分</v>
      </c>
      <c r="CP10" s="23">
        <f t="shared" si="7"/>
        <v>10</v>
      </c>
      <c r="CQ10" s="18" t="str">
        <f t="shared" ref="CQ10:CR29" si="8">AJ10</f>
        <v>秒</v>
      </c>
      <c r="CR10" s="21">
        <f t="shared" si="8"/>
        <v>90</v>
      </c>
      <c r="CS10" s="25" t="e">
        <f>#REF!</f>
        <v>#REF!</v>
      </c>
      <c r="CT10" s="21" t="e">
        <f>#REF!</f>
        <v>#REF!</v>
      </c>
      <c r="CU10" s="22" t="e">
        <f>#REF!</f>
        <v>#REF!</v>
      </c>
      <c r="CV10" s="21" t="e">
        <f>#REF!</f>
        <v>#REF!</v>
      </c>
    </row>
    <row r="11" spans="1:100" ht="13.5" customHeight="1">
      <c r="B11" s="92"/>
      <c r="C11" s="93"/>
      <c r="D11" s="72" t="s">
        <v>83</v>
      </c>
      <c r="E11" s="73"/>
      <c r="F11" s="73"/>
      <c r="G11" s="248"/>
      <c r="H11" s="246"/>
      <c r="I11" s="246"/>
      <c r="J11" s="71"/>
      <c r="K11" s="74"/>
      <c r="L11" s="74"/>
      <c r="M11" s="74"/>
      <c r="N11" s="75"/>
      <c r="O11" s="104">
        <v>1.3</v>
      </c>
      <c r="P11" s="104"/>
      <c r="Q11" s="104"/>
      <c r="R11" s="97">
        <v>790</v>
      </c>
      <c r="S11" s="97"/>
      <c r="T11" s="101"/>
      <c r="U11" s="106">
        <v>184</v>
      </c>
      <c r="V11" s="98"/>
      <c r="W11" s="98"/>
      <c r="X11" s="97">
        <v>90</v>
      </c>
      <c r="Y11" s="98"/>
      <c r="Z11" s="105"/>
      <c r="AA11" s="107">
        <v>3620</v>
      </c>
      <c r="AB11" s="98"/>
      <c r="AC11" s="98"/>
      <c r="AD11" s="105"/>
      <c r="AE11" s="108">
        <v>1</v>
      </c>
      <c r="AF11" s="98"/>
      <c r="AG11" s="11" t="s">
        <v>34</v>
      </c>
      <c r="AH11" s="109">
        <v>10</v>
      </c>
      <c r="AI11" s="98"/>
      <c r="AJ11" s="12" t="s">
        <v>35</v>
      </c>
      <c r="AK11" s="97">
        <v>90</v>
      </c>
      <c r="AL11" s="98"/>
      <c r="AM11" s="98"/>
      <c r="AN11" s="199">
        <f t="shared" ref="AN11:AN28" si="9">O11*1000-U11</f>
        <v>1116</v>
      </c>
      <c r="AO11" s="200"/>
      <c r="AP11" s="200"/>
      <c r="AQ11" s="200"/>
      <c r="AR11" s="97">
        <f t="shared" ref="AR11:AR29" si="10">R11-X11</f>
        <v>700</v>
      </c>
      <c r="AS11" s="97"/>
      <c r="AT11" s="97"/>
      <c r="AU11" s="106">
        <f t="shared" ref="AU11:AU29" si="11">U11</f>
        <v>184</v>
      </c>
      <c r="AV11" s="102"/>
      <c r="AW11" s="102"/>
      <c r="AX11" s="187">
        <f t="shared" ref="AX11:AX28" si="12">X11</f>
        <v>90</v>
      </c>
      <c r="AY11" s="187"/>
      <c r="AZ11" s="188"/>
      <c r="BC11" s="2" t="s">
        <v>92</v>
      </c>
      <c r="CD11" s="2"/>
      <c r="CE11" s="2"/>
      <c r="CF11" s="2"/>
      <c r="CG11" s="2"/>
      <c r="CH11" s="17" t="str">
        <f t="shared" si="0"/>
        <v/>
      </c>
      <c r="CI11" s="20">
        <f t="shared" si="1"/>
        <v>1.3</v>
      </c>
      <c r="CJ11" s="21">
        <f t="shared" si="2"/>
        <v>790</v>
      </c>
      <c r="CK11" s="22">
        <f t="shared" si="3"/>
        <v>184</v>
      </c>
      <c r="CL11" s="21">
        <f t="shared" si="4"/>
        <v>90</v>
      </c>
      <c r="CM11" s="21">
        <f t="shared" si="5"/>
        <v>3620</v>
      </c>
      <c r="CN11" s="23">
        <f t="shared" si="6"/>
        <v>1</v>
      </c>
      <c r="CO11" s="24" t="str">
        <f t="shared" si="7"/>
        <v>分</v>
      </c>
      <c r="CP11" s="23">
        <f t="shared" si="7"/>
        <v>10</v>
      </c>
      <c r="CQ11" s="18" t="str">
        <f t="shared" si="8"/>
        <v>秒</v>
      </c>
      <c r="CR11" s="21">
        <f t="shared" si="8"/>
        <v>90</v>
      </c>
      <c r="CS11" s="25" t="e">
        <f>#REF!</f>
        <v>#REF!</v>
      </c>
      <c r="CT11" s="21" t="e">
        <f>#REF!</f>
        <v>#REF!</v>
      </c>
      <c r="CU11" s="22" t="e">
        <f>#REF!</f>
        <v>#REF!</v>
      </c>
      <c r="CV11" s="21" t="e">
        <f>#REF!</f>
        <v>#REF!</v>
      </c>
    </row>
    <row r="12" spans="1:100" ht="13.5" customHeight="1">
      <c r="B12" s="92"/>
      <c r="C12" s="93"/>
      <c r="D12" s="72" t="s">
        <v>84</v>
      </c>
      <c r="E12" s="73"/>
      <c r="F12" s="73"/>
      <c r="G12" s="248"/>
      <c r="H12" s="246"/>
      <c r="I12" s="246"/>
      <c r="J12" s="71"/>
      <c r="K12" s="74"/>
      <c r="L12" s="74"/>
      <c r="M12" s="74"/>
      <c r="N12" s="75"/>
      <c r="O12" s="104">
        <v>1.3</v>
      </c>
      <c r="P12" s="104"/>
      <c r="Q12" s="104"/>
      <c r="R12" s="97">
        <v>780</v>
      </c>
      <c r="S12" s="98"/>
      <c r="T12" s="105"/>
      <c r="U12" s="106">
        <v>187</v>
      </c>
      <c r="V12" s="98"/>
      <c r="W12" s="98"/>
      <c r="X12" s="97">
        <v>90</v>
      </c>
      <c r="Y12" s="98"/>
      <c r="Z12" s="105"/>
      <c r="AA12" s="107">
        <v>3570</v>
      </c>
      <c r="AB12" s="98"/>
      <c r="AC12" s="98"/>
      <c r="AD12" s="105"/>
      <c r="AE12" s="108">
        <v>1</v>
      </c>
      <c r="AF12" s="98"/>
      <c r="AG12" s="11" t="s">
        <v>34</v>
      </c>
      <c r="AH12" s="109">
        <v>10</v>
      </c>
      <c r="AI12" s="98"/>
      <c r="AJ12" s="12" t="s">
        <v>35</v>
      </c>
      <c r="AK12" s="97">
        <v>90</v>
      </c>
      <c r="AL12" s="98"/>
      <c r="AM12" s="98"/>
      <c r="AN12" s="99">
        <f t="shared" si="9"/>
        <v>1113</v>
      </c>
      <c r="AO12" s="100"/>
      <c r="AP12" s="100"/>
      <c r="AQ12" s="100"/>
      <c r="AR12" s="97">
        <f t="shared" si="10"/>
        <v>690</v>
      </c>
      <c r="AS12" s="97"/>
      <c r="AT12" s="101"/>
      <c r="AU12" s="102">
        <f t="shared" si="11"/>
        <v>187</v>
      </c>
      <c r="AV12" s="102"/>
      <c r="AW12" s="102"/>
      <c r="AX12" s="97">
        <f t="shared" si="12"/>
        <v>90</v>
      </c>
      <c r="AY12" s="97"/>
      <c r="AZ12" s="103"/>
      <c r="BC12" s="2" t="s">
        <v>93</v>
      </c>
      <c r="CD12" s="2"/>
      <c r="CE12" s="2"/>
      <c r="CF12" s="2"/>
      <c r="CG12" s="2"/>
      <c r="CH12" s="17" t="str">
        <f t="shared" si="0"/>
        <v/>
      </c>
      <c r="CI12" s="20">
        <f t="shared" si="1"/>
        <v>1.3</v>
      </c>
      <c r="CJ12" s="21">
        <f t="shared" si="2"/>
        <v>780</v>
      </c>
      <c r="CK12" s="22">
        <f t="shared" si="3"/>
        <v>187</v>
      </c>
      <c r="CL12" s="21">
        <f t="shared" si="4"/>
        <v>90</v>
      </c>
      <c r="CM12" s="21">
        <f t="shared" si="5"/>
        <v>3570</v>
      </c>
      <c r="CN12" s="23">
        <f t="shared" si="6"/>
        <v>1</v>
      </c>
      <c r="CO12" s="24" t="str">
        <f t="shared" si="7"/>
        <v>分</v>
      </c>
      <c r="CP12" s="23">
        <f t="shared" si="7"/>
        <v>10</v>
      </c>
      <c r="CQ12" s="18" t="str">
        <f t="shared" si="8"/>
        <v>秒</v>
      </c>
      <c r="CR12" s="21">
        <f t="shared" si="8"/>
        <v>90</v>
      </c>
      <c r="CS12" s="25" t="e">
        <f>#REF!</f>
        <v>#REF!</v>
      </c>
      <c r="CT12" s="21" t="e">
        <f>#REF!</f>
        <v>#REF!</v>
      </c>
      <c r="CU12" s="22" t="e">
        <f>#REF!</f>
        <v>#REF!</v>
      </c>
      <c r="CV12" s="21" t="e">
        <f>#REF!</f>
        <v>#REF!</v>
      </c>
    </row>
    <row r="13" spans="1:100" s="35" customFormat="1" ht="13.5" customHeight="1">
      <c r="B13" s="92"/>
      <c r="C13" s="93"/>
      <c r="D13" s="72" t="s">
        <v>85</v>
      </c>
      <c r="E13" s="73"/>
      <c r="F13" s="73"/>
      <c r="G13" s="248"/>
      <c r="H13" s="246"/>
      <c r="I13" s="246"/>
      <c r="J13" s="71"/>
      <c r="K13" s="74"/>
      <c r="L13" s="74"/>
      <c r="M13" s="74"/>
      <c r="N13" s="75"/>
      <c r="O13" s="104">
        <v>1.3</v>
      </c>
      <c r="P13" s="104"/>
      <c r="Q13" s="104"/>
      <c r="R13" s="97">
        <v>770</v>
      </c>
      <c r="S13" s="98"/>
      <c r="T13" s="105"/>
      <c r="U13" s="106">
        <v>189</v>
      </c>
      <c r="V13" s="98"/>
      <c r="W13" s="98"/>
      <c r="X13" s="97">
        <v>90</v>
      </c>
      <c r="Y13" s="98"/>
      <c r="Z13" s="105"/>
      <c r="AA13" s="107">
        <v>3530</v>
      </c>
      <c r="AB13" s="98"/>
      <c r="AC13" s="98"/>
      <c r="AD13" s="105"/>
      <c r="AE13" s="108">
        <v>1</v>
      </c>
      <c r="AF13" s="98"/>
      <c r="AG13" s="11" t="s">
        <v>34</v>
      </c>
      <c r="AH13" s="109">
        <v>10</v>
      </c>
      <c r="AI13" s="98"/>
      <c r="AJ13" s="12" t="s">
        <v>35</v>
      </c>
      <c r="AK13" s="97">
        <v>90</v>
      </c>
      <c r="AL13" s="98"/>
      <c r="AM13" s="98"/>
      <c r="AN13" s="99">
        <f t="shared" si="9"/>
        <v>1111</v>
      </c>
      <c r="AO13" s="100"/>
      <c r="AP13" s="100"/>
      <c r="AQ13" s="100"/>
      <c r="AR13" s="97">
        <f t="shared" si="10"/>
        <v>680</v>
      </c>
      <c r="AS13" s="97"/>
      <c r="AT13" s="101"/>
      <c r="AU13" s="102">
        <f t="shared" si="11"/>
        <v>189</v>
      </c>
      <c r="AV13" s="102"/>
      <c r="AW13" s="102"/>
      <c r="AX13" s="97">
        <f t="shared" si="12"/>
        <v>90</v>
      </c>
      <c r="AY13" s="97"/>
      <c r="AZ13" s="103"/>
      <c r="CH13" s="17" t="str">
        <f t="shared" ref="CH13:CH20" si="13">IF(K13="","",1)</f>
        <v/>
      </c>
      <c r="CI13" s="20">
        <f t="shared" ref="CI13:CI20" si="14">O13</f>
        <v>1.3</v>
      </c>
      <c r="CJ13" s="21">
        <f t="shared" ref="CJ13:CJ20" si="15">R13</f>
        <v>770</v>
      </c>
      <c r="CK13" s="22">
        <f t="shared" ref="CK13:CK20" si="16">U13</f>
        <v>189</v>
      </c>
      <c r="CL13" s="21">
        <f t="shared" ref="CL13:CL20" si="17">X13</f>
        <v>90</v>
      </c>
      <c r="CM13" s="21">
        <f t="shared" ref="CM13:CM20" si="18">AA13</f>
        <v>3530</v>
      </c>
      <c r="CN13" s="23">
        <f t="shared" ref="CN13:CN20" si="19">AE13</f>
        <v>1</v>
      </c>
      <c r="CO13" s="24" t="str">
        <f t="shared" ref="CO13:CO20" si="20">AG13</f>
        <v>分</v>
      </c>
      <c r="CP13" s="23">
        <f t="shared" ref="CP13:CP20" si="21">AH13</f>
        <v>10</v>
      </c>
      <c r="CQ13" s="18" t="str">
        <f t="shared" ref="CQ13:CQ20" si="22">AJ13</f>
        <v>秒</v>
      </c>
      <c r="CR13" s="21">
        <f t="shared" ref="CR13:CR20" si="23">AK13</f>
        <v>90</v>
      </c>
      <c r="CS13" s="25" t="e">
        <f>#REF!</f>
        <v>#REF!</v>
      </c>
      <c r="CT13" s="21" t="e">
        <f>#REF!</f>
        <v>#REF!</v>
      </c>
      <c r="CU13" s="22" t="e">
        <f>#REF!</f>
        <v>#REF!</v>
      </c>
      <c r="CV13" s="21" t="e">
        <f>#REF!</f>
        <v>#REF!</v>
      </c>
    </row>
    <row r="14" spans="1:100" s="35" customFormat="1" ht="13.5" customHeight="1">
      <c r="B14" s="92"/>
      <c r="C14" s="93"/>
      <c r="D14" s="72" t="s">
        <v>103</v>
      </c>
      <c r="E14" s="73"/>
      <c r="F14" s="73"/>
      <c r="G14" s="248"/>
      <c r="H14" s="246"/>
      <c r="I14" s="246"/>
      <c r="J14" s="71"/>
      <c r="K14" s="74"/>
      <c r="L14" s="74"/>
      <c r="M14" s="74"/>
      <c r="N14" s="75"/>
      <c r="O14" s="104">
        <v>1.3</v>
      </c>
      <c r="P14" s="104"/>
      <c r="Q14" s="104"/>
      <c r="R14" s="97">
        <v>760</v>
      </c>
      <c r="S14" s="98"/>
      <c r="T14" s="105"/>
      <c r="U14" s="106">
        <v>192</v>
      </c>
      <c r="V14" s="98"/>
      <c r="W14" s="98"/>
      <c r="X14" s="97">
        <v>90</v>
      </c>
      <c r="Y14" s="98"/>
      <c r="Z14" s="105"/>
      <c r="AA14" s="107">
        <v>3480</v>
      </c>
      <c r="AB14" s="98"/>
      <c r="AC14" s="98"/>
      <c r="AD14" s="105"/>
      <c r="AE14" s="108">
        <v>1</v>
      </c>
      <c r="AF14" s="98"/>
      <c r="AG14" s="11" t="s">
        <v>34</v>
      </c>
      <c r="AH14" s="109">
        <v>10</v>
      </c>
      <c r="AI14" s="98"/>
      <c r="AJ14" s="12" t="s">
        <v>35</v>
      </c>
      <c r="AK14" s="97">
        <v>90</v>
      </c>
      <c r="AL14" s="98"/>
      <c r="AM14" s="98"/>
      <c r="AN14" s="99">
        <f t="shared" si="9"/>
        <v>1108</v>
      </c>
      <c r="AO14" s="100"/>
      <c r="AP14" s="100"/>
      <c r="AQ14" s="100"/>
      <c r="AR14" s="97">
        <f t="shared" si="10"/>
        <v>670</v>
      </c>
      <c r="AS14" s="97"/>
      <c r="AT14" s="101"/>
      <c r="AU14" s="102">
        <f t="shared" si="11"/>
        <v>192</v>
      </c>
      <c r="AV14" s="102"/>
      <c r="AW14" s="102"/>
      <c r="AX14" s="97">
        <f t="shared" si="12"/>
        <v>90</v>
      </c>
      <c r="AY14" s="97"/>
      <c r="AZ14" s="103"/>
      <c r="CH14" s="17" t="str">
        <f t="shared" si="13"/>
        <v/>
      </c>
      <c r="CI14" s="20">
        <f t="shared" si="14"/>
        <v>1.3</v>
      </c>
      <c r="CJ14" s="21">
        <f t="shared" si="15"/>
        <v>760</v>
      </c>
      <c r="CK14" s="22">
        <f t="shared" si="16"/>
        <v>192</v>
      </c>
      <c r="CL14" s="21">
        <f t="shared" si="17"/>
        <v>90</v>
      </c>
      <c r="CM14" s="21">
        <f t="shared" si="18"/>
        <v>3480</v>
      </c>
      <c r="CN14" s="23">
        <f t="shared" si="19"/>
        <v>1</v>
      </c>
      <c r="CO14" s="24" t="str">
        <f t="shared" si="20"/>
        <v>分</v>
      </c>
      <c r="CP14" s="23">
        <f t="shared" si="21"/>
        <v>10</v>
      </c>
      <c r="CQ14" s="18" t="str">
        <f t="shared" si="22"/>
        <v>秒</v>
      </c>
      <c r="CR14" s="21">
        <f t="shared" si="23"/>
        <v>90</v>
      </c>
      <c r="CS14" s="25" t="e">
        <f>#REF!</f>
        <v>#REF!</v>
      </c>
      <c r="CT14" s="21" t="e">
        <f>#REF!</f>
        <v>#REF!</v>
      </c>
      <c r="CU14" s="22" t="e">
        <f>#REF!</f>
        <v>#REF!</v>
      </c>
      <c r="CV14" s="21" t="e">
        <f>#REF!</f>
        <v>#REF!</v>
      </c>
    </row>
    <row r="15" spans="1:100" s="35" customFormat="1" ht="13.5" customHeight="1">
      <c r="B15" s="92"/>
      <c r="C15" s="93"/>
      <c r="D15" s="72" t="s">
        <v>104</v>
      </c>
      <c r="E15" s="73"/>
      <c r="F15" s="73"/>
      <c r="G15" s="248"/>
      <c r="H15" s="246"/>
      <c r="I15" s="246"/>
      <c r="J15" s="71"/>
      <c r="K15" s="74"/>
      <c r="L15" s="74"/>
      <c r="M15" s="74"/>
      <c r="N15" s="75"/>
      <c r="O15" s="104">
        <v>1.3</v>
      </c>
      <c r="P15" s="104"/>
      <c r="Q15" s="104"/>
      <c r="R15" s="97">
        <v>750</v>
      </c>
      <c r="S15" s="98"/>
      <c r="T15" s="105"/>
      <c r="U15" s="106">
        <v>194</v>
      </c>
      <c r="V15" s="98"/>
      <c r="W15" s="98"/>
      <c r="X15" s="97">
        <v>90</v>
      </c>
      <c r="Y15" s="98"/>
      <c r="Z15" s="105"/>
      <c r="AA15" s="107">
        <v>3440</v>
      </c>
      <c r="AB15" s="98"/>
      <c r="AC15" s="98"/>
      <c r="AD15" s="105"/>
      <c r="AE15" s="108">
        <v>1</v>
      </c>
      <c r="AF15" s="98"/>
      <c r="AG15" s="11" t="s">
        <v>34</v>
      </c>
      <c r="AH15" s="109">
        <v>10</v>
      </c>
      <c r="AI15" s="98"/>
      <c r="AJ15" s="12" t="s">
        <v>35</v>
      </c>
      <c r="AK15" s="97">
        <v>90</v>
      </c>
      <c r="AL15" s="98"/>
      <c r="AM15" s="98"/>
      <c r="AN15" s="99">
        <f t="shared" si="9"/>
        <v>1106</v>
      </c>
      <c r="AO15" s="100"/>
      <c r="AP15" s="100"/>
      <c r="AQ15" s="100"/>
      <c r="AR15" s="97">
        <f t="shared" si="10"/>
        <v>660</v>
      </c>
      <c r="AS15" s="97"/>
      <c r="AT15" s="101"/>
      <c r="AU15" s="102">
        <f t="shared" si="11"/>
        <v>194</v>
      </c>
      <c r="AV15" s="102"/>
      <c r="AW15" s="102"/>
      <c r="AX15" s="97">
        <f t="shared" si="12"/>
        <v>90</v>
      </c>
      <c r="AY15" s="97"/>
      <c r="AZ15" s="103"/>
      <c r="CH15" s="17" t="str">
        <f t="shared" si="13"/>
        <v/>
      </c>
      <c r="CI15" s="20">
        <f t="shared" si="14"/>
        <v>1.3</v>
      </c>
      <c r="CJ15" s="21">
        <f t="shared" si="15"/>
        <v>750</v>
      </c>
      <c r="CK15" s="22">
        <f t="shared" si="16"/>
        <v>194</v>
      </c>
      <c r="CL15" s="21">
        <f t="shared" si="17"/>
        <v>90</v>
      </c>
      <c r="CM15" s="21">
        <f t="shared" si="18"/>
        <v>3440</v>
      </c>
      <c r="CN15" s="23">
        <f t="shared" si="19"/>
        <v>1</v>
      </c>
      <c r="CO15" s="24" t="str">
        <f t="shared" si="20"/>
        <v>分</v>
      </c>
      <c r="CP15" s="23">
        <f t="shared" si="21"/>
        <v>10</v>
      </c>
      <c r="CQ15" s="18" t="str">
        <f t="shared" si="22"/>
        <v>秒</v>
      </c>
      <c r="CR15" s="21">
        <f t="shared" si="23"/>
        <v>90</v>
      </c>
      <c r="CS15" s="25" t="e">
        <f>#REF!</f>
        <v>#REF!</v>
      </c>
      <c r="CT15" s="21" t="e">
        <f>#REF!</f>
        <v>#REF!</v>
      </c>
      <c r="CU15" s="22" t="e">
        <f>#REF!</f>
        <v>#REF!</v>
      </c>
      <c r="CV15" s="21" t="e">
        <f>#REF!</f>
        <v>#REF!</v>
      </c>
    </row>
    <row r="16" spans="1:100" s="35" customFormat="1" ht="13.5" customHeight="1" thickBot="1">
      <c r="B16" s="94"/>
      <c r="C16" s="95"/>
      <c r="D16" s="66" t="s">
        <v>25</v>
      </c>
      <c r="E16" s="67"/>
      <c r="F16" s="67"/>
      <c r="G16" s="249"/>
      <c r="H16" s="85"/>
      <c r="I16" s="85"/>
      <c r="J16" s="250"/>
      <c r="K16" s="68"/>
      <c r="L16" s="68"/>
      <c r="M16" s="68"/>
      <c r="N16" s="69"/>
      <c r="O16" s="135">
        <v>1.3</v>
      </c>
      <c r="P16" s="135"/>
      <c r="Q16" s="135"/>
      <c r="R16" s="116">
        <v>740</v>
      </c>
      <c r="S16" s="117"/>
      <c r="T16" s="136"/>
      <c r="U16" s="137">
        <v>197</v>
      </c>
      <c r="V16" s="117"/>
      <c r="W16" s="117"/>
      <c r="X16" s="116">
        <v>90</v>
      </c>
      <c r="Y16" s="117"/>
      <c r="Z16" s="136"/>
      <c r="AA16" s="138">
        <v>3390</v>
      </c>
      <c r="AB16" s="117"/>
      <c r="AC16" s="117"/>
      <c r="AD16" s="136"/>
      <c r="AE16" s="139">
        <v>1</v>
      </c>
      <c r="AF16" s="117"/>
      <c r="AG16" s="15" t="s">
        <v>34</v>
      </c>
      <c r="AH16" s="140">
        <v>15</v>
      </c>
      <c r="AI16" s="117"/>
      <c r="AJ16" s="16" t="s">
        <v>35</v>
      </c>
      <c r="AK16" s="116">
        <v>90</v>
      </c>
      <c r="AL16" s="117"/>
      <c r="AM16" s="117"/>
      <c r="AN16" s="118">
        <f t="shared" si="9"/>
        <v>1103</v>
      </c>
      <c r="AO16" s="119"/>
      <c r="AP16" s="119"/>
      <c r="AQ16" s="119"/>
      <c r="AR16" s="120">
        <f t="shared" si="10"/>
        <v>650</v>
      </c>
      <c r="AS16" s="120"/>
      <c r="AT16" s="121"/>
      <c r="AU16" s="114">
        <f t="shared" si="11"/>
        <v>197</v>
      </c>
      <c r="AV16" s="114"/>
      <c r="AW16" s="114"/>
      <c r="AX16" s="112">
        <f t="shared" si="12"/>
        <v>90</v>
      </c>
      <c r="AY16" s="112"/>
      <c r="AZ16" s="115"/>
      <c r="CH16" s="17" t="str">
        <f t="shared" si="13"/>
        <v/>
      </c>
      <c r="CI16" s="20">
        <f t="shared" si="14"/>
        <v>1.3</v>
      </c>
      <c r="CJ16" s="21">
        <f t="shared" si="15"/>
        <v>740</v>
      </c>
      <c r="CK16" s="22">
        <f t="shared" si="16"/>
        <v>197</v>
      </c>
      <c r="CL16" s="21">
        <f t="shared" si="17"/>
        <v>90</v>
      </c>
      <c r="CM16" s="21">
        <f t="shared" si="18"/>
        <v>3390</v>
      </c>
      <c r="CN16" s="23">
        <f t="shared" si="19"/>
        <v>1</v>
      </c>
      <c r="CO16" s="24" t="str">
        <f t="shared" si="20"/>
        <v>分</v>
      </c>
      <c r="CP16" s="23">
        <f t="shared" si="21"/>
        <v>15</v>
      </c>
      <c r="CQ16" s="18" t="str">
        <f t="shared" si="22"/>
        <v>秒</v>
      </c>
      <c r="CR16" s="21">
        <f t="shared" si="23"/>
        <v>90</v>
      </c>
      <c r="CS16" s="25" t="e">
        <f>#REF!</f>
        <v>#REF!</v>
      </c>
      <c r="CT16" s="21" t="e">
        <f>#REF!</f>
        <v>#REF!</v>
      </c>
      <c r="CU16" s="22" t="e">
        <f>#REF!</f>
        <v>#REF!</v>
      </c>
      <c r="CV16" s="21" t="e">
        <f>#REF!</f>
        <v>#REF!</v>
      </c>
    </row>
    <row r="17" spans="1:100" s="35" customFormat="1" ht="13.5" customHeight="1">
      <c r="B17" s="76" t="s">
        <v>36</v>
      </c>
      <c r="C17" s="77"/>
      <c r="D17" s="82" t="s">
        <v>24</v>
      </c>
      <c r="E17" s="83"/>
      <c r="F17" s="83"/>
      <c r="G17" s="247" t="s">
        <v>109</v>
      </c>
      <c r="H17" s="84"/>
      <c r="I17" s="84"/>
      <c r="J17" s="96"/>
      <c r="K17" s="86"/>
      <c r="L17" s="86"/>
      <c r="M17" s="86"/>
      <c r="N17" s="87"/>
      <c r="O17" s="122">
        <v>1.3</v>
      </c>
      <c r="P17" s="122"/>
      <c r="Q17" s="122"/>
      <c r="R17" s="123">
        <v>750</v>
      </c>
      <c r="S17" s="124"/>
      <c r="T17" s="125"/>
      <c r="U17" s="126">
        <v>194</v>
      </c>
      <c r="V17" s="124"/>
      <c r="W17" s="124"/>
      <c r="X17" s="123">
        <v>90</v>
      </c>
      <c r="Y17" s="124"/>
      <c r="Z17" s="125"/>
      <c r="AA17" s="127">
        <v>3540</v>
      </c>
      <c r="AB17" s="124"/>
      <c r="AC17" s="124"/>
      <c r="AD17" s="125"/>
      <c r="AE17" s="128">
        <v>1</v>
      </c>
      <c r="AF17" s="124"/>
      <c r="AG17" s="13" t="s">
        <v>34</v>
      </c>
      <c r="AH17" s="129">
        <v>10</v>
      </c>
      <c r="AI17" s="124"/>
      <c r="AJ17" s="14" t="s">
        <v>35</v>
      </c>
      <c r="AK17" s="123">
        <v>90</v>
      </c>
      <c r="AL17" s="124"/>
      <c r="AM17" s="124"/>
      <c r="AN17" s="201">
        <f t="shared" si="9"/>
        <v>1106</v>
      </c>
      <c r="AO17" s="202"/>
      <c r="AP17" s="202"/>
      <c r="AQ17" s="202"/>
      <c r="AR17" s="123">
        <f t="shared" si="10"/>
        <v>660</v>
      </c>
      <c r="AS17" s="123"/>
      <c r="AT17" s="132"/>
      <c r="AU17" s="133">
        <f t="shared" si="11"/>
        <v>194</v>
      </c>
      <c r="AV17" s="133"/>
      <c r="AW17" s="133"/>
      <c r="AX17" s="123">
        <f t="shared" si="12"/>
        <v>90</v>
      </c>
      <c r="AY17" s="123"/>
      <c r="AZ17" s="134"/>
      <c r="CH17" s="17" t="str">
        <f t="shared" si="13"/>
        <v/>
      </c>
      <c r="CI17" s="20">
        <f t="shared" si="14"/>
        <v>1.3</v>
      </c>
      <c r="CJ17" s="21">
        <f t="shared" si="15"/>
        <v>750</v>
      </c>
      <c r="CK17" s="22">
        <f t="shared" si="16"/>
        <v>194</v>
      </c>
      <c r="CL17" s="21">
        <f t="shared" si="17"/>
        <v>90</v>
      </c>
      <c r="CM17" s="21">
        <f t="shared" si="18"/>
        <v>3540</v>
      </c>
      <c r="CN17" s="23">
        <f t="shared" si="19"/>
        <v>1</v>
      </c>
      <c r="CO17" s="24" t="str">
        <f t="shared" si="20"/>
        <v>分</v>
      </c>
      <c r="CP17" s="23">
        <f t="shared" si="21"/>
        <v>10</v>
      </c>
      <c r="CQ17" s="18" t="str">
        <f t="shared" si="22"/>
        <v>秒</v>
      </c>
      <c r="CR17" s="21">
        <f t="shared" si="23"/>
        <v>90</v>
      </c>
      <c r="CS17" s="25" t="e">
        <f>#REF!</f>
        <v>#REF!</v>
      </c>
      <c r="CT17" s="21" t="e">
        <f>#REF!</f>
        <v>#REF!</v>
      </c>
      <c r="CU17" s="22" t="e">
        <f>#REF!</f>
        <v>#REF!</v>
      </c>
      <c r="CV17" s="21" t="e">
        <f>#REF!</f>
        <v>#REF!</v>
      </c>
    </row>
    <row r="18" spans="1:100" s="35" customFormat="1" ht="13.5" customHeight="1">
      <c r="B18" s="78"/>
      <c r="C18" s="79"/>
      <c r="D18" s="72" t="s">
        <v>83</v>
      </c>
      <c r="E18" s="73"/>
      <c r="F18" s="73"/>
      <c r="G18" s="248"/>
      <c r="H18" s="246"/>
      <c r="I18" s="246"/>
      <c r="J18" s="71"/>
      <c r="K18" s="246"/>
      <c r="L18" s="70"/>
      <c r="M18" s="70"/>
      <c r="N18" s="71"/>
      <c r="O18" s="104">
        <v>1.3</v>
      </c>
      <c r="P18" s="104"/>
      <c r="Q18" s="104"/>
      <c r="R18" s="97">
        <v>740</v>
      </c>
      <c r="S18" s="98"/>
      <c r="T18" s="105"/>
      <c r="U18" s="106">
        <v>197</v>
      </c>
      <c r="V18" s="98"/>
      <c r="W18" s="98"/>
      <c r="X18" s="97">
        <v>90</v>
      </c>
      <c r="Y18" s="98"/>
      <c r="Z18" s="105"/>
      <c r="AA18" s="107">
        <v>3500</v>
      </c>
      <c r="AB18" s="98"/>
      <c r="AC18" s="98"/>
      <c r="AD18" s="105"/>
      <c r="AE18" s="108">
        <v>1</v>
      </c>
      <c r="AF18" s="98"/>
      <c r="AG18" s="11" t="s">
        <v>34</v>
      </c>
      <c r="AH18" s="109">
        <v>15</v>
      </c>
      <c r="AI18" s="98"/>
      <c r="AJ18" s="12" t="s">
        <v>35</v>
      </c>
      <c r="AK18" s="97">
        <v>90</v>
      </c>
      <c r="AL18" s="98"/>
      <c r="AM18" s="98"/>
      <c r="AN18" s="110">
        <f t="shared" si="9"/>
        <v>1103</v>
      </c>
      <c r="AO18" s="111"/>
      <c r="AP18" s="111"/>
      <c r="AQ18" s="111"/>
      <c r="AR18" s="112">
        <f t="shared" si="10"/>
        <v>650</v>
      </c>
      <c r="AS18" s="112"/>
      <c r="AT18" s="113"/>
      <c r="AU18" s="114">
        <f t="shared" si="11"/>
        <v>197</v>
      </c>
      <c r="AV18" s="114"/>
      <c r="AW18" s="114"/>
      <c r="AX18" s="112">
        <f t="shared" si="12"/>
        <v>90</v>
      </c>
      <c r="AY18" s="112"/>
      <c r="AZ18" s="115"/>
      <c r="CH18" s="17" t="str">
        <f t="shared" si="13"/>
        <v/>
      </c>
      <c r="CI18" s="20">
        <f t="shared" si="14"/>
        <v>1.3</v>
      </c>
      <c r="CJ18" s="21">
        <f t="shared" si="15"/>
        <v>740</v>
      </c>
      <c r="CK18" s="22">
        <f t="shared" si="16"/>
        <v>197</v>
      </c>
      <c r="CL18" s="21">
        <f t="shared" si="17"/>
        <v>90</v>
      </c>
      <c r="CM18" s="21">
        <f t="shared" si="18"/>
        <v>3500</v>
      </c>
      <c r="CN18" s="23">
        <f t="shared" si="19"/>
        <v>1</v>
      </c>
      <c r="CO18" s="24" t="str">
        <f t="shared" si="20"/>
        <v>分</v>
      </c>
      <c r="CP18" s="23">
        <f t="shared" si="21"/>
        <v>15</v>
      </c>
      <c r="CQ18" s="18" t="str">
        <f t="shared" si="22"/>
        <v>秒</v>
      </c>
      <c r="CR18" s="21">
        <f t="shared" si="23"/>
        <v>90</v>
      </c>
      <c r="CS18" s="25" t="e">
        <f>#REF!</f>
        <v>#REF!</v>
      </c>
      <c r="CT18" s="21" t="e">
        <f>#REF!</f>
        <v>#REF!</v>
      </c>
      <c r="CU18" s="22" t="e">
        <f>#REF!</f>
        <v>#REF!</v>
      </c>
      <c r="CV18" s="21" t="e">
        <f>#REF!</f>
        <v>#REF!</v>
      </c>
    </row>
    <row r="19" spans="1:100" s="35" customFormat="1" ht="13.5" customHeight="1">
      <c r="B19" s="78"/>
      <c r="C19" s="79"/>
      <c r="D19" s="72" t="s">
        <v>84</v>
      </c>
      <c r="E19" s="73"/>
      <c r="F19" s="73"/>
      <c r="G19" s="248"/>
      <c r="H19" s="246"/>
      <c r="I19" s="246"/>
      <c r="J19" s="71"/>
      <c r="K19" s="74"/>
      <c r="L19" s="74"/>
      <c r="M19" s="74"/>
      <c r="N19" s="75"/>
      <c r="O19" s="104">
        <v>1.3</v>
      </c>
      <c r="P19" s="104"/>
      <c r="Q19" s="104"/>
      <c r="R19" s="97">
        <v>730</v>
      </c>
      <c r="S19" s="98"/>
      <c r="T19" s="105"/>
      <c r="U19" s="106">
        <v>199</v>
      </c>
      <c r="V19" s="98"/>
      <c r="W19" s="98"/>
      <c r="X19" s="97">
        <v>90</v>
      </c>
      <c r="Y19" s="98"/>
      <c r="Z19" s="105"/>
      <c r="AA19" s="107">
        <v>3450</v>
      </c>
      <c r="AB19" s="98"/>
      <c r="AC19" s="98"/>
      <c r="AD19" s="105"/>
      <c r="AE19" s="108">
        <v>1</v>
      </c>
      <c r="AF19" s="98"/>
      <c r="AG19" s="11" t="s">
        <v>34</v>
      </c>
      <c r="AH19" s="109">
        <v>15</v>
      </c>
      <c r="AI19" s="98"/>
      <c r="AJ19" s="12" t="s">
        <v>35</v>
      </c>
      <c r="AK19" s="97">
        <v>90</v>
      </c>
      <c r="AL19" s="98"/>
      <c r="AM19" s="98"/>
      <c r="AN19" s="99">
        <f t="shared" si="9"/>
        <v>1101</v>
      </c>
      <c r="AO19" s="100"/>
      <c r="AP19" s="100"/>
      <c r="AQ19" s="100"/>
      <c r="AR19" s="97">
        <f t="shared" si="10"/>
        <v>640</v>
      </c>
      <c r="AS19" s="97"/>
      <c r="AT19" s="101"/>
      <c r="AU19" s="102">
        <f t="shared" si="11"/>
        <v>199</v>
      </c>
      <c r="AV19" s="102"/>
      <c r="AW19" s="102"/>
      <c r="AX19" s="97">
        <f t="shared" si="12"/>
        <v>90</v>
      </c>
      <c r="AY19" s="97"/>
      <c r="AZ19" s="103"/>
      <c r="CH19" s="17" t="str">
        <f t="shared" si="13"/>
        <v/>
      </c>
      <c r="CI19" s="20">
        <f t="shared" si="14"/>
        <v>1.3</v>
      </c>
      <c r="CJ19" s="21">
        <f t="shared" si="15"/>
        <v>730</v>
      </c>
      <c r="CK19" s="22">
        <f t="shared" si="16"/>
        <v>199</v>
      </c>
      <c r="CL19" s="21">
        <f t="shared" si="17"/>
        <v>90</v>
      </c>
      <c r="CM19" s="21">
        <f t="shared" si="18"/>
        <v>3450</v>
      </c>
      <c r="CN19" s="23">
        <f t="shared" si="19"/>
        <v>1</v>
      </c>
      <c r="CO19" s="24" t="str">
        <f t="shared" si="20"/>
        <v>分</v>
      </c>
      <c r="CP19" s="23">
        <f t="shared" si="21"/>
        <v>15</v>
      </c>
      <c r="CQ19" s="18" t="str">
        <f t="shared" si="22"/>
        <v>秒</v>
      </c>
      <c r="CR19" s="21">
        <f t="shared" si="23"/>
        <v>90</v>
      </c>
      <c r="CS19" s="25" t="e">
        <f>#REF!</f>
        <v>#REF!</v>
      </c>
      <c r="CT19" s="21" t="e">
        <f>#REF!</f>
        <v>#REF!</v>
      </c>
      <c r="CU19" s="22" t="e">
        <f>#REF!</f>
        <v>#REF!</v>
      </c>
      <c r="CV19" s="21" t="e">
        <f>#REF!</f>
        <v>#REF!</v>
      </c>
    </row>
    <row r="20" spans="1:100" s="35" customFormat="1" ht="13.5" customHeight="1">
      <c r="B20" s="78"/>
      <c r="C20" s="79"/>
      <c r="D20" s="72" t="s">
        <v>85</v>
      </c>
      <c r="E20" s="73"/>
      <c r="F20" s="73"/>
      <c r="G20" s="248"/>
      <c r="H20" s="246"/>
      <c r="I20" s="246"/>
      <c r="J20" s="71"/>
      <c r="K20" s="88"/>
      <c r="L20" s="88"/>
      <c r="M20" s="88"/>
      <c r="N20" s="89"/>
      <c r="O20" s="104">
        <v>1.3</v>
      </c>
      <c r="P20" s="104"/>
      <c r="Q20" s="104"/>
      <c r="R20" s="97">
        <v>720</v>
      </c>
      <c r="S20" s="98"/>
      <c r="T20" s="105"/>
      <c r="U20" s="106">
        <v>202</v>
      </c>
      <c r="V20" s="98"/>
      <c r="W20" s="98"/>
      <c r="X20" s="97">
        <v>90</v>
      </c>
      <c r="Y20" s="98"/>
      <c r="Z20" s="105"/>
      <c r="AA20" s="107">
        <v>3400</v>
      </c>
      <c r="AB20" s="98"/>
      <c r="AC20" s="98"/>
      <c r="AD20" s="105"/>
      <c r="AE20" s="108">
        <v>1</v>
      </c>
      <c r="AF20" s="98"/>
      <c r="AG20" s="11" t="s">
        <v>34</v>
      </c>
      <c r="AH20" s="109">
        <v>15</v>
      </c>
      <c r="AI20" s="98"/>
      <c r="AJ20" s="12" t="s">
        <v>35</v>
      </c>
      <c r="AK20" s="97">
        <v>90</v>
      </c>
      <c r="AL20" s="98"/>
      <c r="AM20" s="98"/>
      <c r="AN20" s="99">
        <f t="shared" si="9"/>
        <v>1098</v>
      </c>
      <c r="AO20" s="100"/>
      <c r="AP20" s="100"/>
      <c r="AQ20" s="100"/>
      <c r="AR20" s="97">
        <f t="shared" si="10"/>
        <v>630</v>
      </c>
      <c r="AS20" s="97"/>
      <c r="AT20" s="101"/>
      <c r="AU20" s="102">
        <f t="shared" si="11"/>
        <v>202</v>
      </c>
      <c r="AV20" s="102"/>
      <c r="AW20" s="102"/>
      <c r="AX20" s="97">
        <f t="shared" si="12"/>
        <v>90</v>
      </c>
      <c r="AY20" s="97"/>
      <c r="AZ20" s="103"/>
      <c r="CH20" s="17" t="str">
        <f t="shared" si="13"/>
        <v/>
      </c>
      <c r="CI20" s="20">
        <f t="shared" si="14"/>
        <v>1.3</v>
      </c>
      <c r="CJ20" s="21">
        <f t="shared" si="15"/>
        <v>720</v>
      </c>
      <c r="CK20" s="22">
        <f t="shared" si="16"/>
        <v>202</v>
      </c>
      <c r="CL20" s="21">
        <f t="shared" si="17"/>
        <v>90</v>
      </c>
      <c r="CM20" s="21">
        <f t="shared" si="18"/>
        <v>3400</v>
      </c>
      <c r="CN20" s="23">
        <f t="shared" si="19"/>
        <v>1</v>
      </c>
      <c r="CO20" s="24" t="str">
        <f t="shared" si="20"/>
        <v>分</v>
      </c>
      <c r="CP20" s="23">
        <f t="shared" si="21"/>
        <v>15</v>
      </c>
      <c r="CQ20" s="18" t="str">
        <f t="shared" si="22"/>
        <v>秒</v>
      </c>
      <c r="CR20" s="21">
        <f t="shared" si="23"/>
        <v>90</v>
      </c>
      <c r="CS20" s="25" t="e">
        <f>#REF!</f>
        <v>#REF!</v>
      </c>
      <c r="CT20" s="21" t="e">
        <f>#REF!</f>
        <v>#REF!</v>
      </c>
      <c r="CU20" s="22" t="e">
        <f>#REF!</f>
        <v>#REF!</v>
      </c>
      <c r="CV20" s="21" t="e">
        <f>#REF!</f>
        <v>#REF!</v>
      </c>
    </row>
    <row r="21" spans="1:100" ht="13.5" customHeight="1">
      <c r="B21" s="78"/>
      <c r="C21" s="79"/>
      <c r="D21" s="72" t="s">
        <v>103</v>
      </c>
      <c r="E21" s="73"/>
      <c r="F21" s="73"/>
      <c r="G21" s="248"/>
      <c r="H21" s="246"/>
      <c r="I21" s="246"/>
      <c r="J21" s="71"/>
      <c r="K21" s="74"/>
      <c r="L21" s="74"/>
      <c r="M21" s="74"/>
      <c r="N21" s="75"/>
      <c r="O21" s="104">
        <v>1.3</v>
      </c>
      <c r="P21" s="104"/>
      <c r="Q21" s="104"/>
      <c r="R21" s="97">
        <v>710</v>
      </c>
      <c r="S21" s="98"/>
      <c r="T21" s="105"/>
      <c r="U21" s="106">
        <v>205</v>
      </c>
      <c r="V21" s="98"/>
      <c r="W21" s="98"/>
      <c r="X21" s="97">
        <v>90</v>
      </c>
      <c r="Y21" s="98"/>
      <c r="Z21" s="105"/>
      <c r="AA21" s="107">
        <v>3360</v>
      </c>
      <c r="AB21" s="98"/>
      <c r="AC21" s="98"/>
      <c r="AD21" s="105"/>
      <c r="AE21" s="108">
        <v>1</v>
      </c>
      <c r="AF21" s="98"/>
      <c r="AG21" s="11" t="s">
        <v>34</v>
      </c>
      <c r="AH21" s="109">
        <v>15</v>
      </c>
      <c r="AI21" s="98"/>
      <c r="AJ21" s="12" t="s">
        <v>35</v>
      </c>
      <c r="AK21" s="97">
        <v>90</v>
      </c>
      <c r="AL21" s="98"/>
      <c r="AM21" s="98"/>
      <c r="AN21" s="99">
        <f t="shared" si="9"/>
        <v>1095</v>
      </c>
      <c r="AO21" s="100"/>
      <c r="AP21" s="100"/>
      <c r="AQ21" s="100"/>
      <c r="AR21" s="97">
        <f t="shared" si="10"/>
        <v>620</v>
      </c>
      <c r="AS21" s="97"/>
      <c r="AT21" s="101"/>
      <c r="AU21" s="102">
        <f t="shared" si="11"/>
        <v>205</v>
      </c>
      <c r="AV21" s="102"/>
      <c r="AW21" s="102"/>
      <c r="AX21" s="97">
        <f t="shared" si="12"/>
        <v>90</v>
      </c>
      <c r="AY21" s="97"/>
      <c r="AZ21" s="103"/>
      <c r="CD21" s="2"/>
      <c r="CE21" s="2"/>
      <c r="CF21" s="2"/>
      <c r="CG21" s="2"/>
      <c r="CH21" s="17" t="str">
        <f t="shared" si="0"/>
        <v/>
      </c>
      <c r="CI21" s="20">
        <f t="shared" si="1"/>
        <v>1.3</v>
      </c>
      <c r="CJ21" s="21">
        <f t="shared" si="2"/>
        <v>710</v>
      </c>
      <c r="CK21" s="22">
        <f t="shared" si="3"/>
        <v>205</v>
      </c>
      <c r="CL21" s="21">
        <f t="shared" si="4"/>
        <v>90</v>
      </c>
      <c r="CM21" s="21">
        <f t="shared" si="5"/>
        <v>3360</v>
      </c>
      <c r="CN21" s="23">
        <f t="shared" si="6"/>
        <v>1</v>
      </c>
      <c r="CO21" s="24" t="str">
        <f t="shared" si="7"/>
        <v>分</v>
      </c>
      <c r="CP21" s="23">
        <f t="shared" si="7"/>
        <v>15</v>
      </c>
      <c r="CQ21" s="18" t="str">
        <f t="shared" si="8"/>
        <v>秒</v>
      </c>
      <c r="CR21" s="21">
        <f t="shared" si="8"/>
        <v>90</v>
      </c>
      <c r="CS21" s="25" t="e">
        <f>#REF!</f>
        <v>#REF!</v>
      </c>
      <c r="CT21" s="21" t="e">
        <f>#REF!</f>
        <v>#REF!</v>
      </c>
      <c r="CU21" s="22" t="e">
        <f>#REF!</f>
        <v>#REF!</v>
      </c>
      <c r="CV21" s="21" t="e">
        <f>#REF!</f>
        <v>#REF!</v>
      </c>
    </row>
    <row r="22" spans="1:100" ht="13.5" customHeight="1">
      <c r="B22" s="78"/>
      <c r="C22" s="79"/>
      <c r="D22" s="72" t="s">
        <v>104</v>
      </c>
      <c r="E22" s="73"/>
      <c r="F22" s="73"/>
      <c r="G22" s="248"/>
      <c r="H22" s="246"/>
      <c r="I22" s="246"/>
      <c r="J22" s="71"/>
      <c r="K22" s="88"/>
      <c r="L22" s="88"/>
      <c r="M22" s="88"/>
      <c r="N22" s="89"/>
      <c r="O22" s="104">
        <v>1.3</v>
      </c>
      <c r="P22" s="104"/>
      <c r="Q22" s="104"/>
      <c r="R22" s="97">
        <v>700</v>
      </c>
      <c r="S22" s="98"/>
      <c r="T22" s="105"/>
      <c r="U22" s="106">
        <v>208</v>
      </c>
      <c r="V22" s="98"/>
      <c r="W22" s="98"/>
      <c r="X22" s="97">
        <v>90</v>
      </c>
      <c r="Y22" s="98"/>
      <c r="Z22" s="105"/>
      <c r="AA22" s="107">
        <v>3310</v>
      </c>
      <c r="AB22" s="98"/>
      <c r="AC22" s="98"/>
      <c r="AD22" s="105"/>
      <c r="AE22" s="108">
        <v>1</v>
      </c>
      <c r="AF22" s="98"/>
      <c r="AG22" s="11" t="s">
        <v>34</v>
      </c>
      <c r="AH22" s="109">
        <v>15</v>
      </c>
      <c r="AI22" s="98"/>
      <c r="AJ22" s="12" t="s">
        <v>35</v>
      </c>
      <c r="AK22" s="97">
        <v>90</v>
      </c>
      <c r="AL22" s="98"/>
      <c r="AM22" s="98"/>
      <c r="AN22" s="99">
        <f t="shared" si="9"/>
        <v>1092</v>
      </c>
      <c r="AO22" s="100"/>
      <c r="AP22" s="100"/>
      <c r="AQ22" s="100"/>
      <c r="AR22" s="97">
        <f t="shared" si="10"/>
        <v>610</v>
      </c>
      <c r="AS22" s="97"/>
      <c r="AT22" s="101"/>
      <c r="AU22" s="102">
        <f t="shared" si="11"/>
        <v>208</v>
      </c>
      <c r="AV22" s="102"/>
      <c r="AW22" s="102"/>
      <c r="AX22" s="97">
        <f t="shared" si="12"/>
        <v>90</v>
      </c>
      <c r="AY22" s="97"/>
      <c r="AZ22" s="103"/>
      <c r="CD22" s="2"/>
      <c r="CE22" s="2"/>
      <c r="CF22" s="2"/>
      <c r="CG22" s="2"/>
      <c r="CH22" s="17" t="str">
        <f t="shared" si="0"/>
        <v/>
      </c>
      <c r="CI22" s="20">
        <f t="shared" si="1"/>
        <v>1.3</v>
      </c>
      <c r="CJ22" s="21">
        <f t="shared" si="2"/>
        <v>700</v>
      </c>
      <c r="CK22" s="22">
        <f t="shared" si="3"/>
        <v>208</v>
      </c>
      <c r="CL22" s="21">
        <f t="shared" si="4"/>
        <v>90</v>
      </c>
      <c r="CM22" s="21">
        <f t="shared" si="5"/>
        <v>3310</v>
      </c>
      <c r="CN22" s="23">
        <f t="shared" si="6"/>
        <v>1</v>
      </c>
      <c r="CO22" s="24" t="str">
        <f t="shared" si="7"/>
        <v>分</v>
      </c>
      <c r="CP22" s="23">
        <f t="shared" si="7"/>
        <v>15</v>
      </c>
      <c r="CQ22" s="18" t="str">
        <f t="shared" si="8"/>
        <v>秒</v>
      </c>
      <c r="CR22" s="21">
        <f t="shared" si="8"/>
        <v>90</v>
      </c>
      <c r="CS22" s="25" t="e">
        <f>#REF!</f>
        <v>#REF!</v>
      </c>
      <c r="CT22" s="21" t="e">
        <f>#REF!</f>
        <v>#REF!</v>
      </c>
      <c r="CU22" s="22" t="e">
        <f>#REF!</f>
        <v>#REF!</v>
      </c>
      <c r="CV22" s="21" t="e">
        <f>#REF!</f>
        <v>#REF!</v>
      </c>
    </row>
    <row r="23" spans="1:100" ht="13.5" customHeight="1" thickBot="1">
      <c r="B23" s="80"/>
      <c r="C23" s="81"/>
      <c r="D23" s="66" t="s">
        <v>25</v>
      </c>
      <c r="E23" s="67"/>
      <c r="F23" s="67"/>
      <c r="G23" s="249"/>
      <c r="H23" s="85"/>
      <c r="I23" s="85"/>
      <c r="J23" s="250"/>
      <c r="K23" s="68"/>
      <c r="L23" s="68"/>
      <c r="M23" s="68"/>
      <c r="N23" s="69"/>
      <c r="O23" s="135">
        <v>1.3</v>
      </c>
      <c r="P23" s="135"/>
      <c r="Q23" s="135"/>
      <c r="R23" s="116">
        <v>690</v>
      </c>
      <c r="S23" s="117"/>
      <c r="T23" s="136"/>
      <c r="U23" s="137">
        <v>211</v>
      </c>
      <c r="V23" s="117"/>
      <c r="W23" s="117"/>
      <c r="X23" s="116">
        <v>90</v>
      </c>
      <c r="Y23" s="117"/>
      <c r="Z23" s="136"/>
      <c r="AA23" s="138">
        <v>3260</v>
      </c>
      <c r="AB23" s="117"/>
      <c r="AC23" s="117"/>
      <c r="AD23" s="136"/>
      <c r="AE23" s="139">
        <v>1</v>
      </c>
      <c r="AF23" s="117"/>
      <c r="AG23" s="15" t="s">
        <v>34</v>
      </c>
      <c r="AH23" s="140">
        <v>20</v>
      </c>
      <c r="AI23" s="117"/>
      <c r="AJ23" s="16" t="s">
        <v>35</v>
      </c>
      <c r="AK23" s="116">
        <v>90</v>
      </c>
      <c r="AL23" s="117"/>
      <c r="AM23" s="117"/>
      <c r="AN23" s="118">
        <f t="shared" si="9"/>
        <v>1089</v>
      </c>
      <c r="AO23" s="119"/>
      <c r="AP23" s="119"/>
      <c r="AQ23" s="119"/>
      <c r="AR23" s="120">
        <f t="shared" si="10"/>
        <v>600</v>
      </c>
      <c r="AS23" s="120"/>
      <c r="AT23" s="121"/>
      <c r="AU23" s="203">
        <f t="shared" si="11"/>
        <v>211</v>
      </c>
      <c r="AV23" s="203"/>
      <c r="AW23" s="203"/>
      <c r="AX23" s="120">
        <f t="shared" si="12"/>
        <v>90</v>
      </c>
      <c r="AY23" s="120"/>
      <c r="AZ23" s="244"/>
      <c r="CD23" s="2"/>
      <c r="CE23" s="2"/>
      <c r="CF23" s="2"/>
      <c r="CG23" s="2"/>
      <c r="CH23" s="17" t="str">
        <f t="shared" si="0"/>
        <v/>
      </c>
      <c r="CI23" s="20">
        <f t="shared" si="1"/>
        <v>1.3</v>
      </c>
      <c r="CJ23" s="21">
        <f t="shared" si="2"/>
        <v>690</v>
      </c>
      <c r="CK23" s="22">
        <f t="shared" si="3"/>
        <v>211</v>
      </c>
      <c r="CL23" s="21">
        <f t="shared" si="4"/>
        <v>90</v>
      </c>
      <c r="CM23" s="21">
        <f t="shared" si="5"/>
        <v>3260</v>
      </c>
      <c r="CN23" s="23">
        <f t="shared" si="6"/>
        <v>1</v>
      </c>
      <c r="CO23" s="24" t="str">
        <f t="shared" si="7"/>
        <v>分</v>
      </c>
      <c r="CP23" s="23">
        <f t="shared" si="7"/>
        <v>20</v>
      </c>
      <c r="CQ23" s="18" t="str">
        <f t="shared" si="8"/>
        <v>秒</v>
      </c>
      <c r="CR23" s="21">
        <f t="shared" si="8"/>
        <v>90</v>
      </c>
      <c r="CS23" s="25" t="e">
        <f>#REF!</f>
        <v>#REF!</v>
      </c>
      <c r="CT23" s="21" t="e">
        <f>#REF!</f>
        <v>#REF!</v>
      </c>
      <c r="CU23" s="22" t="e">
        <f>#REF!</f>
        <v>#REF!</v>
      </c>
      <c r="CV23" s="21" t="e">
        <f>#REF!</f>
        <v>#REF!</v>
      </c>
    </row>
    <row r="24" spans="1:100" ht="13.5" customHeight="1">
      <c r="B24" s="76" t="s">
        <v>37</v>
      </c>
      <c r="C24" s="77"/>
      <c r="D24" s="82" t="s">
        <v>24</v>
      </c>
      <c r="E24" s="83"/>
      <c r="F24" s="83"/>
      <c r="G24" s="247" t="s">
        <v>109</v>
      </c>
      <c r="H24" s="84"/>
      <c r="I24" s="84"/>
      <c r="J24" s="96"/>
      <c r="K24" s="86"/>
      <c r="L24" s="86"/>
      <c r="M24" s="86"/>
      <c r="N24" s="87"/>
      <c r="O24" s="122">
        <v>1.3</v>
      </c>
      <c r="P24" s="122"/>
      <c r="Q24" s="122"/>
      <c r="R24" s="123">
        <v>700</v>
      </c>
      <c r="S24" s="124"/>
      <c r="T24" s="125"/>
      <c r="U24" s="126">
        <v>160</v>
      </c>
      <c r="V24" s="124"/>
      <c r="W24" s="124"/>
      <c r="X24" s="123">
        <v>50</v>
      </c>
      <c r="Y24" s="124"/>
      <c r="Z24" s="125"/>
      <c r="AA24" s="127">
        <v>2480</v>
      </c>
      <c r="AB24" s="124"/>
      <c r="AC24" s="124"/>
      <c r="AD24" s="125"/>
      <c r="AE24" s="128">
        <v>1</v>
      </c>
      <c r="AF24" s="124"/>
      <c r="AG24" s="13" t="s">
        <v>34</v>
      </c>
      <c r="AH24" s="129">
        <v>0</v>
      </c>
      <c r="AI24" s="124"/>
      <c r="AJ24" s="14" t="s">
        <v>35</v>
      </c>
      <c r="AK24" s="123">
        <v>50</v>
      </c>
      <c r="AL24" s="124"/>
      <c r="AM24" s="124"/>
      <c r="AN24" s="201">
        <f>O24*1000-U24</f>
        <v>1140</v>
      </c>
      <c r="AO24" s="202"/>
      <c r="AP24" s="202"/>
      <c r="AQ24" s="202"/>
      <c r="AR24" s="123">
        <f t="shared" si="10"/>
        <v>650</v>
      </c>
      <c r="AS24" s="123"/>
      <c r="AT24" s="132"/>
      <c r="AU24" s="133">
        <f t="shared" si="11"/>
        <v>160</v>
      </c>
      <c r="AV24" s="133"/>
      <c r="AW24" s="133"/>
      <c r="AX24" s="123">
        <f t="shared" si="12"/>
        <v>50</v>
      </c>
      <c r="AY24" s="123"/>
      <c r="AZ24" s="134"/>
      <c r="CD24" s="2"/>
      <c r="CE24" s="2"/>
      <c r="CF24" s="2"/>
      <c r="CG24" s="2"/>
      <c r="CH24" s="17" t="str">
        <f t="shared" si="0"/>
        <v/>
      </c>
      <c r="CI24" s="20">
        <f t="shared" si="1"/>
        <v>1.3</v>
      </c>
      <c r="CJ24" s="21">
        <f t="shared" si="2"/>
        <v>700</v>
      </c>
      <c r="CK24" s="22">
        <f t="shared" si="3"/>
        <v>160</v>
      </c>
      <c r="CL24" s="21">
        <f t="shared" si="4"/>
        <v>50</v>
      </c>
      <c r="CM24" s="21">
        <f t="shared" si="5"/>
        <v>2480</v>
      </c>
      <c r="CN24" s="23">
        <f t="shared" si="6"/>
        <v>1</v>
      </c>
      <c r="CO24" s="24" t="str">
        <f t="shared" si="7"/>
        <v>分</v>
      </c>
      <c r="CP24" s="23">
        <f t="shared" si="7"/>
        <v>0</v>
      </c>
      <c r="CQ24" s="18" t="str">
        <f t="shared" si="8"/>
        <v>秒</v>
      </c>
      <c r="CR24" s="21">
        <f t="shared" si="8"/>
        <v>50</v>
      </c>
      <c r="CS24" s="25" t="e">
        <f>#REF!</f>
        <v>#REF!</v>
      </c>
      <c r="CT24" s="21" t="e">
        <f>#REF!</f>
        <v>#REF!</v>
      </c>
      <c r="CU24" s="22" t="e">
        <f>#REF!</f>
        <v>#REF!</v>
      </c>
      <c r="CV24" s="21" t="e">
        <f>#REF!</f>
        <v>#REF!</v>
      </c>
    </row>
    <row r="25" spans="1:100" ht="13.5" customHeight="1">
      <c r="B25" s="78"/>
      <c r="C25" s="79"/>
      <c r="D25" s="72" t="s">
        <v>83</v>
      </c>
      <c r="E25" s="73"/>
      <c r="F25" s="73"/>
      <c r="G25" s="248"/>
      <c r="H25" s="246"/>
      <c r="I25" s="246"/>
      <c r="J25" s="71"/>
      <c r="K25" s="246"/>
      <c r="L25" s="70"/>
      <c r="M25" s="70"/>
      <c r="N25" s="71"/>
      <c r="O25" s="104">
        <v>1.3</v>
      </c>
      <c r="P25" s="104"/>
      <c r="Q25" s="104"/>
      <c r="R25" s="97">
        <v>690</v>
      </c>
      <c r="S25" s="98"/>
      <c r="T25" s="105"/>
      <c r="U25" s="106">
        <v>162</v>
      </c>
      <c r="V25" s="98"/>
      <c r="W25" s="98"/>
      <c r="X25" s="97">
        <v>50</v>
      </c>
      <c r="Y25" s="98"/>
      <c r="Z25" s="105"/>
      <c r="AA25" s="107">
        <v>2450</v>
      </c>
      <c r="AB25" s="98"/>
      <c r="AC25" s="98"/>
      <c r="AD25" s="105"/>
      <c r="AE25" s="108">
        <v>1</v>
      </c>
      <c r="AF25" s="98"/>
      <c r="AG25" s="11" t="s">
        <v>34</v>
      </c>
      <c r="AH25" s="109">
        <v>0</v>
      </c>
      <c r="AI25" s="98"/>
      <c r="AJ25" s="12" t="s">
        <v>35</v>
      </c>
      <c r="AK25" s="97">
        <v>50</v>
      </c>
      <c r="AL25" s="98"/>
      <c r="AM25" s="98"/>
      <c r="AN25" s="199">
        <f t="shared" si="9"/>
        <v>1138</v>
      </c>
      <c r="AO25" s="200"/>
      <c r="AP25" s="200"/>
      <c r="AQ25" s="200"/>
      <c r="AR25" s="97">
        <f t="shared" si="10"/>
        <v>640</v>
      </c>
      <c r="AS25" s="97"/>
      <c r="AT25" s="101"/>
      <c r="AU25" s="114">
        <f t="shared" si="11"/>
        <v>162</v>
      </c>
      <c r="AV25" s="114"/>
      <c r="AW25" s="114"/>
      <c r="AX25" s="97">
        <f t="shared" si="12"/>
        <v>50</v>
      </c>
      <c r="AY25" s="97"/>
      <c r="AZ25" s="103"/>
      <c r="CD25" s="2"/>
      <c r="CE25" s="2"/>
      <c r="CF25" s="2"/>
      <c r="CG25" s="2"/>
      <c r="CH25" s="17" t="str">
        <f t="shared" si="0"/>
        <v/>
      </c>
      <c r="CI25" s="20">
        <f t="shared" si="1"/>
        <v>1.3</v>
      </c>
      <c r="CJ25" s="21">
        <f t="shared" si="2"/>
        <v>690</v>
      </c>
      <c r="CK25" s="22">
        <f t="shared" si="3"/>
        <v>162</v>
      </c>
      <c r="CL25" s="21">
        <f t="shared" si="4"/>
        <v>50</v>
      </c>
      <c r="CM25" s="21">
        <f t="shared" si="5"/>
        <v>2450</v>
      </c>
      <c r="CN25" s="23">
        <f t="shared" si="6"/>
        <v>1</v>
      </c>
      <c r="CO25" s="24" t="str">
        <f t="shared" si="7"/>
        <v>分</v>
      </c>
      <c r="CP25" s="23">
        <f t="shared" si="7"/>
        <v>0</v>
      </c>
      <c r="CQ25" s="18" t="str">
        <f t="shared" si="8"/>
        <v>秒</v>
      </c>
      <c r="CR25" s="21">
        <f t="shared" si="8"/>
        <v>50</v>
      </c>
      <c r="CS25" s="25" t="e">
        <f>#REF!</f>
        <v>#REF!</v>
      </c>
      <c r="CT25" s="21" t="e">
        <f>#REF!</f>
        <v>#REF!</v>
      </c>
      <c r="CU25" s="22" t="e">
        <f>#REF!</f>
        <v>#REF!</v>
      </c>
      <c r="CV25" s="21" t="e">
        <f>#REF!</f>
        <v>#REF!</v>
      </c>
    </row>
    <row r="26" spans="1:100" ht="13.5" customHeight="1">
      <c r="B26" s="78"/>
      <c r="C26" s="79"/>
      <c r="D26" s="72" t="s">
        <v>84</v>
      </c>
      <c r="E26" s="73"/>
      <c r="F26" s="73"/>
      <c r="G26" s="248"/>
      <c r="H26" s="246"/>
      <c r="I26" s="246"/>
      <c r="J26" s="71"/>
      <c r="K26" s="74"/>
      <c r="L26" s="74"/>
      <c r="M26" s="74"/>
      <c r="N26" s="75"/>
      <c r="O26" s="104">
        <v>1.3</v>
      </c>
      <c r="P26" s="104"/>
      <c r="Q26" s="104"/>
      <c r="R26" s="97">
        <v>680</v>
      </c>
      <c r="S26" s="98"/>
      <c r="T26" s="105"/>
      <c r="U26" s="106">
        <v>165</v>
      </c>
      <c r="V26" s="98"/>
      <c r="W26" s="98"/>
      <c r="X26" s="97">
        <v>50</v>
      </c>
      <c r="Y26" s="98"/>
      <c r="Z26" s="105"/>
      <c r="AA26" s="107">
        <v>2410</v>
      </c>
      <c r="AB26" s="98"/>
      <c r="AC26" s="98"/>
      <c r="AD26" s="105"/>
      <c r="AE26" s="108">
        <v>1</v>
      </c>
      <c r="AF26" s="98"/>
      <c r="AG26" s="11" t="s">
        <v>34</v>
      </c>
      <c r="AH26" s="109">
        <v>0</v>
      </c>
      <c r="AI26" s="98"/>
      <c r="AJ26" s="12" t="s">
        <v>35</v>
      </c>
      <c r="AK26" s="97">
        <v>50</v>
      </c>
      <c r="AL26" s="98"/>
      <c r="AM26" s="98"/>
      <c r="AN26" s="99">
        <f t="shared" si="9"/>
        <v>1135</v>
      </c>
      <c r="AO26" s="100"/>
      <c r="AP26" s="100"/>
      <c r="AQ26" s="100"/>
      <c r="AR26" s="112">
        <f t="shared" si="10"/>
        <v>630</v>
      </c>
      <c r="AS26" s="112"/>
      <c r="AT26" s="113"/>
      <c r="AU26" s="102">
        <f t="shared" si="11"/>
        <v>165</v>
      </c>
      <c r="AV26" s="102"/>
      <c r="AW26" s="102"/>
      <c r="AX26" s="112">
        <f t="shared" si="12"/>
        <v>50</v>
      </c>
      <c r="AY26" s="112"/>
      <c r="AZ26" s="115"/>
      <c r="CD26" s="2"/>
      <c r="CE26" s="2"/>
      <c r="CF26" s="2"/>
      <c r="CG26" s="2"/>
      <c r="CH26" s="17" t="str">
        <f t="shared" si="0"/>
        <v/>
      </c>
      <c r="CI26" s="20">
        <f t="shared" si="1"/>
        <v>1.3</v>
      </c>
      <c r="CJ26" s="21">
        <f t="shared" si="2"/>
        <v>680</v>
      </c>
      <c r="CK26" s="22">
        <f t="shared" si="3"/>
        <v>165</v>
      </c>
      <c r="CL26" s="21">
        <f t="shared" si="4"/>
        <v>50</v>
      </c>
      <c r="CM26" s="21">
        <f t="shared" si="5"/>
        <v>2410</v>
      </c>
      <c r="CN26" s="23">
        <f t="shared" si="6"/>
        <v>1</v>
      </c>
      <c r="CO26" s="24" t="str">
        <f t="shared" si="7"/>
        <v>分</v>
      </c>
      <c r="CP26" s="23">
        <f t="shared" si="7"/>
        <v>0</v>
      </c>
      <c r="CQ26" s="18" t="str">
        <f t="shared" si="8"/>
        <v>秒</v>
      </c>
      <c r="CR26" s="21">
        <f t="shared" si="8"/>
        <v>50</v>
      </c>
      <c r="CS26" s="25" t="e">
        <f>#REF!</f>
        <v>#REF!</v>
      </c>
      <c r="CT26" s="21" t="e">
        <f>#REF!</f>
        <v>#REF!</v>
      </c>
      <c r="CU26" s="22" t="e">
        <f>#REF!</f>
        <v>#REF!</v>
      </c>
      <c r="CV26" s="21" t="e">
        <f>#REF!</f>
        <v>#REF!</v>
      </c>
    </row>
    <row r="27" spans="1:100" ht="13.5" customHeight="1">
      <c r="B27" s="78"/>
      <c r="C27" s="79"/>
      <c r="D27" s="72" t="s">
        <v>85</v>
      </c>
      <c r="E27" s="73"/>
      <c r="F27" s="73"/>
      <c r="G27" s="248"/>
      <c r="H27" s="246"/>
      <c r="I27" s="246"/>
      <c r="J27" s="71"/>
      <c r="K27" s="74"/>
      <c r="L27" s="74"/>
      <c r="M27" s="74"/>
      <c r="N27" s="75"/>
      <c r="O27" s="104">
        <v>1.3</v>
      </c>
      <c r="P27" s="104"/>
      <c r="Q27" s="104"/>
      <c r="R27" s="97">
        <v>670</v>
      </c>
      <c r="S27" s="98"/>
      <c r="T27" s="105"/>
      <c r="U27" s="106">
        <v>167</v>
      </c>
      <c r="V27" s="98"/>
      <c r="W27" s="98"/>
      <c r="X27" s="97">
        <v>50</v>
      </c>
      <c r="Y27" s="98"/>
      <c r="Z27" s="105"/>
      <c r="AA27" s="107">
        <v>2380</v>
      </c>
      <c r="AB27" s="98"/>
      <c r="AC27" s="98"/>
      <c r="AD27" s="105"/>
      <c r="AE27" s="108">
        <v>1</v>
      </c>
      <c r="AF27" s="98"/>
      <c r="AG27" s="11" t="s">
        <v>34</v>
      </c>
      <c r="AH27" s="109">
        <v>5</v>
      </c>
      <c r="AI27" s="98"/>
      <c r="AJ27" s="12" t="s">
        <v>35</v>
      </c>
      <c r="AK27" s="97">
        <v>50</v>
      </c>
      <c r="AL27" s="98"/>
      <c r="AM27" s="98"/>
      <c r="AN27" s="99">
        <f t="shared" si="9"/>
        <v>1133</v>
      </c>
      <c r="AO27" s="100"/>
      <c r="AP27" s="100"/>
      <c r="AQ27" s="100"/>
      <c r="AR27" s="97">
        <f t="shared" si="10"/>
        <v>620</v>
      </c>
      <c r="AS27" s="97"/>
      <c r="AT27" s="101"/>
      <c r="AU27" s="102">
        <f t="shared" si="11"/>
        <v>167</v>
      </c>
      <c r="AV27" s="102"/>
      <c r="AW27" s="102"/>
      <c r="AX27" s="97">
        <f t="shared" si="12"/>
        <v>50</v>
      </c>
      <c r="AY27" s="97"/>
      <c r="AZ27" s="103"/>
      <c r="CD27" s="2"/>
      <c r="CE27" s="2"/>
      <c r="CF27" s="2"/>
      <c r="CG27" s="2"/>
      <c r="CH27" s="17" t="str">
        <f t="shared" si="0"/>
        <v/>
      </c>
      <c r="CI27" s="20">
        <f t="shared" si="1"/>
        <v>1.3</v>
      </c>
      <c r="CJ27" s="21">
        <f t="shared" si="2"/>
        <v>670</v>
      </c>
      <c r="CK27" s="22">
        <f t="shared" si="3"/>
        <v>167</v>
      </c>
      <c r="CL27" s="21">
        <f t="shared" si="4"/>
        <v>50</v>
      </c>
      <c r="CM27" s="21">
        <f t="shared" si="5"/>
        <v>2380</v>
      </c>
      <c r="CN27" s="23">
        <f t="shared" si="6"/>
        <v>1</v>
      </c>
      <c r="CO27" s="24" t="str">
        <f t="shared" si="7"/>
        <v>分</v>
      </c>
      <c r="CP27" s="23">
        <f t="shared" si="7"/>
        <v>5</v>
      </c>
      <c r="CQ27" s="18" t="str">
        <f t="shared" si="8"/>
        <v>秒</v>
      </c>
      <c r="CR27" s="21">
        <f t="shared" si="8"/>
        <v>50</v>
      </c>
      <c r="CS27" s="25" t="e">
        <f>#REF!</f>
        <v>#REF!</v>
      </c>
      <c r="CT27" s="21" t="e">
        <f>#REF!</f>
        <v>#REF!</v>
      </c>
      <c r="CU27" s="22" t="e">
        <f>#REF!</f>
        <v>#REF!</v>
      </c>
      <c r="CV27" s="21" t="e">
        <f>#REF!</f>
        <v>#REF!</v>
      </c>
    </row>
    <row r="28" spans="1:100" ht="13.5" customHeight="1">
      <c r="B28" s="78"/>
      <c r="C28" s="79"/>
      <c r="D28" s="72" t="s">
        <v>103</v>
      </c>
      <c r="E28" s="73"/>
      <c r="F28" s="73"/>
      <c r="G28" s="248"/>
      <c r="H28" s="246"/>
      <c r="I28" s="246"/>
      <c r="J28" s="71"/>
      <c r="K28" s="74"/>
      <c r="L28" s="74"/>
      <c r="M28" s="74"/>
      <c r="N28" s="75"/>
      <c r="O28" s="104">
        <v>1.3</v>
      </c>
      <c r="P28" s="104"/>
      <c r="Q28" s="104"/>
      <c r="R28" s="97">
        <v>660</v>
      </c>
      <c r="S28" s="98"/>
      <c r="T28" s="105"/>
      <c r="U28" s="106">
        <v>170</v>
      </c>
      <c r="V28" s="98"/>
      <c r="W28" s="98"/>
      <c r="X28" s="97">
        <v>50</v>
      </c>
      <c r="Y28" s="98"/>
      <c r="Z28" s="105"/>
      <c r="AA28" s="107">
        <v>2340</v>
      </c>
      <c r="AB28" s="98"/>
      <c r="AC28" s="98"/>
      <c r="AD28" s="105"/>
      <c r="AE28" s="108">
        <v>1</v>
      </c>
      <c r="AF28" s="98"/>
      <c r="AG28" s="11" t="s">
        <v>34</v>
      </c>
      <c r="AH28" s="109">
        <v>5</v>
      </c>
      <c r="AI28" s="98"/>
      <c r="AJ28" s="12" t="s">
        <v>35</v>
      </c>
      <c r="AK28" s="97">
        <v>50</v>
      </c>
      <c r="AL28" s="98"/>
      <c r="AM28" s="98"/>
      <c r="AN28" s="99">
        <f t="shared" si="9"/>
        <v>1130</v>
      </c>
      <c r="AO28" s="100"/>
      <c r="AP28" s="100"/>
      <c r="AQ28" s="100"/>
      <c r="AR28" s="97">
        <f t="shared" si="10"/>
        <v>610</v>
      </c>
      <c r="AS28" s="97"/>
      <c r="AT28" s="101"/>
      <c r="AU28" s="102">
        <f t="shared" si="11"/>
        <v>170</v>
      </c>
      <c r="AV28" s="102"/>
      <c r="AW28" s="102"/>
      <c r="AX28" s="97">
        <f t="shared" si="12"/>
        <v>50</v>
      </c>
      <c r="AY28" s="97"/>
      <c r="AZ28" s="103"/>
      <c r="CD28" s="2"/>
      <c r="CE28" s="2"/>
      <c r="CF28" s="2"/>
      <c r="CG28" s="2"/>
      <c r="CH28" s="17" t="str">
        <f t="shared" si="0"/>
        <v/>
      </c>
      <c r="CI28" s="20">
        <f t="shared" si="1"/>
        <v>1.3</v>
      </c>
      <c r="CJ28" s="21">
        <f t="shared" si="2"/>
        <v>660</v>
      </c>
      <c r="CK28" s="22">
        <f t="shared" si="3"/>
        <v>170</v>
      </c>
      <c r="CL28" s="21">
        <f t="shared" si="4"/>
        <v>50</v>
      </c>
      <c r="CM28" s="21">
        <f t="shared" si="5"/>
        <v>2340</v>
      </c>
      <c r="CN28" s="23">
        <f t="shared" si="6"/>
        <v>1</v>
      </c>
      <c r="CO28" s="24" t="str">
        <f t="shared" si="7"/>
        <v>分</v>
      </c>
      <c r="CP28" s="23">
        <f t="shared" si="7"/>
        <v>5</v>
      </c>
      <c r="CQ28" s="18" t="str">
        <f t="shared" si="8"/>
        <v>秒</v>
      </c>
      <c r="CR28" s="21">
        <f t="shared" si="8"/>
        <v>50</v>
      </c>
      <c r="CS28" s="25" t="e">
        <f>#REF!</f>
        <v>#REF!</v>
      </c>
      <c r="CT28" s="21" t="e">
        <f>#REF!</f>
        <v>#REF!</v>
      </c>
      <c r="CU28" s="22" t="e">
        <f>#REF!</f>
        <v>#REF!</v>
      </c>
      <c r="CV28" s="21" t="e">
        <f>#REF!</f>
        <v>#REF!</v>
      </c>
    </row>
    <row r="29" spans="1:100" ht="13.5" customHeight="1" thickBot="1">
      <c r="B29" s="80"/>
      <c r="C29" s="81"/>
      <c r="D29" s="66" t="s">
        <v>25</v>
      </c>
      <c r="E29" s="67"/>
      <c r="F29" s="67"/>
      <c r="G29" s="249"/>
      <c r="H29" s="85"/>
      <c r="I29" s="85"/>
      <c r="J29" s="250"/>
      <c r="K29" s="68"/>
      <c r="L29" s="68"/>
      <c r="M29" s="68"/>
      <c r="N29" s="69"/>
      <c r="O29" s="135">
        <v>1.3</v>
      </c>
      <c r="P29" s="135"/>
      <c r="Q29" s="135"/>
      <c r="R29" s="116">
        <v>650</v>
      </c>
      <c r="S29" s="117"/>
      <c r="T29" s="136"/>
      <c r="U29" s="137">
        <v>172</v>
      </c>
      <c r="V29" s="117"/>
      <c r="W29" s="117"/>
      <c r="X29" s="116">
        <v>50</v>
      </c>
      <c r="Y29" s="117"/>
      <c r="Z29" s="136"/>
      <c r="AA29" s="138">
        <v>2310</v>
      </c>
      <c r="AB29" s="117"/>
      <c r="AC29" s="117"/>
      <c r="AD29" s="136"/>
      <c r="AE29" s="139">
        <v>1</v>
      </c>
      <c r="AF29" s="117"/>
      <c r="AG29" s="15" t="s">
        <v>34</v>
      </c>
      <c r="AH29" s="140">
        <v>5</v>
      </c>
      <c r="AI29" s="117"/>
      <c r="AJ29" s="16" t="s">
        <v>35</v>
      </c>
      <c r="AK29" s="116">
        <v>50</v>
      </c>
      <c r="AL29" s="117"/>
      <c r="AM29" s="117"/>
      <c r="AN29" s="209">
        <f>O29*1000-U29</f>
        <v>1128</v>
      </c>
      <c r="AO29" s="210"/>
      <c r="AP29" s="210"/>
      <c r="AQ29" s="210"/>
      <c r="AR29" s="116">
        <f t="shared" si="10"/>
        <v>600</v>
      </c>
      <c r="AS29" s="116"/>
      <c r="AT29" s="211"/>
      <c r="AU29" s="203">
        <f t="shared" si="11"/>
        <v>172</v>
      </c>
      <c r="AV29" s="203"/>
      <c r="AW29" s="203"/>
      <c r="AX29" s="116">
        <f>X29</f>
        <v>50</v>
      </c>
      <c r="AY29" s="116"/>
      <c r="AZ29" s="204"/>
      <c r="BF29" s="26"/>
      <c r="BG29" s="26"/>
      <c r="BH29" s="26"/>
      <c r="CD29" s="2"/>
      <c r="CE29" s="2"/>
      <c r="CF29" s="2"/>
      <c r="CG29" s="2"/>
      <c r="CH29" s="17" t="str">
        <f t="shared" si="0"/>
        <v/>
      </c>
      <c r="CI29" s="20">
        <f t="shared" si="1"/>
        <v>1.3</v>
      </c>
      <c r="CJ29" s="21">
        <f t="shared" si="2"/>
        <v>650</v>
      </c>
      <c r="CK29" s="22">
        <f t="shared" si="3"/>
        <v>172</v>
      </c>
      <c r="CL29" s="21">
        <f t="shared" si="4"/>
        <v>50</v>
      </c>
      <c r="CM29" s="21">
        <f t="shared" si="5"/>
        <v>2310</v>
      </c>
      <c r="CN29" s="23">
        <f t="shared" si="6"/>
        <v>1</v>
      </c>
      <c r="CO29" s="24" t="str">
        <f t="shared" si="7"/>
        <v>分</v>
      </c>
      <c r="CP29" s="23">
        <f t="shared" si="7"/>
        <v>5</v>
      </c>
      <c r="CQ29" s="18" t="str">
        <f t="shared" si="8"/>
        <v>秒</v>
      </c>
      <c r="CR29" s="21">
        <f t="shared" si="8"/>
        <v>50</v>
      </c>
      <c r="CS29" s="25" t="e">
        <f>#REF!</f>
        <v>#REF!</v>
      </c>
      <c r="CT29" s="21" t="e">
        <f>#REF!</f>
        <v>#REF!</v>
      </c>
      <c r="CU29" s="22" t="e">
        <f>#REF!</f>
        <v>#REF!</v>
      </c>
      <c r="CV29" s="21" t="e">
        <f>#REF!</f>
        <v>#REF!</v>
      </c>
    </row>
    <row r="30" spans="1:100" ht="9.9" customHeight="1">
      <c r="A30" s="19"/>
    </row>
    <row r="31" spans="1:100" ht="18.899999999999999" customHeight="1">
      <c r="A31" s="19"/>
      <c r="B31" s="2" t="s">
        <v>65</v>
      </c>
    </row>
    <row r="32" spans="1:100" ht="15.9" customHeight="1">
      <c r="C32" s="2" t="s">
        <v>96</v>
      </c>
    </row>
    <row r="33" spans="1:55" ht="18.899999999999999" customHeight="1">
      <c r="BC33" s="32" t="s">
        <v>58</v>
      </c>
    </row>
    <row r="34" spans="1:55" ht="18.899999999999999" customHeight="1">
      <c r="A34" s="19" t="s">
        <v>50</v>
      </c>
      <c r="B34" s="2" t="s">
        <v>41</v>
      </c>
      <c r="BC34" s="32" t="s">
        <v>59</v>
      </c>
    </row>
    <row r="35" spans="1:55" ht="15.9" customHeight="1">
      <c r="C35" s="2" t="s">
        <v>63</v>
      </c>
    </row>
    <row r="36" spans="1:55" ht="18.899999999999999" customHeight="1">
      <c r="AJ36" s="19"/>
      <c r="AK36" s="19"/>
    </row>
    <row r="37" spans="1:55" ht="18.899999999999999" customHeight="1">
      <c r="A37" s="19" t="s">
        <v>51</v>
      </c>
      <c r="B37" s="2" t="s">
        <v>42</v>
      </c>
      <c r="AJ37" s="19"/>
      <c r="AK37" s="19"/>
    </row>
    <row r="38" spans="1:55" ht="18.899999999999999" customHeight="1">
      <c r="B38" s="2" t="s">
        <v>43</v>
      </c>
      <c r="AJ38" s="19"/>
      <c r="AK38" s="19"/>
    </row>
    <row r="39" spans="1:55" ht="18.899999999999999" customHeight="1">
      <c r="C39" s="143" t="s">
        <v>66</v>
      </c>
      <c r="D39" s="143"/>
      <c r="E39" s="143"/>
      <c r="F39" s="143"/>
      <c r="G39" s="143"/>
      <c r="H39" s="143"/>
      <c r="I39" s="33"/>
      <c r="J39" s="33"/>
      <c r="K39" s="33"/>
      <c r="L39" s="33"/>
      <c r="M39" s="33"/>
      <c r="N39" s="33"/>
      <c r="O39" s="33"/>
      <c r="P39" s="33"/>
      <c r="Q39" s="33"/>
      <c r="R39" s="33"/>
      <c r="S39" s="33"/>
      <c r="T39" s="33"/>
      <c r="U39" s="33"/>
      <c r="V39" s="33"/>
      <c r="W39" s="33"/>
      <c r="X39" s="33"/>
      <c r="Y39" s="33"/>
      <c r="Z39" s="33"/>
      <c r="AA39" s="33"/>
      <c r="AB39" s="33"/>
      <c r="AC39" s="33"/>
      <c r="AD39" s="33"/>
      <c r="AE39" s="33"/>
      <c r="AF39" s="33"/>
      <c r="AG39" s="33"/>
      <c r="AH39" s="33"/>
      <c r="AI39" s="33"/>
      <c r="AJ39" s="205" t="s">
        <v>67</v>
      </c>
      <c r="AK39" s="206"/>
      <c r="AL39" s="207" t="s">
        <v>68</v>
      </c>
      <c r="AM39" s="208"/>
    </row>
    <row r="40" spans="1:55" ht="18.899999999999999" customHeight="1">
      <c r="C40" s="143" t="s">
        <v>69</v>
      </c>
      <c r="D40" s="143"/>
      <c r="E40" s="143"/>
      <c r="F40" s="143"/>
      <c r="G40" s="143"/>
      <c r="H40" s="143"/>
      <c r="I40" s="33"/>
      <c r="J40" s="33"/>
      <c r="K40" s="33"/>
      <c r="L40" s="33"/>
      <c r="M40" s="33"/>
      <c r="N40" s="33"/>
      <c r="O40" s="33"/>
      <c r="P40" s="33"/>
      <c r="Q40" s="33"/>
      <c r="R40" s="33"/>
      <c r="S40" s="33"/>
      <c r="T40" s="33"/>
      <c r="U40" s="33"/>
      <c r="V40" s="33"/>
      <c r="W40" s="33"/>
      <c r="X40" s="33"/>
      <c r="Y40" s="33"/>
      <c r="Z40" s="33"/>
      <c r="AA40" s="33"/>
      <c r="AB40" s="33"/>
      <c r="AC40" s="33"/>
      <c r="AD40" s="33"/>
      <c r="AE40" s="33"/>
      <c r="AF40" s="33"/>
      <c r="AG40" s="33"/>
      <c r="AH40" s="33"/>
      <c r="AI40" s="33"/>
      <c r="AJ40" s="205" t="s">
        <v>67</v>
      </c>
      <c r="AK40" s="206"/>
      <c r="AL40" s="207" t="s">
        <v>68</v>
      </c>
      <c r="AM40" s="208"/>
    </row>
    <row r="41" spans="1:55" ht="18.899999999999999" customHeight="1">
      <c r="C41" s="143" t="s">
        <v>70</v>
      </c>
      <c r="D41" s="143"/>
      <c r="E41" s="143"/>
      <c r="F41" s="143"/>
      <c r="G41" s="143"/>
      <c r="H41" s="143"/>
      <c r="I41" s="33"/>
      <c r="J41" s="33"/>
      <c r="K41" s="33"/>
      <c r="L41" s="33"/>
      <c r="M41" s="33"/>
      <c r="N41" s="33"/>
      <c r="O41" s="33"/>
      <c r="P41" s="33"/>
      <c r="Q41" s="33"/>
      <c r="R41" s="33"/>
      <c r="S41" s="33"/>
      <c r="T41" s="33"/>
      <c r="U41" s="33"/>
      <c r="V41" s="33"/>
      <c r="W41" s="33"/>
      <c r="X41" s="33"/>
      <c r="Y41" s="33"/>
      <c r="Z41" s="33"/>
      <c r="AA41" s="33"/>
      <c r="AB41" s="33"/>
      <c r="AC41" s="33"/>
      <c r="AD41" s="33"/>
      <c r="AE41" s="33"/>
      <c r="AF41" s="33"/>
      <c r="AG41" s="33"/>
      <c r="AH41" s="33"/>
      <c r="AI41" s="33"/>
      <c r="AJ41" s="205" t="s">
        <v>67</v>
      </c>
      <c r="AK41" s="206"/>
      <c r="AL41" s="207" t="s">
        <v>68</v>
      </c>
      <c r="AM41" s="208"/>
    </row>
    <row r="42" spans="1:55" ht="18.899999999999999" customHeight="1">
      <c r="C42" s="222" t="s">
        <v>71</v>
      </c>
      <c r="D42" s="222"/>
      <c r="E42" s="222"/>
      <c r="F42" s="222"/>
      <c r="G42" s="222"/>
      <c r="H42" s="222"/>
      <c r="I42" s="223"/>
      <c r="J42" s="223"/>
      <c r="K42" s="33"/>
      <c r="L42" s="33"/>
      <c r="M42" s="33"/>
      <c r="N42" s="33"/>
      <c r="O42" s="33"/>
      <c r="P42" s="33"/>
      <c r="Q42" s="33"/>
      <c r="R42" s="33"/>
      <c r="S42" s="33"/>
      <c r="T42" s="33"/>
      <c r="U42" s="33"/>
      <c r="V42" s="33"/>
      <c r="W42" s="33"/>
      <c r="X42" s="33"/>
      <c r="Y42" s="33"/>
      <c r="Z42" s="33"/>
      <c r="AA42" s="33"/>
      <c r="AB42" s="33"/>
      <c r="AC42" s="33"/>
      <c r="AD42" s="33"/>
      <c r="AE42" s="33"/>
      <c r="AF42" s="33"/>
      <c r="AG42" s="33"/>
      <c r="AH42" s="33"/>
      <c r="AI42" s="33"/>
      <c r="AJ42" s="224" t="s">
        <v>67</v>
      </c>
      <c r="AK42" s="225"/>
      <c r="AL42" s="207" t="s">
        <v>68</v>
      </c>
      <c r="AM42" s="208"/>
    </row>
    <row r="43" spans="1:55" ht="18.899999999999999" customHeight="1"/>
    <row r="44" spans="1:55" ht="18.899999999999999" customHeight="1">
      <c r="B44" s="2" t="s">
        <v>44</v>
      </c>
    </row>
    <row r="45" spans="1:55" ht="15.9" customHeight="1">
      <c r="C45" s="2" t="s">
        <v>63</v>
      </c>
    </row>
    <row r="46" spans="1:55" ht="18.899999999999999" customHeight="1"/>
    <row r="47" spans="1:55" ht="18.899999999999999" customHeight="1">
      <c r="B47" s="2" t="s">
        <v>45</v>
      </c>
    </row>
    <row r="48" spans="1:55" ht="18.899999999999999" customHeight="1">
      <c r="C48" s="215" t="s">
        <v>86</v>
      </c>
      <c r="D48" s="215"/>
      <c r="E48" s="215"/>
      <c r="F48" s="215"/>
      <c r="G48" s="215"/>
      <c r="H48" s="215"/>
      <c r="I48" s="215"/>
      <c r="J48" s="215"/>
      <c r="AJ48" s="216"/>
      <c r="AK48" s="217"/>
      <c r="AL48" s="218" t="s">
        <v>68</v>
      </c>
      <c r="AM48" s="219"/>
    </row>
    <row r="49" spans="1:39" ht="18.899999999999999" customHeight="1">
      <c r="C49" s="220" t="s">
        <v>87</v>
      </c>
      <c r="D49" s="220"/>
      <c r="E49" s="220"/>
      <c r="F49" s="220"/>
      <c r="G49" s="220"/>
      <c r="H49" s="220"/>
      <c r="I49" s="220"/>
      <c r="J49" s="220"/>
      <c r="K49" s="34"/>
      <c r="L49" s="221"/>
      <c r="M49" s="221"/>
      <c r="N49" s="221"/>
      <c r="O49" s="221"/>
      <c r="P49" s="221"/>
      <c r="Q49" s="221"/>
      <c r="R49" s="221"/>
      <c r="S49" s="221"/>
      <c r="T49" s="221"/>
      <c r="U49" s="221"/>
      <c r="V49" s="221"/>
      <c r="W49" s="221"/>
      <c r="X49" s="221"/>
      <c r="Y49" s="221"/>
      <c r="Z49" s="221"/>
      <c r="AA49" s="221"/>
      <c r="AB49" s="221"/>
      <c r="AC49" s="221"/>
      <c r="AD49" s="221"/>
      <c r="AE49" s="221"/>
      <c r="AF49" s="221"/>
      <c r="AG49" s="221"/>
      <c r="AH49" s="221"/>
      <c r="AI49" s="221"/>
      <c r="AJ49" s="221"/>
      <c r="AK49" s="221"/>
      <c r="AL49" s="221"/>
      <c r="AM49" s="221"/>
    </row>
    <row r="50" spans="1:39" ht="18.899999999999999" customHeight="1">
      <c r="C50" s="220" t="s">
        <v>88</v>
      </c>
      <c r="D50" s="220"/>
      <c r="E50" s="220"/>
      <c r="F50" s="220"/>
      <c r="G50" s="220"/>
      <c r="H50" s="220"/>
      <c r="I50" s="220"/>
      <c r="J50" s="220"/>
      <c r="K50" s="34"/>
      <c r="L50" s="221"/>
      <c r="M50" s="221"/>
      <c r="N50" s="221"/>
      <c r="O50" s="221"/>
      <c r="P50" s="221"/>
      <c r="Q50" s="221"/>
      <c r="R50" s="221"/>
      <c r="S50" s="221"/>
      <c r="T50" s="221"/>
      <c r="U50" s="221"/>
      <c r="V50" s="221"/>
      <c r="W50" s="221"/>
      <c r="X50" s="221"/>
      <c r="Y50" s="221"/>
      <c r="Z50" s="221"/>
      <c r="AA50" s="221"/>
      <c r="AB50" s="221"/>
      <c r="AC50" s="221"/>
      <c r="AD50" s="221"/>
      <c r="AE50" s="221"/>
      <c r="AF50" s="221"/>
      <c r="AG50" s="221"/>
      <c r="AH50" s="221"/>
      <c r="AI50" s="221"/>
      <c r="AJ50" s="221"/>
      <c r="AK50" s="221"/>
      <c r="AL50" s="221"/>
      <c r="AM50" s="221"/>
    </row>
    <row r="51" spans="1:39" ht="18.899999999999999" customHeight="1">
      <c r="C51" s="220" t="s">
        <v>106</v>
      </c>
      <c r="D51" s="220"/>
      <c r="E51" s="220"/>
      <c r="F51" s="220"/>
      <c r="G51" s="220"/>
      <c r="H51" s="220"/>
      <c r="I51" s="220"/>
      <c r="J51" s="220"/>
      <c r="K51" s="34"/>
      <c r="L51" s="221"/>
      <c r="M51" s="221"/>
      <c r="N51" s="221"/>
      <c r="O51" s="221"/>
      <c r="P51" s="221"/>
      <c r="Q51" s="221"/>
      <c r="R51" s="221"/>
      <c r="S51" s="221"/>
      <c r="T51" s="221"/>
      <c r="U51" s="221"/>
      <c r="V51" s="221"/>
      <c r="W51" s="221"/>
      <c r="X51" s="221"/>
      <c r="Y51" s="221"/>
      <c r="Z51" s="221"/>
      <c r="AA51" s="221"/>
      <c r="AB51" s="221"/>
      <c r="AC51" s="221"/>
      <c r="AD51" s="221"/>
      <c r="AE51" s="221"/>
      <c r="AF51" s="221"/>
      <c r="AG51" s="221"/>
      <c r="AH51" s="221"/>
      <c r="AI51" s="221"/>
      <c r="AJ51" s="221"/>
      <c r="AK51" s="221"/>
      <c r="AL51" s="221"/>
      <c r="AM51" s="221"/>
    </row>
    <row r="52" spans="1:39" ht="18.899999999999999" customHeight="1">
      <c r="C52" s="220" t="s">
        <v>107</v>
      </c>
      <c r="D52" s="220"/>
      <c r="E52" s="220"/>
      <c r="F52" s="220"/>
      <c r="G52" s="220"/>
      <c r="H52" s="220"/>
      <c r="I52" s="220"/>
      <c r="J52" s="220"/>
      <c r="K52" s="34"/>
      <c r="L52" s="221"/>
      <c r="M52" s="221"/>
      <c r="N52" s="221"/>
      <c r="O52" s="221"/>
      <c r="P52" s="221"/>
      <c r="Q52" s="221"/>
      <c r="R52" s="221"/>
      <c r="S52" s="221"/>
      <c r="T52" s="221"/>
      <c r="U52" s="221"/>
      <c r="V52" s="221"/>
      <c r="W52" s="221"/>
      <c r="X52" s="221"/>
      <c r="Y52" s="221"/>
      <c r="Z52" s="221"/>
      <c r="AA52" s="221"/>
      <c r="AB52" s="221"/>
      <c r="AC52" s="221"/>
      <c r="AD52" s="221"/>
      <c r="AE52" s="221"/>
      <c r="AF52" s="221"/>
      <c r="AG52" s="221"/>
      <c r="AH52" s="221"/>
      <c r="AI52" s="221"/>
      <c r="AJ52" s="221"/>
      <c r="AK52" s="221"/>
      <c r="AL52" s="221"/>
      <c r="AM52" s="221"/>
    </row>
    <row r="53" spans="1:39" ht="18.899999999999999" customHeight="1">
      <c r="C53" s="220" t="s">
        <v>108</v>
      </c>
      <c r="D53" s="220"/>
      <c r="E53" s="220"/>
      <c r="F53" s="220"/>
      <c r="G53" s="220"/>
      <c r="H53" s="220"/>
      <c r="I53" s="220"/>
      <c r="J53" s="220"/>
      <c r="K53" s="34"/>
      <c r="L53" s="221"/>
      <c r="M53" s="221"/>
      <c r="N53" s="221"/>
      <c r="O53" s="221"/>
      <c r="P53" s="221"/>
      <c r="Q53" s="221"/>
      <c r="R53" s="221"/>
      <c r="S53" s="221"/>
      <c r="T53" s="221"/>
      <c r="U53" s="221"/>
      <c r="V53" s="221"/>
      <c r="W53" s="221"/>
      <c r="X53" s="221"/>
      <c r="Y53" s="221"/>
      <c r="Z53" s="221"/>
      <c r="AA53" s="221"/>
      <c r="AB53" s="221"/>
      <c r="AC53" s="221"/>
      <c r="AD53" s="221"/>
      <c r="AE53" s="221"/>
      <c r="AF53" s="221"/>
      <c r="AG53" s="221"/>
      <c r="AH53" s="221"/>
      <c r="AI53" s="221"/>
      <c r="AJ53" s="221"/>
      <c r="AK53" s="221"/>
      <c r="AL53" s="221"/>
      <c r="AM53" s="221"/>
    </row>
    <row r="54" spans="1:39" ht="18.899999999999999" customHeight="1">
      <c r="C54" s="226" t="s">
        <v>89</v>
      </c>
      <c r="D54" s="226"/>
      <c r="E54" s="226"/>
      <c r="F54" s="226"/>
      <c r="G54" s="226"/>
      <c r="H54" s="226"/>
      <c r="I54" s="226"/>
      <c r="J54" s="226"/>
      <c r="K54" s="34"/>
      <c r="L54" s="221"/>
      <c r="M54" s="221"/>
      <c r="N54" s="221"/>
      <c r="O54" s="221"/>
      <c r="P54" s="221"/>
      <c r="Q54" s="221"/>
      <c r="R54" s="221"/>
      <c r="S54" s="221"/>
      <c r="T54" s="221"/>
      <c r="U54" s="221"/>
      <c r="V54" s="221"/>
      <c r="W54" s="221"/>
      <c r="X54" s="221"/>
      <c r="Y54" s="221"/>
      <c r="Z54" s="221"/>
      <c r="AA54" s="221"/>
      <c r="AB54" s="221"/>
      <c r="AC54" s="221"/>
      <c r="AD54" s="221"/>
      <c r="AE54" s="221"/>
      <c r="AF54" s="221"/>
      <c r="AG54" s="221"/>
      <c r="AH54" s="221"/>
      <c r="AI54" s="221"/>
      <c r="AJ54" s="221"/>
      <c r="AK54" s="221"/>
      <c r="AL54" s="221"/>
      <c r="AM54" s="221"/>
    </row>
    <row r="55" spans="1:39" ht="18.899999999999999" customHeight="1">
      <c r="C55" s="226" t="s">
        <v>90</v>
      </c>
      <c r="D55" s="226"/>
      <c r="E55" s="226"/>
      <c r="F55" s="226"/>
      <c r="G55" s="226"/>
      <c r="H55" s="226"/>
      <c r="I55" s="226"/>
      <c r="J55" s="226"/>
      <c r="K55" s="34"/>
      <c r="L55" s="221"/>
      <c r="M55" s="221"/>
      <c r="N55" s="221"/>
      <c r="O55" s="221"/>
      <c r="P55" s="221"/>
      <c r="Q55" s="221"/>
      <c r="R55" s="221"/>
      <c r="S55" s="221"/>
      <c r="T55" s="221"/>
      <c r="U55" s="221"/>
      <c r="V55" s="221"/>
      <c r="W55" s="221"/>
      <c r="X55" s="221"/>
      <c r="Y55" s="221"/>
      <c r="Z55" s="221"/>
      <c r="AA55" s="221"/>
      <c r="AB55" s="221"/>
      <c r="AC55" s="221"/>
      <c r="AD55" s="221"/>
      <c r="AE55" s="221"/>
      <c r="AF55" s="221"/>
      <c r="AG55" s="221"/>
      <c r="AH55" s="221"/>
      <c r="AI55" s="221"/>
      <c r="AJ55" s="221"/>
      <c r="AK55" s="221"/>
      <c r="AL55" s="221"/>
      <c r="AM55" s="221"/>
    </row>
    <row r="56" spans="1:39" ht="8.25" customHeight="1"/>
    <row r="57" spans="1:39" ht="18.899999999999999" customHeight="1">
      <c r="A57" s="19" t="s">
        <v>52</v>
      </c>
      <c r="B57" s="2" t="s">
        <v>46</v>
      </c>
    </row>
    <row r="58" spans="1:39" ht="15.9" customHeight="1">
      <c r="C58" s="2" t="s">
        <v>63</v>
      </c>
    </row>
    <row r="59" spans="1:39" ht="15.9" customHeight="1"/>
    <row r="60" spans="1:39" ht="15.9" customHeight="1"/>
    <row r="61" spans="1:39" ht="15.9" customHeight="1"/>
    <row r="62" spans="1:39" ht="15.9" customHeight="1"/>
    <row r="63" spans="1:39" ht="15.9" customHeight="1"/>
    <row r="64" spans="1:39" ht="15.9" customHeight="1"/>
    <row r="65" ht="15.9" customHeight="1"/>
    <row r="66" ht="15.9" customHeight="1"/>
    <row r="67" ht="15.9" customHeight="1"/>
    <row r="68" ht="15.9" customHeight="1"/>
    <row r="69" ht="15.9" customHeight="1"/>
    <row r="70" ht="15.9" customHeight="1"/>
    <row r="71" ht="15.9" customHeight="1"/>
    <row r="72" ht="15.9" customHeight="1"/>
    <row r="73" ht="15.9" customHeight="1"/>
    <row r="74" ht="15.9" customHeight="1"/>
    <row r="75" ht="15.9" customHeight="1"/>
    <row r="76" ht="15.9" customHeight="1"/>
    <row r="77" ht="15.9" customHeight="1"/>
    <row r="78" ht="15.9" customHeight="1"/>
    <row r="79" ht="15.9" customHeight="1"/>
    <row r="80" ht="15.9" customHeight="1"/>
    <row r="81" ht="15.9" customHeight="1"/>
    <row r="82" ht="15.9" customHeight="1"/>
    <row r="83" ht="15.9" customHeight="1"/>
    <row r="84" ht="15.9" customHeight="1"/>
    <row r="85" ht="15.9" customHeight="1"/>
    <row r="86" ht="15.9" customHeight="1"/>
    <row r="87" ht="15.9" customHeight="1"/>
    <row r="88" ht="15.9" customHeight="1"/>
    <row r="89" ht="15.9" customHeight="1"/>
    <row r="90" ht="15.9" customHeight="1"/>
    <row r="91" ht="15.9" customHeight="1"/>
    <row r="92" ht="15.9" customHeight="1"/>
    <row r="93" ht="15.9" customHeight="1"/>
    <row r="94" ht="15.9" customHeight="1"/>
    <row r="95" ht="15.9" customHeight="1"/>
    <row r="96" ht="15.9" customHeight="1"/>
    <row r="97" ht="15.9" customHeight="1"/>
    <row r="98" ht="15.9" customHeight="1"/>
    <row r="99" ht="15.9" customHeight="1"/>
    <row r="100" ht="15.9" customHeight="1"/>
    <row r="101" ht="15.9" customHeight="1"/>
    <row r="102" ht="15.9" customHeight="1"/>
    <row r="103" ht="15.9" customHeight="1"/>
    <row r="104" ht="15.9" customHeight="1"/>
    <row r="105" ht="15.9" customHeight="1"/>
    <row r="106" ht="15.9" customHeight="1"/>
    <row r="107" ht="15.9" customHeight="1"/>
    <row r="108" ht="15.9" customHeight="1"/>
    <row r="109" ht="15.9" customHeight="1"/>
    <row r="110" ht="15.9" customHeight="1"/>
    <row r="111" ht="15.9" customHeight="1"/>
    <row r="112" ht="15.9" customHeight="1"/>
    <row r="113" ht="15.9" customHeight="1"/>
    <row r="114" ht="15.9" customHeight="1"/>
    <row r="115" ht="15.9" customHeight="1"/>
    <row r="116" ht="15.9" customHeight="1"/>
    <row r="117" ht="15.9" customHeight="1"/>
    <row r="118" ht="15.9" customHeight="1"/>
    <row r="119" ht="15.9" customHeight="1"/>
    <row r="120" ht="15.9" customHeight="1"/>
    <row r="121" ht="15.9" customHeight="1"/>
    <row r="122" ht="15.9" customHeight="1"/>
    <row r="123" ht="15.9" customHeight="1"/>
    <row r="124" ht="15.9" customHeight="1"/>
    <row r="125" ht="15.9" customHeight="1"/>
    <row r="126" ht="15.9" customHeight="1"/>
    <row r="127" ht="15.9" customHeight="1"/>
    <row r="128" ht="15.9" customHeight="1"/>
    <row r="129" ht="15.9" customHeight="1"/>
    <row r="130" ht="15.9" customHeight="1"/>
    <row r="131" ht="15.9" customHeight="1"/>
    <row r="132" ht="15.9" customHeight="1"/>
    <row r="133" ht="15.9" customHeight="1"/>
    <row r="134" ht="15.9" customHeight="1"/>
    <row r="135" ht="15.9" customHeight="1"/>
    <row r="136" ht="15.9" customHeight="1"/>
    <row r="137" ht="15.9" customHeight="1"/>
    <row r="138" ht="15.9" customHeight="1"/>
    <row r="139" ht="15.9" customHeight="1"/>
    <row r="140" ht="15.9" customHeight="1"/>
    <row r="141" ht="15.9" customHeight="1"/>
    <row r="142" ht="15.9" customHeight="1"/>
    <row r="143" ht="15.9" customHeight="1"/>
    <row r="144" ht="15.9" customHeight="1"/>
    <row r="145" ht="15.9" customHeight="1"/>
    <row r="146" ht="15.9" customHeight="1"/>
    <row r="147" ht="15.9" customHeight="1"/>
    <row r="148" ht="15.9" customHeight="1"/>
    <row r="149" ht="15.9" customHeight="1"/>
    <row r="150" ht="15.9" customHeight="1"/>
    <row r="151" ht="15.9" customHeight="1"/>
    <row r="152" ht="15.9" customHeight="1"/>
    <row r="153" ht="15.9" customHeight="1"/>
    <row r="154" ht="15.9" customHeight="1"/>
    <row r="155" ht="15.9" customHeight="1"/>
    <row r="156" ht="15.9" customHeight="1"/>
    <row r="157" ht="15.9" customHeight="1"/>
    <row r="158" ht="15.9" customHeight="1"/>
    <row r="159" ht="15.9" customHeight="1"/>
    <row r="160" ht="15.9" customHeight="1"/>
    <row r="161" ht="15.9" customHeight="1"/>
    <row r="162" ht="15.9" customHeight="1"/>
    <row r="163" ht="15.9" customHeight="1"/>
    <row r="164" ht="15.9" customHeight="1"/>
    <row r="165" ht="15.9" customHeight="1"/>
    <row r="166" ht="15.9" customHeight="1"/>
    <row r="167" ht="15.9" customHeight="1"/>
    <row r="168" ht="15.9" customHeight="1"/>
    <row r="169" ht="15.9" customHeight="1"/>
    <row r="170" ht="15.9" customHeight="1"/>
    <row r="171" ht="15.9" customHeight="1"/>
    <row r="172" ht="15.9" customHeight="1"/>
    <row r="173" ht="15.9" customHeight="1"/>
    <row r="174" ht="15.9" customHeight="1"/>
    <row r="175" ht="15.9" customHeight="1"/>
    <row r="176" ht="15.9" customHeight="1"/>
    <row r="177" ht="15.9" customHeight="1"/>
    <row r="178" ht="15.9" customHeight="1"/>
    <row r="179" ht="15.9" customHeight="1"/>
    <row r="180" ht="15.9" customHeight="1"/>
    <row r="181" ht="15.9" customHeight="1"/>
    <row r="182" ht="15.9" customHeight="1"/>
    <row r="183" ht="15.9" customHeight="1"/>
    <row r="184" ht="15.9" customHeight="1"/>
    <row r="185" ht="15.9" customHeight="1"/>
    <row r="186" ht="15.9" customHeight="1"/>
    <row r="187" ht="15.9" customHeight="1"/>
    <row r="188" ht="15.9" customHeight="1"/>
    <row r="189" ht="15.9" customHeight="1"/>
    <row r="190" ht="15.9" customHeight="1"/>
    <row r="191" ht="15.9" customHeight="1"/>
    <row r="192" ht="15.9" customHeight="1"/>
    <row r="193" ht="15.9" customHeight="1"/>
    <row r="194" ht="15.9" customHeight="1"/>
    <row r="195" ht="15.9" customHeight="1"/>
    <row r="196" ht="15.9" customHeight="1"/>
    <row r="197" ht="15.9" customHeight="1"/>
    <row r="198" ht="15.9" customHeight="1"/>
    <row r="199" ht="15.9" customHeight="1"/>
    <row r="200" ht="15.9" customHeight="1"/>
    <row r="201" ht="15.9" customHeight="1"/>
    <row r="202" ht="15.9" customHeight="1"/>
    <row r="203" ht="15.9" customHeight="1"/>
    <row r="204" ht="15.9" customHeight="1"/>
    <row r="205" ht="15.9" customHeight="1"/>
    <row r="206" ht="15.9" customHeight="1"/>
    <row r="207" ht="15.9" customHeight="1"/>
    <row r="208" ht="15.9" customHeight="1"/>
    <row r="209" ht="15.9" customHeight="1"/>
    <row r="210" ht="15.9" customHeight="1"/>
    <row r="211" ht="15.9" customHeight="1"/>
    <row r="212" ht="15.9" customHeight="1"/>
    <row r="213" ht="15.9" customHeight="1"/>
    <row r="214" ht="15.9" customHeight="1"/>
    <row r="215" ht="15.9" customHeight="1"/>
    <row r="216" ht="15.9" customHeight="1"/>
    <row r="217" ht="15.9" customHeight="1"/>
    <row r="218" ht="15.9" customHeight="1"/>
    <row r="219" ht="15.9" customHeight="1"/>
    <row r="220" ht="15.9" customHeight="1"/>
    <row r="221" ht="15.9" customHeight="1"/>
    <row r="222" ht="15.9" customHeight="1"/>
    <row r="223" ht="15.9" customHeight="1"/>
    <row r="224" ht="15.9" customHeight="1"/>
    <row r="225" ht="15.9" customHeight="1"/>
    <row r="226" ht="15.9" customHeight="1"/>
    <row r="227" ht="15.9" customHeight="1"/>
    <row r="228" ht="15.9" customHeight="1"/>
    <row r="229" ht="15.9" customHeight="1"/>
    <row r="230" ht="15.9" customHeight="1"/>
    <row r="231" ht="15.9" customHeight="1"/>
    <row r="232" ht="15.9" customHeight="1"/>
    <row r="233" ht="15.9" customHeight="1"/>
    <row r="234" ht="15.9" customHeight="1"/>
    <row r="235" ht="15.9" customHeight="1"/>
    <row r="236" ht="15.9" customHeight="1"/>
    <row r="237" ht="15.9" customHeight="1"/>
    <row r="238" ht="15.9" customHeight="1"/>
    <row r="239" ht="15.9" customHeight="1"/>
    <row r="240" ht="15.9" customHeight="1"/>
    <row r="241" ht="15.9" customHeight="1"/>
    <row r="242" ht="15.9" customHeight="1"/>
    <row r="243" ht="15.9" customHeight="1"/>
    <row r="244" ht="15.9" customHeight="1"/>
    <row r="245" ht="15.9" customHeight="1"/>
    <row r="246" ht="15.9" customHeight="1"/>
    <row r="247" ht="15.9" customHeight="1"/>
    <row r="248" ht="15.9" customHeight="1"/>
    <row r="249" ht="15.9" customHeight="1"/>
    <row r="250" ht="15.9" customHeight="1"/>
    <row r="251" ht="15.9" customHeight="1"/>
    <row r="252" ht="15.9" customHeight="1"/>
    <row r="253" ht="15.9" customHeight="1"/>
    <row r="254" ht="15.9" customHeight="1"/>
    <row r="255" ht="15.9" customHeight="1"/>
    <row r="256" ht="15.9" customHeight="1"/>
    <row r="257" ht="15.9" customHeight="1"/>
    <row r="258" ht="15.9" customHeight="1"/>
    <row r="259" ht="15.9" customHeight="1"/>
    <row r="260" ht="15.9" customHeight="1"/>
    <row r="261" ht="15.9" customHeight="1"/>
    <row r="262" ht="15.9" customHeight="1"/>
    <row r="263" ht="15.9" customHeight="1"/>
    <row r="264" ht="15.9" customHeight="1"/>
    <row r="265" ht="15.9" customHeight="1"/>
    <row r="266" ht="15.9" customHeight="1"/>
    <row r="267" ht="15.9" customHeight="1"/>
    <row r="268" ht="15.9" customHeight="1"/>
    <row r="269" ht="15.9" customHeight="1"/>
    <row r="270" ht="15.9" customHeight="1"/>
    <row r="271" ht="15.9" customHeight="1"/>
    <row r="272" ht="15.9" customHeight="1"/>
    <row r="273" ht="15.9" customHeight="1"/>
    <row r="274" ht="15.9" customHeight="1"/>
  </sheetData>
  <mergeCells count="329">
    <mergeCell ref="C55:J55"/>
    <mergeCell ref="L55:AM55"/>
    <mergeCell ref="C52:J52"/>
    <mergeCell ref="L52:AM52"/>
    <mergeCell ref="C53:J53"/>
    <mergeCell ref="L53:AM53"/>
    <mergeCell ref="C54:J54"/>
    <mergeCell ref="L54:AM54"/>
    <mergeCell ref="C49:J49"/>
    <mergeCell ref="L49:AM49"/>
    <mergeCell ref="C50:J50"/>
    <mergeCell ref="L50:AM50"/>
    <mergeCell ref="C51:J51"/>
    <mergeCell ref="L51:AM51"/>
    <mergeCell ref="AA27:AD27"/>
    <mergeCell ref="AE27:AF27"/>
    <mergeCell ref="AH27:AI27"/>
    <mergeCell ref="AK27:AM27"/>
    <mergeCell ref="C42:J42"/>
    <mergeCell ref="AJ42:AK42"/>
    <mergeCell ref="AL42:AM42"/>
    <mergeCell ref="C48:J48"/>
    <mergeCell ref="AJ48:AK48"/>
    <mergeCell ref="AL48:AM48"/>
    <mergeCell ref="C40:H40"/>
    <mergeCell ref="AJ40:AK40"/>
    <mergeCell ref="AL40:AM40"/>
    <mergeCell ref="C41:H41"/>
    <mergeCell ref="AJ41:AK41"/>
    <mergeCell ref="AL41:AM41"/>
    <mergeCell ref="C39:H39"/>
    <mergeCell ref="AJ39:AK39"/>
    <mergeCell ref="AL39:AM39"/>
    <mergeCell ref="U29:W29"/>
    <mergeCell ref="X29:Z29"/>
    <mergeCell ref="AA29:AD29"/>
    <mergeCell ref="AE29:AF29"/>
    <mergeCell ref="AH29:AI29"/>
    <mergeCell ref="AK29:AM29"/>
    <mergeCell ref="R29:T29"/>
    <mergeCell ref="D29:F29"/>
    <mergeCell ref="K29:N29"/>
    <mergeCell ref="O29:Q29"/>
    <mergeCell ref="AN29:AQ29"/>
    <mergeCell ref="AR29:AT29"/>
    <mergeCell ref="AU29:AW29"/>
    <mergeCell ref="AX29:AZ29"/>
    <mergeCell ref="AN28:AQ28"/>
    <mergeCell ref="AR28:AT28"/>
    <mergeCell ref="AU28:AW28"/>
    <mergeCell ref="AX28:AZ28"/>
    <mergeCell ref="AH28:AI28"/>
    <mergeCell ref="AK28:AM28"/>
    <mergeCell ref="D28:F28"/>
    <mergeCell ref="X28:Z28"/>
    <mergeCell ref="AA28:AD28"/>
    <mergeCell ref="AE28:AF28"/>
    <mergeCell ref="AN26:AQ26"/>
    <mergeCell ref="AR26:AT26"/>
    <mergeCell ref="AU26:AW26"/>
    <mergeCell ref="AX26:AZ26"/>
    <mergeCell ref="D27:F27"/>
    <mergeCell ref="K27:N27"/>
    <mergeCell ref="O27:Q27"/>
    <mergeCell ref="R27:T27"/>
    <mergeCell ref="U27:W27"/>
    <mergeCell ref="X27:Z27"/>
    <mergeCell ref="U26:W26"/>
    <mergeCell ref="X26:Z26"/>
    <mergeCell ref="AA26:AD26"/>
    <mergeCell ref="AE26:AF26"/>
    <mergeCell ref="AH26:AI26"/>
    <mergeCell ref="AK26:AM26"/>
    <mergeCell ref="D26:F26"/>
    <mergeCell ref="K26:N26"/>
    <mergeCell ref="O26:Q26"/>
    <mergeCell ref="R26:T26"/>
    <mergeCell ref="AU27:AW27"/>
    <mergeCell ref="AX27:AZ27"/>
    <mergeCell ref="AN27:AQ27"/>
    <mergeCell ref="AR27:AT27"/>
    <mergeCell ref="D25:F25"/>
    <mergeCell ref="K25:N25"/>
    <mergeCell ref="O25:Q25"/>
    <mergeCell ref="R25:T25"/>
    <mergeCell ref="U25:W25"/>
    <mergeCell ref="K28:N28"/>
    <mergeCell ref="O28:Q28"/>
    <mergeCell ref="R28:T28"/>
    <mergeCell ref="U28:W28"/>
    <mergeCell ref="X25:Z25"/>
    <mergeCell ref="AA25:AD25"/>
    <mergeCell ref="AE25:AF25"/>
    <mergeCell ref="AA24:AD24"/>
    <mergeCell ref="AE24:AF24"/>
    <mergeCell ref="D24:F24"/>
    <mergeCell ref="K24:N24"/>
    <mergeCell ref="AU23:AW23"/>
    <mergeCell ref="AH25:AI25"/>
    <mergeCell ref="AK25:AM25"/>
    <mergeCell ref="AN25:AQ25"/>
    <mergeCell ref="AR25:AT25"/>
    <mergeCell ref="AU25:AW25"/>
    <mergeCell ref="O24:Q24"/>
    <mergeCell ref="R24:T24"/>
    <mergeCell ref="U24:W24"/>
    <mergeCell ref="X24:Z24"/>
    <mergeCell ref="D23:F23"/>
    <mergeCell ref="K23:N23"/>
    <mergeCell ref="O23:Q23"/>
    <mergeCell ref="R23:T23"/>
    <mergeCell ref="U23:W23"/>
    <mergeCell ref="X23:Z23"/>
    <mergeCell ref="AA23:AD23"/>
    <mergeCell ref="AX25:AZ25"/>
    <mergeCell ref="AU24:AW24"/>
    <mergeCell ref="AX24:AZ24"/>
    <mergeCell ref="AH24:AI24"/>
    <mergeCell ref="AK24:AM24"/>
    <mergeCell ref="AN24:AQ24"/>
    <mergeCell ref="AR24:AT24"/>
    <mergeCell ref="AH22:AI22"/>
    <mergeCell ref="AK22:AM22"/>
    <mergeCell ref="AN22:AQ22"/>
    <mergeCell ref="AR22:AT22"/>
    <mergeCell ref="AH23:AI23"/>
    <mergeCell ref="AK23:AM23"/>
    <mergeCell ref="AN23:AQ23"/>
    <mergeCell ref="AR23:AT23"/>
    <mergeCell ref="AX23:AZ23"/>
    <mergeCell ref="AU22:AW22"/>
    <mergeCell ref="AX22:AZ22"/>
    <mergeCell ref="AX21:AZ21"/>
    <mergeCell ref="D22:F22"/>
    <mergeCell ref="K22:N22"/>
    <mergeCell ref="O22:Q22"/>
    <mergeCell ref="R22:T22"/>
    <mergeCell ref="U22:W22"/>
    <mergeCell ref="X22:Z22"/>
    <mergeCell ref="AA21:AD21"/>
    <mergeCell ref="AE21:AF21"/>
    <mergeCell ref="AH21:AI21"/>
    <mergeCell ref="AK21:AM21"/>
    <mergeCell ref="AN21:AQ21"/>
    <mergeCell ref="AR21:AT21"/>
    <mergeCell ref="D21:F21"/>
    <mergeCell ref="K21:N21"/>
    <mergeCell ref="O21:Q21"/>
    <mergeCell ref="R21:T21"/>
    <mergeCell ref="U21:W21"/>
    <mergeCell ref="X21:Z21"/>
    <mergeCell ref="AU21:AW21"/>
    <mergeCell ref="AN11:AQ11"/>
    <mergeCell ref="AR11:AT11"/>
    <mergeCell ref="AH12:AI12"/>
    <mergeCell ref="AK12:AM12"/>
    <mergeCell ref="AN12:AQ12"/>
    <mergeCell ref="AR12:AT12"/>
    <mergeCell ref="AU12:AW12"/>
    <mergeCell ref="AE23:AF23"/>
    <mergeCell ref="AA22:AD22"/>
    <mergeCell ref="AE22:AF22"/>
    <mergeCell ref="R12:T12"/>
    <mergeCell ref="U12:W12"/>
    <mergeCell ref="X12:Z12"/>
    <mergeCell ref="AA12:AD12"/>
    <mergeCell ref="AE12:AF12"/>
    <mergeCell ref="AA11:AD11"/>
    <mergeCell ref="AE11:AF11"/>
    <mergeCell ref="AH11:AI11"/>
    <mergeCell ref="AK11:AM11"/>
    <mergeCell ref="AH13:AI13"/>
    <mergeCell ref="AX10:AZ10"/>
    <mergeCell ref="D11:F11"/>
    <mergeCell ref="K11:N11"/>
    <mergeCell ref="O11:Q11"/>
    <mergeCell ref="R11:T11"/>
    <mergeCell ref="U11:W11"/>
    <mergeCell ref="X11:Z11"/>
    <mergeCell ref="U10:W10"/>
    <mergeCell ref="X10:Z10"/>
    <mergeCell ref="AA10:AD10"/>
    <mergeCell ref="AE10:AF10"/>
    <mergeCell ref="AH10:AI10"/>
    <mergeCell ref="AK10:AM10"/>
    <mergeCell ref="R10:T10"/>
    <mergeCell ref="AN10:AQ10"/>
    <mergeCell ref="AR10:AT10"/>
    <mergeCell ref="AU10:AW10"/>
    <mergeCell ref="AX12:AZ12"/>
    <mergeCell ref="AU11:AW11"/>
    <mergeCell ref="AX11:AZ11"/>
    <mergeCell ref="D12:F12"/>
    <mergeCell ref="K12:N12"/>
    <mergeCell ref="O12:Q12"/>
    <mergeCell ref="A1:U1"/>
    <mergeCell ref="A3:BA3"/>
    <mergeCell ref="B8:C9"/>
    <mergeCell ref="D8:F9"/>
    <mergeCell ref="G8:J9"/>
    <mergeCell ref="K8:N9"/>
    <mergeCell ref="O8:Z8"/>
    <mergeCell ref="AA8:AD9"/>
    <mergeCell ref="AE8:AM9"/>
    <mergeCell ref="AN8:AZ8"/>
    <mergeCell ref="O9:T9"/>
    <mergeCell ref="U9:Z9"/>
    <mergeCell ref="AN9:AT9"/>
    <mergeCell ref="AU9:AZ9"/>
    <mergeCell ref="AU13:AW13"/>
    <mergeCell ref="AX13:AZ13"/>
    <mergeCell ref="D14:F14"/>
    <mergeCell ref="K14:N14"/>
    <mergeCell ref="O14:Q14"/>
    <mergeCell ref="R14:T14"/>
    <mergeCell ref="U14:W14"/>
    <mergeCell ref="X14:Z14"/>
    <mergeCell ref="AA14:AD14"/>
    <mergeCell ref="AE14:AF14"/>
    <mergeCell ref="AH14:AI14"/>
    <mergeCell ref="AK14:AM14"/>
    <mergeCell ref="AN14:AQ14"/>
    <mergeCell ref="AR14:AT14"/>
    <mergeCell ref="AU14:AW14"/>
    <mergeCell ref="AX14:AZ14"/>
    <mergeCell ref="D13:F13"/>
    <mergeCell ref="K13:N13"/>
    <mergeCell ref="O13:Q13"/>
    <mergeCell ref="R13:T13"/>
    <mergeCell ref="U13:W13"/>
    <mergeCell ref="X13:Z13"/>
    <mergeCell ref="AA13:AD13"/>
    <mergeCell ref="AE13:AF13"/>
    <mergeCell ref="AU15:AW15"/>
    <mergeCell ref="AX15:AZ15"/>
    <mergeCell ref="D16:F16"/>
    <mergeCell ref="K16:N16"/>
    <mergeCell ref="O16:Q16"/>
    <mergeCell ref="R16:T16"/>
    <mergeCell ref="U16:W16"/>
    <mergeCell ref="X16:Z16"/>
    <mergeCell ref="AA16:AD16"/>
    <mergeCell ref="AE16:AF16"/>
    <mergeCell ref="AH16:AI16"/>
    <mergeCell ref="AK16:AM16"/>
    <mergeCell ref="AN16:AQ16"/>
    <mergeCell ref="AR16:AT16"/>
    <mergeCell ref="AU16:AW16"/>
    <mergeCell ref="AX16:AZ16"/>
    <mergeCell ref="D15:F15"/>
    <mergeCell ref="K15:N15"/>
    <mergeCell ref="O15:Q15"/>
    <mergeCell ref="R15:T15"/>
    <mergeCell ref="U15:W15"/>
    <mergeCell ref="X15:Z15"/>
    <mergeCell ref="AA15:AD15"/>
    <mergeCell ref="AE15:AF15"/>
    <mergeCell ref="AU17:AW17"/>
    <mergeCell ref="AX17:AZ17"/>
    <mergeCell ref="D18:F18"/>
    <mergeCell ref="K18:N18"/>
    <mergeCell ref="O18:Q18"/>
    <mergeCell ref="R18:T18"/>
    <mergeCell ref="U18:W18"/>
    <mergeCell ref="X18:Z18"/>
    <mergeCell ref="AA18:AD18"/>
    <mergeCell ref="AE18:AF18"/>
    <mergeCell ref="AH18:AI18"/>
    <mergeCell ref="AK18:AM18"/>
    <mergeCell ref="AN18:AQ18"/>
    <mergeCell ref="AR18:AT18"/>
    <mergeCell ref="AU18:AW18"/>
    <mergeCell ref="AX18:AZ18"/>
    <mergeCell ref="D17:F17"/>
    <mergeCell ref="K17:N17"/>
    <mergeCell ref="O17:Q17"/>
    <mergeCell ref="R17:T17"/>
    <mergeCell ref="U17:W17"/>
    <mergeCell ref="X17:Z17"/>
    <mergeCell ref="AA17:AD17"/>
    <mergeCell ref="AE17:AF17"/>
    <mergeCell ref="AU19:AW19"/>
    <mergeCell ref="AX19:AZ19"/>
    <mergeCell ref="D20:F20"/>
    <mergeCell ref="K20:N20"/>
    <mergeCell ref="O20:Q20"/>
    <mergeCell ref="R20:T20"/>
    <mergeCell ref="U20:W20"/>
    <mergeCell ref="X20:Z20"/>
    <mergeCell ref="AA20:AD20"/>
    <mergeCell ref="AE20:AF20"/>
    <mergeCell ref="AH20:AI20"/>
    <mergeCell ref="AK20:AM20"/>
    <mergeCell ref="AN20:AQ20"/>
    <mergeCell ref="AR20:AT20"/>
    <mergeCell ref="AU20:AW20"/>
    <mergeCell ref="AX20:AZ20"/>
    <mergeCell ref="D19:F19"/>
    <mergeCell ref="K19:N19"/>
    <mergeCell ref="O19:Q19"/>
    <mergeCell ref="R19:T19"/>
    <mergeCell ref="U19:W19"/>
    <mergeCell ref="X19:Z19"/>
    <mergeCell ref="AA19:AD19"/>
    <mergeCell ref="AE19:AF19"/>
    <mergeCell ref="B10:C16"/>
    <mergeCell ref="G10:J16"/>
    <mergeCell ref="B17:C23"/>
    <mergeCell ref="G17:J23"/>
    <mergeCell ref="B24:C29"/>
    <mergeCell ref="G24:J29"/>
    <mergeCell ref="AK19:AM19"/>
    <mergeCell ref="AN19:AQ19"/>
    <mergeCell ref="AR19:AT19"/>
    <mergeCell ref="AH19:AI19"/>
    <mergeCell ref="AK17:AM17"/>
    <mergeCell ref="AN17:AQ17"/>
    <mergeCell ref="AR17:AT17"/>
    <mergeCell ref="AH17:AI17"/>
    <mergeCell ref="AK15:AM15"/>
    <mergeCell ref="AN15:AQ15"/>
    <mergeCell ref="AR15:AT15"/>
    <mergeCell ref="AH15:AI15"/>
    <mergeCell ref="AK13:AM13"/>
    <mergeCell ref="AN13:AQ13"/>
    <mergeCell ref="AR13:AT13"/>
    <mergeCell ref="D10:F10"/>
    <mergeCell ref="K10:N10"/>
    <mergeCell ref="O10:Q10"/>
  </mergeCells>
  <phoneticPr fontId="1"/>
  <conditionalFormatting sqref="D10:D29 O10:O29 R10:R29 U10:U29 X10:X29 AA10:AA29 AE10:AE29 AG10:AH29 AJ10:AK29">
    <cfRule type="expression" dxfId="3" priority="3">
      <formula>MOD(ROW(),2)</formula>
    </cfRule>
  </conditionalFormatting>
  <conditionalFormatting sqref="AN10:AO29 AR10:AR29">
    <cfRule type="expression" dxfId="2" priority="2">
      <formula>MOD(ROW(),2)</formula>
    </cfRule>
  </conditionalFormatting>
  <conditionalFormatting sqref="AU10:AU29 AX10:AX29">
    <cfRule type="expression" dxfId="1" priority="1">
      <formula>MOD(ROW(),2)</formula>
    </cfRule>
  </conditionalFormatting>
  <dataValidations count="2">
    <dataValidation type="list" allowBlank="1" showInputMessage="1" showErrorMessage="1" sqref="K10:K29" xr:uid="{166A660A-539A-4212-B869-62FC858839B8}">
      <formula1>"○"</formula1>
    </dataValidation>
    <dataValidation type="list" allowBlank="1" showInputMessage="1" showErrorMessage="1" sqref="G10:J29" xr:uid="{327C04ED-0064-431C-8E83-95A371720AD7}">
      <formula1>"実施する,実施しない"</formula1>
    </dataValidation>
  </dataValidations>
  <pageMargins left="0.51181102362204722" right="0.31496062992125984" top="0.35433070866141736" bottom="0.35433070866141736" header="0.31496062992125984" footer="0.31496062992125984"/>
  <pageSetup paperSize="9" scale="98" orientation="landscape" r:id="rId1"/>
  <rowBreaks count="1" manualBreakCount="1">
    <brk id="36" max="52" man="1"/>
  </rowBreaks>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9DAC5C-1875-4882-961C-EF12B7A75285}">
  <sheetPr>
    <tabColor rgb="FF00B0F0"/>
  </sheetPr>
  <dimension ref="A1:CV265"/>
  <sheetViews>
    <sheetView view="pageBreakPreview" zoomScaleNormal="100" zoomScaleSheetLayoutView="100" workbookViewId="0">
      <selection activeCell="K10" sqref="K10:N10"/>
    </sheetView>
  </sheetViews>
  <sheetFormatPr defaultColWidth="9" defaultRowHeight="13.2"/>
  <cols>
    <col min="1" max="54" width="2.6640625" style="35" customWidth="1"/>
    <col min="55" max="55" width="2.6640625" style="35" hidden="1" customWidth="1"/>
    <col min="56" max="81" width="2.6640625" style="35" customWidth="1"/>
    <col min="82" max="82" width="5.6640625" style="17" hidden="1" customWidth="1"/>
    <col min="83" max="96" width="5.6640625" style="18" hidden="1" customWidth="1"/>
    <col min="97" max="100" width="0" style="35" hidden="1" customWidth="1"/>
    <col min="101" max="16384" width="9" style="35"/>
  </cols>
  <sheetData>
    <row r="1" spans="1:100" ht="20.100000000000001" customHeight="1">
      <c r="A1" s="151" t="str">
        <f>IF(表紙!P14="","",表紙!P14)</f>
        <v/>
      </c>
      <c r="B1" s="151"/>
      <c r="C1" s="151"/>
      <c r="D1" s="151"/>
      <c r="E1" s="151"/>
      <c r="F1" s="151"/>
      <c r="G1" s="151"/>
      <c r="H1" s="151"/>
      <c r="I1" s="151"/>
      <c r="J1" s="151"/>
      <c r="K1" s="151"/>
      <c r="L1" s="151"/>
      <c r="M1" s="151"/>
      <c r="N1" s="151"/>
      <c r="O1" s="151"/>
      <c r="P1" s="151"/>
      <c r="Q1" s="151"/>
      <c r="R1" s="151"/>
      <c r="S1" s="151"/>
      <c r="T1" s="151"/>
      <c r="U1" s="151"/>
    </row>
    <row r="2" spans="1:100" ht="12" customHeight="1"/>
    <row r="3" spans="1:100" ht="15.9" customHeight="1">
      <c r="A3" s="152" t="s">
        <v>53</v>
      </c>
      <c r="B3" s="153"/>
      <c r="C3" s="153"/>
      <c r="D3" s="153"/>
      <c r="E3" s="153"/>
      <c r="F3" s="153"/>
      <c r="G3" s="153"/>
      <c r="H3" s="153"/>
      <c r="I3" s="153"/>
      <c r="J3" s="153"/>
      <c r="K3" s="153"/>
      <c r="L3" s="153"/>
      <c r="M3" s="153"/>
      <c r="N3" s="153"/>
      <c r="O3" s="153"/>
      <c r="P3" s="153"/>
      <c r="Q3" s="153"/>
      <c r="R3" s="153"/>
      <c r="S3" s="153"/>
      <c r="T3" s="153"/>
      <c r="U3" s="153"/>
      <c r="V3" s="153"/>
      <c r="W3" s="153"/>
      <c r="X3" s="153"/>
      <c r="Y3" s="153"/>
      <c r="Z3" s="153"/>
      <c r="AA3" s="153"/>
      <c r="AB3" s="153"/>
      <c r="AC3" s="153"/>
      <c r="AD3" s="153"/>
      <c r="AE3" s="153"/>
      <c r="AF3" s="153"/>
      <c r="AG3" s="153"/>
      <c r="AH3" s="153"/>
      <c r="AI3" s="153"/>
      <c r="AJ3" s="153"/>
      <c r="AK3" s="153"/>
      <c r="AL3" s="153"/>
      <c r="AM3" s="153"/>
      <c r="AN3" s="153"/>
      <c r="AO3" s="153"/>
      <c r="AP3" s="153"/>
      <c r="AQ3" s="153"/>
      <c r="AR3" s="153"/>
      <c r="AS3" s="153"/>
      <c r="AT3" s="153"/>
      <c r="AU3" s="153"/>
      <c r="AV3" s="153"/>
      <c r="AW3" s="153"/>
      <c r="AX3" s="153"/>
      <c r="AY3" s="153"/>
      <c r="AZ3" s="153"/>
      <c r="BA3" s="153"/>
      <c r="BB3" s="38"/>
      <c r="BC3" s="38"/>
      <c r="BD3" s="38"/>
    </row>
    <row r="4" spans="1:100" ht="15.9" customHeight="1">
      <c r="A4" s="38"/>
      <c r="B4" s="39"/>
      <c r="C4" s="39"/>
      <c r="D4" s="39"/>
      <c r="E4" s="39"/>
      <c r="F4" s="39"/>
      <c r="G4" s="39"/>
      <c r="H4" s="39"/>
      <c r="I4" s="39"/>
      <c r="J4" s="39"/>
      <c r="K4" s="39"/>
      <c r="L4" s="39"/>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8"/>
      <c r="BC4" s="38"/>
      <c r="BD4" s="38"/>
    </row>
    <row r="5" spans="1:100" ht="12" customHeight="1">
      <c r="A5" s="19" t="s">
        <v>14</v>
      </c>
      <c r="B5" s="35" t="s">
        <v>54</v>
      </c>
      <c r="BB5" s="37"/>
      <c r="BC5" s="37"/>
    </row>
    <row r="6" spans="1:100" ht="15.9" customHeight="1"/>
    <row r="7" spans="1:100" ht="18.899999999999999" customHeight="1" thickBot="1">
      <c r="A7" s="19" t="s">
        <v>23</v>
      </c>
      <c r="B7" s="35" t="s">
        <v>81</v>
      </c>
    </row>
    <row r="8" spans="1:100" ht="15.9" customHeight="1">
      <c r="B8" s="154" t="s">
        <v>27</v>
      </c>
      <c r="C8" s="155"/>
      <c r="D8" s="179" t="s">
        <v>28</v>
      </c>
      <c r="E8" s="190"/>
      <c r="F8" s="190"/>
      <c r="G8" s="231" t="s">
        <v>57</v>
      </c>
      <c r="H8" s="232"/>
      <c r="I8" s="232"/>
      <c r="J8" s="233"/>
      <c r="K8" s="183" t="s">
        <v>29</v>
      </c>
      <c r="L8" s="183"/>
      <c r="M8" s="232"/>
      <c r="N8" s="233"/>
      <c r="O8" s="158" t="s">
        <v>30</v>
      </c>
      <c r="P8" s="158"/>
      <c r="Q8" s="158"/>
      <c r="R8" s="158"/>
      <c r="S8" s="158"/>
      <c r="T8" s="158"/>
      <c r="U8" s="158"/>
      <c r="V8" s="158"/>
      <c r="W8" s="158"/>
      <c r="X8" s="158"/>
      <c r="Y8" s="124"/>
      <c r="Z8" s="125"/>
      <c r="AA8" s="159" t="s">
        <v>31</v>
      </c>
      <c r="AB8" s="160"/>
      <c r="AC8" s="160"/>
      <c r="AD8" s="161"/>
      <c r="AE8" s="165" t="s">
        <v>82</v>
      </c>
      <c r="AF8" s="166"/>
      <c r="AG8" s="166"/>
      <c r="AH8" s="166"/>
      <c r="AI8" s="166"/>
      <c r="AJ8" s="166"/>
      <c r="AK8" s="166"/>
      <c r="AL8" s="166"/>
      <c r="AM8" s="240"/>
      <c r="AN8" s="169" t="s">
        <v>56</v>
      </c>
      <c r="AO8" s="83"/>
      <c r="AP8" s="83"/>
      <c r="AQ8" s="83"/>
      <c r="AR8" s="83"/>
      <c r="AS8" s="83"/>
      <c r="AT8" s="83"/>
      <c r="AU8" s="83"/>
      <c r="AV8" s="83"/>
      <c r="AW8" s="83"/>
      <c r="AX8" s="83"/>
      <c r="AY8" s="83"/>
      <c r="AZ8" s="170"/>
      <c r="CD8" s="35"/>
      <c r="CE8" s="35"/>
      <c r="CF8" s="35"/>
      <c r="CG8" s="35"/>
      <c r="CH8" s="17"/>
      <c r="CS8" s="18"/>
      <c r="CT8" s="18"/>
      <c r="CU8" s="18"/>
      <c r="CV8" s="18"/>
    </row>
    <row r="9" spans="1:100" ht="14.1" customHeight="1" thickBot="1">
      <c r="B9" s="227"/>
      <c r="C9" s="228"/>
      <c r="D9" s="229"/>
      <c r="E9" s="230"/>
      <c r="F9" s="230"/>
      <c r="G9" s="234"/>
      <c r="H9" s="235"/>
      <c r="I9" s="235"/>
      <c r="J9" s="236"/>
      <c r="K9" s="235"/>
      <c r="L9" s="235"/>
      <c r="M9" s="235"/>
      <c r="N9" s="236"/>
      <c r="O9" s="176" t="s">
        <v>32</v>
      </c>
      <c r="P9" s="176"/>
      <c r="Q9" s="176"/>
      <c r="R9" s="176"/>
      <c r="S9" s="117"/>
      <c r="T9" s="136"/>
      <c r="U9" s="177" t="s">
        <v>26</v>
      </c>
      <c r="V9" s="176"/>
      <c r="W9" s="176"/>
      <c r="X9" s="176"/>
      <c r="Y9" s="117"/>
      <c r="Z9" s="136"/>
      <c r="AA9" s="237"/>
      <c r="AB9" s="238"/>
      <c r="AC9" s="238"/>
      <c r="AD9" s="239"/>
      <c r="AE9" s="241"/>
      <c r="AF9" s="242"/>
      <c r="AG9" s="242"/>
      <c r="AH9" s="242"/>
      <c r="AI9" s="242"/>
      <c r="AJ9" s="242"/>
      <c r="AK9" s="242"/>
      <c r="AL9" s="242"/>
      <c r="AM9" s="243"/>
      <c r="AN9" s="175" t="s">
        <v>32</v>
      </c>
      <c r="AO9" s="176"/>
      <c r="AP9" s="176"/>
      <c r="AQ9" s="176"/>
      <c r="AR9" s="176"/>
      <c r="AS9" s="117"/>
      <c r="AT9" s="136"/>
      <c r="AU9" s="177" t="s">
        <v>26</v>
      </c>
      <c r="AV9" s="176"/>
      <c r="AW9" s="176"/>
      <c r="AX9" s="176"/>
      <c r="AY9" s="176"/>
      <c r="AZ9" s="178"/>
      <c r="CD9" s="35"/>
      <c r="CE9" s="35"/>
      <c r="CF9" s="35"/>
      <c r="CG9" s="35"/>
      <c r="CH9" s="17"/>
      <c r="CS9" s="18"/>
      <c r="CT9" s="18"/>
      <c r="CU9" s="18"/>
      <c r="CV9" s="18"/>
    </row>
    <row r="10" spans="1:100" ht="13.5" customHeight="1">
      <c r="B10" s="90" t="s">
        <v>33</v>
      </c>
      <c r="C10" s="91"/>
      <c r="D10" s="82" t="s">
        <v>24</v>
      </c>
      <c r="E10" s="83"/>
      <c r="F10" s="83"/>
      <c r="G10" s="247" t="s">
        <v>109</v>
      </c>
      <c r="H10" s="84"/>
      <c r="I10" s="84"/>
      <c r="J10" s="96"/>
      <c r="K10" s="84"/>
      <c r="L10" s="84"/>
      <c r="M10" s="84"/>
      <c r="N10" s="96"/>
      <c r="O10" s="122">
        <v>1.3</v>
      </c>
      <c r="P10" s="122"/>
      <c r="Q10" s="122"/>
      <c r="R10" s="123">
        <v>820</v>
      </c>
      <c r="S10" s="123"/>
      <c r="T10" s="132"/>
      <c r="U10" s="189">
        <v>189</v>
      </c>
      <c r="V10" s="190"/>
      <c r="W10" s="190"/>
      <c r="X10" s="191">
        <v>90</v>
      </c>
      <c r="Y10" s="190"/>
      <c r="Z10" s="155"/>
      <c r="AA10" s="193">
        <v>3340</v>
      </c>
      <c r="AB10" s="190"/>
      <c r="AC10" s="190"/>
      <c r="AD10" s="155"/>
      <c r="AE10" s="194">
        <v>1</v>
      </c>
      <c r="AF10" s="190"/>
      <c r="AG10" s="9" t="s">
        <v>34</v>
      </c>
      <c r="AH10" s="195">
        <v>10</v>
      </c>
      <c r="AI10" s="190"/>
      <c r="AJ10" s="10" t="s">
        <v>35</v>
      </c>
      <c r="AK10" s="191">
        <v>90</v>
      </c>
      <c r="AL10" s="190"/>
      <c r="AM10" s="190"/>
      <c r="AN10" s="196">
        <f>O10*1000-U10</f>
        <v>1111</v>
      </c>
      <c r="AO10" s="197"/>
      <c r="AP10" s="198"/>
      <c r="AQ10" s="198"/>
      <c r="AR10" s="191">
        <f>R10-X10</f>
        <v>730</v>
      </c>
      <c r="AS10" s="190"/>
      <c r="AT10" s="155"/>
      <c r="AU10" s="189">
        <f>U10</f>
        <v>189</v>
      </c>
      <c r="AV10" s="190"/>
      <c r="AW10" s="190"/>
      <c r="AX10" s="191">
        <f>X10</f>
        <v>90</v>
      </c>
      <c r="AY10" s="190"/>
      <c r="AZ10" s="192"/>
      <c r="BC10" s="35" t="s">
        <v>60</v>
      </c>
      <c r="CD10" s="35"/>
      <c r="CE10" s="35"/>
      <c r="CF10" s="35"/>
      <c r="CG10" s="35"/>
      <c r="CH10" s="17" t="str">
        <f t="shared" ref="CH10:CH20" si="0">IF(K10="","",1)</f>
        <v/>
      </c>
      <c r="CI10" s="20">
        <f t="shared" ref="CI10:CI20" si="1">O10</f>
        <v>1.3</v>
      </c>
      <c r="CJ10" s="21">
        <f t="shared" ref="CJ10:CJ20" si="2">R10</f>
        <v>820</v>
      </c>
      <c r="CK10" s="22">
        <f t="shared" ref="CK10:CK20" si="3">U10</f>
        <v>189</v>
      </c>
      <c r="CL10" s="21">
        <f t="shared" ref="CL10:CL20" si="4">X10</f>
        <v>90</v>
      </c>
      <c r="CM10" s="21">
        <f t="shared" ref="CM10:CM20" si="5">AA10</f>
        <v>3340</v>
      </c>
      <c r="CN10" s="23">
        <f t="shared" ref="CN10:CN20" si="6">AE10</f>
        <v>1</v>
      </c>
      <c r="CO10" s="24" t="str">
        <f t="shared" ref="CO10:CP20" si="7">AG10</f>
        <v>分</v>
      </c>
      <c r="CP10" s="23">
        <f t="shared" si="7"/>
        <v>10</v>
      </c>
      <c r="CQ10" s="18" t="str">
        <f t="shared" ref="CQ10:CR20" si="8">AJ10</f>
        <v>秒</v>
      </c>
      <c r="CR10" s="21">
        <f t="shared" si="8"/>
        <v>90</v>
      </c>
      <c r="CS10" s="25" t="e">
        <f>#REF!</f>
        <v>#REF!</v>
      </c>
      <c r="CT10" s="21" t="e">
        <f>#REF!</f>
        <v>#REF!</v>
      </c>
      <c r="CU10" s="22" t="e">
        <f>#REF!</f>
        <v>#REF!</v>
      </c>
      <c r="CV10" s="21" t="e">
        <f>#REF!</f>
        <v>#REF!</v>
      </c>
    </row>
    <row r="11" spans="1:100" ht="13.5" customHeight="1">
      <c r="B11" s="92"/>
      <c r="C11" s="93"/>
      <c r="D11" s="72" t="s">
        <v>83</v>
      </c>
      <c r="E11" s="73"/>
      <c r="F11" s="73"/>
      <c r="G11" s="248"/>
      <c r="H11" s="246"/>
      <c r="I11" s="246"/>
      <c r="J11" s="71"/>
      <c r="K11" s="74"/>
      <c r="L11" s="74"/>
      <c r="M11" s="74"/>
      <c r="N11" s="75"/>
      <c r="O11" s="104">
        <v>1.3</v>
      </c>
      <c r="P11" s="104"/>
      <c r="Q11" s="104"/>
      <c r="R11" s="97">
        <v>810</v>
      </c>
      <c r="S11" s="97"/>
      <c r="T11" s="101"/>
      <c r="U11" s="106">
        <v>191</v>
      </c>
      <c r="V11" s="98"/>
      <c r="W11" s="98"/>
      <c r="X11" s="97">
        <v>90</v>
      </c>
      <c r="Y11" s="98"/>
      <c r="Z11" s="105"/>
      <c r="AA11" s="107">
        <v>3300</v>
      </c>
      <c r="AB11" s="98"/>
      <c r="AC11" s="98"/>
      <c r="AD11" s="105"/>
      <c r="AE11" s="108">
        <v>1</v>
      </c>
      <c r="AF11" s="98"/>
      <c r="AG11" s="11" t="s">
        <v>34</v>
      </c>
      <c r="AH11" s="109">
        <v>10</v>
      </c>
      <c r="AI11" s="98"/>
      <c r="AJ11" s="12" t="s">
        <v>35</v>
      </c>
      <c r="AK11" s="97">
        <v>90</v>
      </c>
      <c r="AL11" s="98"/>
      <c r="AM11" s="98"/>
      <c r="AN11" s="199">
        <f t="shared" ref="AN11:AN19" si="9">O11*1000-U11</f>
        <v>1109</v>
      </c>
      <c r="AO11" s="200"/>
      <c r="AP11" s="200"/>
      <c r="AQ11" s="200"/>
      <c r="AR11" s="97">
        <f t="shared" ref="AR11:AR20" si="10">R11-X11</f>
        <v>720</v>
      </c>
      <c r="AS11" s="97"/>
      <c r="AT11" s="97"/>
      <c r="AU11" s="106">
        <f t="shared" ref="AU11:AU20" si="11">U11</f>
        <v>191</v>
      </c>
      <c r="AV11" s="102"/>
      <c r="AW11" s="102"/>
      <c r="AX11" s="187">
        <f t="shared" ref="AX11:AX19" si="12">X11</f>
        <v>90</v>
      </c>
      <c r="AY11" s="187"/>
      <c r="AZ11" s="188"/>
      <c r="BC11" s="35" t="s">
        <v>92</v>
      </c>
      <c r="CD11" s="35"/>
      <c r="CE11" s="35"/>
      <c r="CF11" s="35"/>
      <c r="CG11" s="35"/>
      <c r="CH11" s="17" t="str">
        <f t="shared" si="0"/>
        <v/>
      </c>
      <c r="CI11" s="20">
        <f t="shared" si="1"/>
        <v>1.3</v>
      </c>
      <c r="CJ11" s="21">
        <f t="shared" si="2"/>
        <v>810</v>
      </c>
      <c r="CK11" s="22">
        <f t="shared" si="3"/>
        <v>191</v>
      </c>
      <c r="CL11" s="21">
        <f t="shared" si="4"/>
        <v>90</v>
      </c>
      <c r="CM11" s="21">
        <f t="shared" si="5"/>
        <v>3300</v>
      </c>
      <c r="CN11" s="23">
        <f t="shared" si="6"/>
        <v>1</v>
      </c>
      <c r="CO11" s="24" t="str">
        <f t="shared" si="7"/>
        <v>分</v>
      </c>
      <c r="CP11" s="23">
        <f t="shared" si="7"/>
        <v>10</v>
      </c>
      <c r="CQ11" s="18" t="str">
        <f t="shared" si="8"/>
        <v>秒</v>
      </c>
      <c r="CR11" s="21">
        <f t="shared" si="8"/>
        <v>90</v>
      </c>
      <c r="CS11" s="25" t="e">
        <f>#REF!</f>
        <v>#REF!</v>
      </c>
      <c r="CT11" s="21" t="e">
        <f>#REF!</f>
        <v>#REF!</v>
      </c>
      <c r="CU11" s="22" t="e">
        <f>#REF!</f>
        <v>#REF!</v>
      </c>
      <c r="CV11" s="21" t="e">
        <f>#REF!</f>
        <v>#REF!</v>
      </c>
    </row>
    <row r="12" spans="1:100" ht="13.5" customHeight="1">
      <c r="B12" s="92"/>
      <c r="C12" s="93"/>
      <c r="D12" s="72" t="s">
        <v>84</v>
      </c>
      <c r="E12" s="73"/>
      <c r="F12" s="73"/>
      <c r="G12" s="248"/>
      <c r="H12" s="246"/>
      <c r="I12" s="246"/>
      <c r="J12" s="71"/>
      <c r="K12" s="74"/>
      <c r="L12" s="74"/>
      <c r="M12" s="74"/>
      <c r="N12" s="75"/>
      <c r="O12" s="104">
        <v>1.3</v>
      </c>
      <c r="P12" s="104"/>
      <c r="Q12" s="104"/>
      <c r="R12" s="97">
        <v>800</v>
      </c>
      <c r="S12" s="98"/>
      <c r="T12" s="105"/>
      <c r="U12" s="106">
        <v>194</v>
      </c>
      <c r="V12" s="98"/>
      <c r="W12" s="98"/>
      <c r="X12" s="97">
        <v>90</v>
      </c>
      <c r="Y12" s="98"/>
      <c r="Z12" s="105"/>
      <c r="AA12" s="107">
        <v>3260</v>
      </c>
      <c r="AB12" s="98"/>
      <c r="AC12" s="98"/>
      <c r="AD12" s="105"/>
      <c r="AE12" s="108">
        <v>1</v>
      </c>
      <c r="AF12" s="98"/>
      <c r="AG12" s="11" t="s">
        <v>34</v>
      </c>
      <c r="AH12" s="109">
        <v>10</v>
      </c>
      <c r="AI12" s="98"/>
      <c r="AJ12" s="12" t="s">
        <v>35</v>
      </c>
      <c r="AK12" s="97">
        <v>90</v>
      </c>
      <c r="AL12" s="98"/>
      <c r="AM12" s="98"/>
      <c r="AN12" s="99">
        <f t="shared" si="9"/>
        <v>1106</v>
      </c>
      <c r="AO12" s="100"/>
      <c r="AP12" s="100"/>
      <c r="AQ12" s="100"/>
      <c r="AR12" s="97">
        <f t="shared" si="10"/>
        <v>710</v>
      </c>
      <c r="AS12" s="97"/>
      <c r="AT12" s="101"/>
      <c r="AU12" s="102">
        <f t="shared" si="11"/>
        <v>194</v>
      </c>
      <c r="AV12" s="102"/>
      <c r="AW12" s="102"/>
      <c r="AX12" s="97">
        <f t="shared" si="12"/>
        <v>90</v>
      </c>
      <c r="AY12" s="97"/>
      <c r="AZ12" s="103"/>
      <c r="BC12" s="35" t="s">
        <v>93</v>
      </c>
      <c r="CD12" s="35"/>
      <c r="CE12" s="35"/>
      <c r="CF12" s="35"/>
      <c r="CG12" s="35"/>
      <c r="CH12" s="17" t="str">
        <f t="shared" si="0"/>
        <v/>
      </c>
      <c r="CI12" s="20">
        <f t="shared" si="1"/>
        <v>1.3</v>
      </c>
      <c r="CJ12" s="21">
        <f t="shared" si="2"/>
        <v>800</v>
      </c>
      <c r="CK12" s="22">
        <f t="shared" si="3"/>
        <v>194</v>
      </c>
      <c r="CL12" s="21">
        <f t="shared" si="4"/>
        <v>90</v>
      </c>
      <c r="CM12" s="21">
        <f t="shared" si="5"/>
        <v>3260</v>
      </c>
      <c r="CN12" s="23">
        <f t="shared" si="6"/>
        <v>1</v>
      </c>
      <c r="CO12" s="24" t="str">
        <f t="shared" si="7"/>
        <v>分</v>
      </c>
      <c r="CP12" s="23">
        <f t="shared" si="7"/>
        <v>10</v>
      </c>
      <c r="CQ12" s="18" t="str">
        <f t="shared" si="8"/>
        <v>秒</v>
      </c>
      <c r="CR12" s="21">
        <f t="shared" si="8"/>
        <v>90</v>
      </c>
      <c r="CS12" s="25" t="e">
        <f>#REF!</f>
        <v>#REF!</v>
      </c>
      <c r="CT12" s="21" t="e">
        <f>#REF!</f>
        <v>#REF!</v>
      </c>
      <c r="CU12" s="22" t="e">
        <f>#REF!</f>
        <v>#REF!</v>
      </c>
      <c r="CV12" s="21" t="e">
        <f>#REF!</f>
        <v>#REF!</v>
      </c>
    </row>
    <row r="13" spans="1:100" ht="13.5" customHeight="1" thickBot="1">
      <c r="B13" s="94"/>
      <c r="C13" s="95"/>
      <c r="D13" s="66" t="s">
        <v>25</v>
      </c>
      <c r="E13" s="67"/>
      <c r="F13" s="67"/>
      <c r="G13" s="249"/>
      <c r="H13" s="85"/>
      <c r="I13" s="85"/>
      <c r="J13" s="250"/>
      <c r="K13" s="68"/>
      <c r="L13" s="68"/>
      <c r="M13" s="68"/>
      <c r="N13" s="69"/>
      <c r="O13" s="135">
        <v>1.3</v>
      </c>
      <c r="P13" s="135"/>
      <c r="Q13" s="135"/>
      <c r="R13" s="116">
        <v>790</v>
      </c>
      <c r="S13" s="117"/>
      <c r="T13" s="136"/>
      <c r="U13" s="137">
        <v>196</v>
      </c>
      <c r="V13" s="117"/>
      <c r="W13" s="117"/>
      <c r="X13" s="116">
        <v>90</v>
      </c>
      <c r="Y13" s="117"/>
      <c r="Z13" s="136"/>
      <c r="AA13" s="138">
        <v>3220</v>
      </c>
      <c r="AB13" s="117"/>
      <c r="AC13" s="117"/>
      <c r="AD13" s="136"/>
      <c r="AE13" s="139">
        <v>1</v>
      </c>
      <c r="AF13" s="117"/>
      <c r="AG13" s="15" t="s">
        <v>34</v>
      </c>
      <c r="AH13" s="140">
        <v>15</v>
      </c>
      <c r="AI13" s="117"/>
      <c r="AJ13" s="16" t="s">
        <v>35</v>
      </c>
      <c r="AK13" s="116">
        <v>90</v>
      </c>
      <c r="AL13" s="117"/>
      <c r="AM13" s="117"/>
      <c r="AN13" s="118">
        <f t="shared" si="9"/>
        <v>1104</v>
      </c>
      <c r="AO13" s="119"/>
      <c r="AP13" s="119"/>
      <c r="AQ13" s="119"/>
      <c r="AR13" s="120">
        <f t="shared" si="10"/>
        <v>700</v>
      </c>
      <c r="AS13" s="120"/>
      <c r="AT13" s="121"/>
      <c r="AU13" s="114">
        <f t="shared" si="11"/>
        <v>196</v>
      </c>
      <c r="AV13" s="114"/>
      <c r="AW13" s="114"/>
      <c r="AX13" s="112">
        <f t="shared" si="12"/>
        <v>90</v>
      </c>
      <c r="AY13" s="112"/>
      <c r="AZ13" s="115"/>
      <c r="CD13" s="35"/>
      <c r="CE13" s="35"/>
      <c r="CF13" s="35"/>
      <c r="CG13" s="35"/>
      <c r="CH13" s="17" t="str">
        <f t="shared" si="0"/>
        <v/>
      </c>
      <c r="CI13" s="20">
        <f t="shared" si="1"/>
        <v>1.3</v>
      </c>
      <c r="CJ13" s="21">
        <f t="shared" si="2"/>
        <v>790</v>
      </c>
      <c r="CK13" s="22">
        <f t="shared" si="3"/>
        <v>196</v>
      </c>
      <c r="CL13" s="21">
        <f t="shared" si="4"/>
        <v>90</v>
      </c>
      <c r="CM13" s="21">
        <f t="shared" si="5"/>
        <v>3220</v>
      </c>
      <c r="CN13" s="23">
        <f t="shared" si="6"/>
        <v>1</v>
      </c>
      <c r="CO13" s="24" t="str">
        <f t="shared" si="7"/>
        <v>分</v>
      </c>
      <c r="CP13" s="23">
        <f t="shared" si="7"/>
        <v>15</v>
      </c>
      <c r="CQ13" s="18" t="str">
        <f t="shared" si="8"/>
        <v>秒</v>
      </c>
      <c r="CR13" s="21">
        <f t="shared" si="8"/>
        <v>90</v>
      </c>
      <c r="CS13" s="25" t="e">
        <f>#REF!</f>
        <v>#REF!</v>
      </c>
      <c r="CT13" s="21" t="e">
        <f>#REF!</f>
        <v>#REF!</v>
      </c>
      <c r="CU13" s="22" t="e">
        <f>#REF!</f>
        <v>#REF!</v>
      </c>
      <c r="CV13" s="21" t="e">
        <f>#REF!</f>
        <v>#REF!</v>
      </c>
    </row>
    <row r="14" spans="1:100" ht="13.5" customHeight="1">
      <c r="B14" s="76" t="s">
        <v>36</v>
      </c>
      <c r="C14" s="77"/>
      <c r="D14" s="82" t="s">
        <v>24</v>
      </c>
      <c r="E14" s="83"/>
      <c r="F14" s="83"/>
      <c r="G14" s="247" t="s">
        <v>109</v>
      </c>
      <c r="H14" s="84"/>
      <c r="I14" s="84"/>
      <c r="J14" s="96"/>
      <c r="K14" s="86"/>
      <c r="L14" s="86"/>
      <c r="M14" s="86"/>
      <c r="N14" s="87"/>
      <c r="O14" s="122">
        <v>1.3</v>
      </c>
      <c r="P14" s="122"/>
      <c r="Q14" s="122"/>
      <c r="R14" s="123">
        <v>780</v>
      </c>
      <c r="S14" s="124"/>
      <c r="T14" s="125"/>
      <c r="U14" s="126">
        <v>202</v>
      </c>
      <c r="V14" s="124"/>
      <c r="W14" s="124"/>
      <c r="X14" s="123">
        <v>90</v>
      </c>
      <c r="Y14" s="124"/>
      <c r="Z14" s="125"/>
      <c r="AA14" s="127">
        <v>3220</v>
      </c>
      <c r="AB14" s="124"/>
      <c r="AC14" s="124"/>
      <c r="AD14" s="125"/>
      <c r="AE14" s="128">
        <v>1</v>
      </c>
      <c r="AF14" s="124"/>
      <c r="AG14" s="13" t="s">
        <v>34</v>
      </c>
      <c r="AH14" s="129">
        <v>15</v>
      </c>
      <c r="AI14" s="124"/>
      <c r="AJ14" s="14" t="s">
        <v>35</v>
      </c>
      <c r="AK14" s="123">
        <v>90</v>
      </c>
      <c r="AL14" s="124"/>
      <c r="AM14" s="124"/>
      <c r="AN14" s="201">
        <f t="shared" si="9"/>
        <v>1098</v>
      </c>
      <c r="AO14" s="202"/>
      <c r="AP14" s="202"/>
      <c r="AQ14" s="202"/>
      <c r="AR14" s="123">
        <f t="shared" si="10"/>
        <v>690</v>
      </c>
      <c r="AS14" s="123"/>
      <c r="AT14" s="132"/>
      <c r="AU14" s="133">
        <f t="shared" si="11"/>
        <v>202</v>
      </c>
      <c r="AV14" s="133"/>
      <c r="AW14" s="133"/>
      <c r="AX14" s="123">
        <f t="shared" si="12"/>
        <v>90</v>
      </c>
      <c r="AY14" s="123"/>
      <c r="AZ14" s="134"/>
      <c r="CD14" s="35"/>
      <c r="CE14" s="35"/>
      <c r="CF14" s="35"/>
      <c r="CG14" s="35"/>
      <c r="CH14" s="17" t="str">
        <f t="shared" si="0"/>
        <v/>
      </c>
      <c r="CI14" s="20">
        <f t="shared" si="1"/>
        <v>1.3</v>
      </c>
      <c r="CJ14" s="21">
        <f t="shared" si="2"/>
        <v>780</v>
      </c>
      <c r="CK14" s="22">
        <f t="shared" si="3"/>
        <v>202</v>
      </c>
      <c r="CL14" s="21">
        <f t="shared" si="4"/>
        <v>90</v>
      </c>
      <c r="CM14" s="21">
        <f t="shared" si="5"/>
        <v>3220</v>
      </c>
      <c r="CN14" s="23">
        <f t="shared" si="6"/>
        <v>1</v>
      </c>
      <c r="CO14" s="24" t="str">
        <f t="shared" si="7"/>
        <v>分</v>
      </c>
      <c r="CP14" s="23">
        <f t="shared" si="7"/>
        <v>15</v>
      </c>
      <c r="CQ14" s="18" t="str">
        <f t="shared" si="8"/>
        <v>秒</v>
      </c>
      <c r="CR14" s="21">
        <f t="shared" si="8"/>
        <v>90</v>
      </c>
      <c r="CS14" s="25" t="e">
        <f>#REF!</f>
        <v>#REF!</v>
      </c>
      <c r="CT14" s="21" t="e">
        <f>#REF!</f>
        <v>#REF!</v>
      </c>
      <c r="CU14" s="22" t="e">
        <f>#REF!</f>
        <v>#REF!</v>
      </c>
      <c r="CV14" s="21" t="e">
        <f>#REF!</f>
        <v>#REF!</v>
      </c>
    </row>
    <row r="15" spans="1:100" ht="13.5" customHeight="1">
      <c r="B15" s="78"/>
      <c r="C15" s="79"/>
      <c r="D15" s="72" t="s">
        <v>83</v>
      </c>
      <c r="E15" s="73"/>
      <c r="F15" s="73"/>
      <c r="G15" s="248"/>
      <c r="H15" s="246"/>
      <c r="I15" s="246"/>
      <c r="J15" s="71"/>
      <c r="K15" s="246"/>
      <c r="L15" s="70"/>
      <c r="M15" s="70"/>
      <c r="N15" s="71"/>
      <c r="O15" s="104">
        <v>1.3</v>
      </c>
      <c r="P15" s="104"/>
      <c r="Q15" s="104"/>
      <c r="R15" s="97">
        <v>770</v>
      </c>
      <c r="S15" s="98"/>
      <c r="T15" s="105"/>
      <c r="U15" s="106">
        <v>205</v>
      </c>
      <c r="V15" s="98"/>
      <c r="W15" s="98"/>
      <c r="X15" s="97">
        <v>90</v>
      </c>
      <c r="Y15" s="98"/>
      <c r="Z15" s="105"/>
      <c r="AA15" s="107">
        <v>3180</v>
      </c>
      <c r="AB15" s="98"/>
      <c r="AC15" s="98"/>
      <c r="AD15" s="105"/>
      <c r="AE15" s="108">
        <v>1</v>
      </c>
      <c r="AF15" s="98"/>
      <c r="AG15" s="11" t="s">
        <v>34</v>
      </c>
      <c r="AH15" s="109">
        <v>15</v>
      </c>
      <c r="AI15" s="98"/>
      <c r="AJ15" s="12" t="s">
        <v>35</v>
      </c>
      <c r="AK15" s="97">
        <v>90</v>
      </c>
      <c r="AL15" s="98"/>
      <c r="AM15" s="98"/>
      <c r="AN15" s="110">
        <f t="shared" si="9"/>
        <v>1095</v>
      </c>
      <c r="AO15" s="111"/>
      <c r="AP15" s="111"/>
      <c r="AQ15" s="111"/>
      <c r="AR15" s="112">
        <f t="shared" si="10"/>
        <v>680</v>
      </c>
      <c r="AS15" s="112"/>
      <c r="AT15" s="113"/>
      <c r="AU15" s="114">
        <f t="shared" si="11"/>
        <v>205</v>
      </c>
      <c r="AV15" s="114"/>
      <c r="AW15" s="114"/>
      <c r="AX15" s="112">
        <f t="shared" si="12"/>
        <v>90</v>
      </c>
      <c r="AY15" s="112"/>
      <c r="AZ15" s="115"/>
      <c r="CD15" s="35"/>
      <c r="CE15" s="35"/>
      <c r="CF15" s="35"/>
      <c r="CG15" s="35"/>
      <c r="CH15" s="17" t="str">
        <f t="shared" si="0"/>
        <v/>
      </c>
      <c r="CI15" s="20">
        <f t="shared" si="1"/>
        <v>1.3</v>
      </c>
      <c r="CJ15" s="21">
        <f t="shared" si="2"/>
        <v>770</v>
      </c>
      <c r="CK15" s="22">
        <f t="shared" si="3"/>
        <v>205</v>
      </c>
      <c r="CL15" s="21">
        <f t="shared" si="4"/>
        <v>90</v>
      </c>
      <c r="CM15" s="21">
        <f t="shared" si="5"/>
        <v>3180</v>
      </c>
      <c r="CN15" s="23">
        <f t="shared" si="6"/>
        <v>1</v>
      </c>
      <c r="CO15" s="24" t="str">
        <f t="shared" si="7"/>
        <v>分</v>
      </c>
      <c r="CP15" s="23">
        <f t="shared" si="7"/>
        <v>15</v>
      </c>
      <c r="CQ15" s="18" t="str">
        <f t="shared" si="8"/>
        <v>秒</v>
      </c>
      <c r="CR15" s="21">
        <f t="shared" si="8"/>
        <v>90</v>
      </c>
      <c r="CS15" s="25" t="e">
        <f>#REF!</f>
        <v>#REF!</v>
      </c>
      <c r="CT15" s="21" t="e">
        <f>#REF!</f>
        <v>#REF!</v>
      </c>
      <c r="CU15" s="22" t="e">
        <f>#REF!</f>
        <v>#REF!</v>
      </c>
      <c r="CV15" s="21" t="e">
        <f>#REF!</f>
        <v>#REF!</v>
      </c>
    </row>
    <row r="16" spans="1:100" ht="13.5" customHeight="1">
      <c r="B16" s="78"/>
      <c r="C16" s="79"/>
      <c r="D16" s="72" t="s">
        <v>84</v>
      </c>
      <c r="E16" s="73"/>
      <c r="F16" s="73"/>
      <c r="G16" s="248"/>
      <c r="H16" s="246"/>
      <c r="I16" s="246"/>
      <c r="J16" s="71"/>
      <c r="K16" s="74"/>
      <c r="L16" s="74"/>
      <c r="M16" s="74"/>
      <c r="N16" s="75"/>
      <c r="O16" s="104">
        <v>1.3</v>
      </c>
      <c r="P16" s="104"/>
      <c r="Q16" s="104"/>
      <c r="R16" s="97">
        <v>760</v>
      </c>
      <c r="S16" s="98"/>
      <c r="T16" s="105"/>
      <c r="U16" s="106">
        <v>207</v>
      </c>
      <c r="V16" s="98"/>
      <c r="W16" s="98"/>
      <c r="X16" s="97">
        <v>90</v>
      </c>
      <c r="Y16" s="98"/>
      <c r="Z16" s="105"/>
      <c r="AA16" s="107">
        <v>3140</v>
      </c>
      <c r="AB16" s="98"/>
      <c r="AC16" s="98"/>
      <c r="AD16" s="105"/>
      <c r="AE16" s="108">
        <v>1</v>
      </c>
      <c r="AF16" s="98"/>
      <c r="AG16" s="11" t="s">
        <v>34</v>
      </c>
      <c r="AH16" s="109">
        <v>15</v>
      </c>
      <c r="AI16" s="98"/>
      <c r="AJ16" s="12" t="s">
        <v>35</v>
      </c>
      <c r="AK16" s="97">
        <v>90</v>
      </c>
      <c r="AL16" s="98"/>
      <c r="AM16" s="98"/>
      <c r="AN16" s="99">
        <f t="shared" si="9"/>
        <v>1093</v>
      </c>
      <c r="AO16" s="100"/>
      <c r="AP16" s="100"/>
      <c r="AQ16" s="100"/>
      <c r="AR16" s="97">
        <f t="shared" si="10"/>
        <v>670</v>
      </c>
      <c r="AS16" s="97"/>
      <c r="AT16" s="101"/>
      <c r="AU16" s="102">
        <f t="shared" si="11"/>
        <v>207</v>
      </c>
      <c r="AV16" s="102"/>
      <c r="AW16" s="102"/>
      <c r="AX16" s="97">
        <f t="shared" si="12"/>
        <v>90</v>
      </c>
      <c r="AY16" s="97"/>
      <c r="AZ16" s="103"/>
      <c r="CD16" s="35"/>
      <c r="CE16" s="35"/>
      <c r="CF16" s="35"/>
      <c r="CG16" s="35"/>
      <c r="CH16" s="17" t="str">
        <f t="shared" si="0"/>
        <v/>
      </c>
      <c r="CI16" s="20">
        <f t="shared" si="1"/>
        <v>1.3</v>
      </c>
      <c r="CJ16" s="21">
        <f t="shared" si="2"/>
        <v>760</v>
      </c>
      <c r="CK16" s="22">
        <f t="shared" si="3"/>
        <v>207</v>
      </c>
      <c r="CL16" s="21">
        <f t="shared" si="4"/>
        <v>90</v>
      </c>
      <c r="CM16" s="21">
        <f t="shared" si="5"/>
        <v>3140</v>
      </c>
      <c r="CN16" s="23">
        <f t="shared" si="6"/>
        <v>1</v>
      </c>
      <c r="CO16" s="24" t="str">
        <f t="shared" si="7"/>
        <v>分</v>
      </c>
      <c r="CP16" s="23">
        <f t="shared" si="7"/>
        <v>15</v>
      </c>
      <c r="CQ16" s="18" t="str">
        <f t="shared" si="8"/>
        <v>秒</v>
      </c>
      <c r="CR16" s="21">
        <f t="shared" si="8"/>
        <v>90</v>
      </c>
      <c r="CS16" s="25" t="e">
        <f>#REF!</f>
        <v>#REF!</v>
      </c>
      <c r="CT16" s="21" t="e">
        <f>#REF!</f>
        <v>#REF!</v>
      </c>
      <c r="CU16" s="22" t="e">
        <f>#REF!</f>
        <v>#REF!</v>
      </c>
      <c r="CV16" s="21" t="e">
        <f>#REF!</f>
        <v>#REF!</v>
      </c>
    </row>
    <row r="17" spans="1:100" ht="13.5" customHeight="1" thickBot="1">
      <c r="B17" s="80"/>
      <c r="C17" s="81"/>
      <c r="D17" s="66" t="s">
        <v>25</v>
      </c>
      <c r="E17" s="67"/>
      <c r="F17" s="67"/>
      <c r="G17" s="249"/>
      <c r="H17" s="85"/>
      <c r="I17" s="85"/>
      <c r="J17" s="250"/>
      <c r="K17" s="68"/>
      <c r="L17" s="68"/>
      <c r="M17" s="68"/>
      <c r="N17" s="69"/>
      <c r="O17" s="135">
        <v>1.3</v>
      </c>
      <c r="P17" s="135"/>
      <c r="Q17" s="135"/>
      <c r="R17" s="116">
        <v>750</v>
      </c>
      <c r="S17" s="117"/>
      <c r="T17" s="136"/>
      <c r="U17" s="137">
        <v>210</v>
      </c>
      <c r="V17" s="117"/>
      <c r="W17" s="117"/>
      <c r="X17" s="116">
        <v>90</v>
      </c>
      <c r="Y17" s="117"/>
      <c r="Z17" s="136"/>
      <c r="AA17" s="138">
        <v>3100</v>
      </c>
      <c r="AB17" s="117"/>
      <c r="AC17" s="117"/>
      <c r="AD17" s="136"/>
      <c r="AE17" s="139">
        <v>1</v>
      </c>
      <c r="AF17" s="117"/>
      <c r="AG17" s="15" t="s">
        <v>34</v>
      </c>
      <c r="AH17" s="140">
        <v>20</v>
      </c>
      <c r="AI17" s="117"/>
      <c r="AJ17" s="16" t="s">
        <v>35</v>
      </c>
      <c r="AK17" s="116">
        <v>90</v>
      </c>
      <c r="AL17" s="117"/>
      <c r="AM17" s="117"/>
      <c r="AN17" s="118">
        <f t="shared" si="9"/>
        <v>1090</v>
      </c>
      <c r="AO17" s="119"/>
      <c r="AP17" s="119"/>
      <c r="AQ17" s="119"/>
      <c r="AR17" s="120">
        <f t="shared" si="10"/>
        <v>660</v>
      </c>
      <c r="AS17" s="120"/>
      <c r="AT17" s="121"/>
      <c r="AU17" s="203">
        <f t="shared" si="11"/>
        <v>210</v>
      </c>
      <c r="AV17" s="203"/>
      <c r="AW17" s="203"/>
      <c r="AX17" s="120">
        <f t="shared" si="12"/>
        <v>90</v>
      </c>
      <c r="AY17" s="120"/>
      <c r="AZ17" s="244"/>
      <c r="CD17" s="35"/>
      <c r="CE17" s="35"/>
      <c r="CF17" s="35"/>
      <c r="CG17" s="35"/>
      <c r="CH17" s="17" t="str">
        <f t="shared" si="0"/>
        <v/>
      </c>
      <c r="CI17" s="20">
        <f t="shared" si="1"/>
        <v>1.3</v>
      </c>
      <c r="CJ17" s="21">
        <f t="shared" si="2"/>
        <v>750</v>
      </c>
      <c r="CK17" s="22">
        <f t="shared" si="3"/>
        <v>210</v>
      </c>
      <c r="CL17" s="21">
        <f t="shared" si="4"/>
        <v>90</v>
      </c>
      <c r="CM17" s="21">
        <f t="shared" si="5"/>
        <v>3100</v>
      </c>
      <c r="CN17" s="23">
        <f t="shared" si="6"/>
        <v>1</v>
      </c>
      <c r="CO17" s="24" t="str">
        <f t="shared" si="7"/>
        <v>分</v>
      </c>
      <c r="CP17" s="23">
        <f t="shared" si="7"/>
        <v>20</v>
      </c>
      <c r="CQ17" s="18" t="str">
        <f t="shared" si="8"/>
        <v>秒</v>
      </c>
      <c r="CR17" s="21">
        <f t="shared" si="8"/>
        <v>90</v>
      </c>
      <c r="CS17" s="25" t="e">
        <f>#REF!</f>
        <v>#REF!</v>
      </c>
      <c r="CT17" s="21" t="e">
        <f>#REF!</f>
        <v>#REF!</v>
      </c>
      <c r="CU17" s="22" t="e">
        <f>#REF!</f>
        <v>#REF!</v>
      </c>
      <c r="CV17" s="21" t="e">
        <f>#REF!</f>
        <v>#REF!</v>
      </c>
    </row>
    <row r="18" spans="1:100" ht="13.5" customHeight="1">
      <c r="B18" s="76" t="s">
        <v>37</v>
      </c>
      <c r="C18" s="77"/>
      <c r="D18" s="82" t="s">
        <v>24</v>
      </c>
      <c r="E18" s="83"/>
      <c r="F18" s="83"/>
      <c r="G18" s="247" t="s">
        <v>109</v>
      </c>
      <c r="H18" s="84"/>
      <c r="I18" s="84"/>
      <c r="J18" s="96"/>
      <c r="K18" s="86"/>
      <c r="L18" s="86"/>
      <c r="M18" s="86"/>
      <c r="N18" s="87"/>
      <c r="O18" s="122">
        <v>1.3</v>
      </c>
      <c r="P18" s="122"/>
      <c r="Q18" s="122"/>
      <c r="R18" s="123">
        <v>700</v>
      </c>
      <c r="S18" s="124"/>
      <c r="T18" s="125"/>
      <c r="U18" s="126">
        <v>261</v>
      </c>
      <c r="V18" s="124"/>
      <c r="W18" s="124"/>
      <c r="X18" s="123">
        <v>80</v>
      </c>
      <c r="Y18" s="124"/>
      <c r="Z18" s="125"/>
      <c r="AA18" s="127">
        <v>2340</v>
      </c>
      <c r="AB18" s="124"/>
      <c r="AC18" s="124"/>
      <c r="AD18" s="125"/>
      <c r="AE18" s="128">
        <v>1</v>
      </c>
      <c r="AF18" s="124"/>
      <c r="AG18" s="13" t="s">
        <v>34</v>
      </c>
      <c r="AH18" s="129">
        <v>35</v>
      </c>
      <c r="AI18" s="124"/>
      <c r="AJ18" s="14" t="s">
        <v>35</v>
      </c>
      <c r="AK18" s="123">
        <v>80</v>
      </c>
      <c r="AL18" s="124"/>
      <c r="AM18" s="124"/>
      <c r="AN18" s="201">
        <f>O18*1000-U18</f>
        <v>1039</v>
      </c>
      <c r="AO18" s="202"/>
      <c r="AP18" s="202"/>
      <c r="AQ18" s="202"/>
      <c r="AR18" s="123">
        <f t="shared" si="10"/>
        <v>620</v>
      </c>
      <c r="AS18" s="123"/>
      <c r="AT18" s="132"/>
      <c r="AU18" s="133">
        <f t="shared" si="11"/>
        <v>261</v>
      </c>
      <c r="AV18" s="133"/>
      <c r="AW18" s="133"/>
      <c r="AX18" s="123">
        <f t="shared" si="12"/>
        <v>80</v>
      </c>
      <c r="AY18" s="123"/>
      <c r="AZ18" s="134"/>
      <c r="CD18" s="35"/>
      <c r="CE18" s="35"/>
      <c r="CF18" s="35"/>
      <c r="CG18" s="35"/>
      <c r="CH18" s="17" t="str">
        <f t="shared" si="0"/>
        <v/>
      </c>
      <c r="CI18" s="20">
        <f t="shared" si="1"/>
        <v>1.3</v>
      </c>
      <c r="CJ18" s="21">
        <f t="shared" si="2"/>
        <v>700</v>
      </c>
      <c r="CK18" s="22">
        <f t="shared" si="3"/>
        <v>261</v>
      </c>
      <c r="CL18" s="21">
        <f t="shared" si="4"/>
        <v>80</v>
      </c>
      <c r="CM18" s="21">
        <f t="shared" si="5"/>
        <v>2340</v>
      </c>
      <c r="CN18" s="23">
        <f t="shared" si="6"/>
        <v>1</v>
      </c>
      <c r="CO18" s="24" t="str">
        <f t="shared" si="7"/>
        <v>分</v>
      </c>
      <c r="CP18" s="23">
        <f t="shared" si="7"/>
        <v>35</v>
      </c>
      <c r="CQ18" s="18" t="str">
        <f t="shared" si="8"/>
        <v>秒</v>
      </c>
      <c r="CR18" s="21">
        <f t="shared" si="8"/>
        <v>80</v>
      </c>
      <c r="CS18" s="25" t="e">
        <f>#REF!</f>
        <v>#REF!</v>
      </c>
      <c r="CT18" s="21" t="e">
        <f>#REF!</f>
        <v>#REF!</v>
      </c>
      <c r="CU18" s="22" t="e">
        <f>#REF!</f>
        <v>#REF!</v>
      </c>
      <c r="CV18" s="21" t="e">
        <f>#REF!</f>
        <v>#REF!</v>
      </c>
    </row>
    <row r="19" spans="1:100" ht="13.5" customHeight="1">
      <c r="B19" s="78"/>
      <c r="C19" s="79"/>
      <c r="D19" s="72" t="s">
        <v>83</v>
      </c>
      <c r="E19" s="73"/>
      <c r="F19" s="73"/>
      <c r="G19" s="248"/>
      <c r="H19" s="246"/>
      <c r="I19" s="246"/>
      <c r="J19" s="71"/>
      <c r="K19" s="246"/>
      <c r="L19" s="70"/>
      <c r="M19" s="70"/>
      <c r="N19" s="71"/>
      <c r="O19" s="104">
        <v>1.3</v>
      </c>
      <c r="P19" s="104"/>
      <c r="Q19" s="104"/>
      <c r="R19" s="97">
        <v>690</v>
      </c>
      <c r="S19" s="98"/>
      <c r="T19" s="105"/>
      <c r="U19" s="106">
        <v>265</v>
      </c>
      <c r="V19" s="98"/>
      <c r="W19" s="98"/>
      <c r="X19" s="97">
        <v>80</v>
      </c>
      <c r="Y19" s="98"/>
      <c r="Z19" s="105"/>
      <c r="AA19" s="107">
        <v>2310</v>
      </c>
      <c r="AB19" s="98"/>
      <c r="AC19" s="98"/>
      <c r="AD19" s="105"/>
      <c r="AE19" s="108">
        <v>1</v>
      </c>
      <c r="AF19" s="98"/>
      <c r="AG19" s="11" t="s">
        <v>34</v>
      </c>
      <c r="AH19" s="109">
        <v>40</v>
      </c>
      <c r="AI19" s="98"/>
      <c r="AJ19" s="12" t="s">
        <v>35</v>
      </c>
      <c r="AK19" s="97">
        <v>80</v>
      </c>
      <c r="AL19" s="98"/>
      <c r="AM19" s="98"/>
      <c r="AN19" s="99">
        <f t="shared" si="9"/>
        <v>1035</v>
      </c>
      <c r="AO19" s="100"/>
      <c r="AP19" s="100"/>
      <c r="AQ19" s="100"/>
      <c r="AR19" s="97">
        <f t="shared" si="10"/>
        <v>610</v>
      </c>
      <c r="AS19" s="97"/>
      <c r="AT19" s="101"/>
      <c r="AU19" s="114">
        <f t="shared" si="11"/>
        <v>265</v>
      </c>
      <c r="AV19" s="114"/>
      <c r="AW19" s="114"/>
      <c r="AX19" s="97">
        <f t="shared" si="12"/>
        <v>80</v>
      </c>
      <c r="AY19" s="97"/>
      <c r="AZ19" s="103"/>
      <c r="CD19" s="35"/>
      <c r="CE19" s="35"/>
      <c r="CF19" s="35"/>
      <c r="CG19" s="35"/>
      <c r="CH19" s="17" t="str">
        <f t="shared" si="0"/>
        <v/>
      </c>
      <c r="CI19" s="20">
        <f t="shared" si="1"/>
        <v>1.3</v>
      </c>
      <c r="CJ19" s="21">
        <f t="shared" si="2"/>
        <v>690</v>
      </c>
      <c r="CK19" s="22">
        <f t="shared" si="3"/>
        <v>265</v>
      </c>
      <c r="CL19" s="21">
        <f t="shared" si="4"/>
        <v>80</v>
      </c>
      <c r="CM19" s="21">
        <f t="shared" si="5"/>
        <v>2310</v>
      </c>
      <c r="CN19" s="23">
        <f t="shared" si="6"/>
        <v>1</v>
      </c>
      <c r="CO19" s="24" t="str">
        <f t="shared" si="7"/>
        <v>分</v>
      </c>
      <c r="CP19" s="23">
        <f t="shared" si="7"/>
        <v>40</v>
      </c>
      <c r="CQ19" s="18" t="str">
        <f t="shared" si="8"/>
        <v>秒</v>
      </c>
      <c r="CR19" s="21">
        <f t="shared" si="8"/>
        <v>80</v>
      </c>
      <c r="CS19" s="25" t="e">
        <f>#REF!</f>
        <v>#REF!</v>
      </c>
      <c r="CT19" s="21" t="e">
        <f>#REF!</f>
        <v>#REF!</v>
      </c>
      <c r="CU19" s="22" t="e">
        <f>#REF!</f>
        <v>#REF!</v>
      </c>
      <c r="CV19" s="21" t="e">
        <f>#REF!</f>
        <v>#REF!</v>
      </c>
    </row>
    <row r="20" spans="1:100" ht="13.5" customHeight="1" thickBot="1">
      <c r="B20" s="80"/>
      <c r="C20" s="81"/>
      <c r="D20" s="66" t="s">
        <v>25</v>
      </c>
      <c r="E20" s="67"/>
      <c r="F20" s="67"/>
      <c r="G20" s="249"/>
      <c r="H20" s="85"/>
      <c r="I20" s="85"/>
      <c r="J20" s="250"/>
      <c r="K20" s="68"/>
      <c r="L20" s="68"/>
      <c r="M20" s="68"/>
      <c r="N20" s="69"/>
      <c r="O20" s="135">
        <v>1.3</v>
      </c>
      <c r="P20" s="135"/>
      <c r="Q20" s="135"/>
      <c r="R20" s="116">
        <v>680</v>
      </c>
      <c r="S20" s="117"/>
      <c r="T20" s="136"/>
      <c r="U20" s="137">
        <v>269</v>
      </c>
      <c r="V20" s="117"/>
      <c r="W20" s="117"/>
      <c r="X20" s="116">
        <v>80</v>
      </c>
      <c r="Y20" s="117"/>
      <c r="Z20" s="136"/>
      <c r="AA20" s="138">
        <v>2280</v>
      </c>
      <c r="AB20" s="117"/>
      <c r="AC20" s="117"/>
      <c r="AD20" s="136"/>
      <c r="AE20" s="139">
        <v>1</v>
      </c>
      <c r="AF20" s="117"/>
      <c r="AG20" s="15" t="s">
        <v>34</v>
      </c>
      <c r="AH20" s="140">
        <v>40</v>
      </c>
      <c r="AI20" s="117"/>
      <c r="AJ20" s="16" t="s">
        <v>35</v>
      </c>
      <c r="AK20" s="116">
        <v>80</v>
      </c>
      <c r="AL20" s="117"/>
      <c r="AM20" s="117"/>
      <c r="AN20" s="209">
        <f>O20*1000-U20</f>
        <v>1031</v>
      </c>
      <c r="AO20" s="210"/>
      <c r="AP20" s="210"/>
      <c r="AQ20" s="210"/>
      <c r="AR20" s="116">
        <f t="shared" si="10"/>
        <v>600</v>
      </c>
      <c r="AS20" s="116"/>
      <c r="AT20" s="211"/>
      <c r="AU20" s="137">
        <f t="shared" si="11"/>
        <v>269</v>
      </c>
      <c r="AV20" s="245"/>
      <c r="AW20" s="245"/>
      <c r="AX20" s="116">
        <f>X20</f>
        <v>80</v>
      </c>
      <c r="AY20" s="116"/>
      <c r="AZ20" s="204"/>
      <c r="BF20" s="38"/>
      <c r="BG20" s="38"/>
      <c r="BH20" s="38"/>
      <c r="CD20" s="35"/>
      <c r="CE20" s="35"/>
      <c r="CF20" s="35"/>
      <c r="CG20" s="35"/>
      <c r="CH20" s="17" t="str">
        <f t="shared" si="0"/>
        <v/>
      </c>
      <c r="CI20" s="20">
        <f t="shared" si="1"/>
        <v>1.3</v>
      </c>
      <c r="CJ20" s="21">
        <f t="shared" si="2"/>
        <v>680</v>
      </c>
      <c r="CK20" s="22">
        <f t="shared" si="3"/>
        <v>269</v>
      </c>
      <c r="CL20" s="21">
        <f t="shared" si="4"/>
        <v>80</v>
      </c>
      <c r="CM20" s="21">
        <f t="shared" si="5"/>
        <v>2280</v>
      </c>
      <c r="CN20" s="23">
        <f t="shared" si="6"/>
        <v>1</v>
      </c>
      <c r="CO20" s="24" t="str">
        <f t="shared" si="7"/>
        <v>分</v>
      </c>
      <c r="CP20" s="23">
        <f t="shared" si="7"/>
        <v>40</v>
      </c>
      <c r="CQ20" s="18" t="str">
        <f t="shared" si="8"/>
        <v>秒</v>
      </c>
      <c r="CR20" s="21">
        <f t="shared" si="8"/>
        <v>80</v>
      </c>
      <c r="CS20" s="25" t="e">
        <f>#REF!</f>
        <v>#REF!</v>
      </c>
      <c r="CT20" s="21" t="e">
        <f>#REF!</f>
        <v>#REF!</v>
      </c>
      <c r="CU20" s="22" t="e">
        <f>#REF!</f>
        <v>#REF!</v>
      </c>
      <c r="CV20" s="21" t="e">
        <f>#REF!</f>
        <v>#REF!</v>
      </c>
    </row>
    <row r="21" spans="1:100" ht="9.9" customHeight="1">
      <c r="A21" s="19"/>
    </row>
    <row r="22" spans="1:100" ht="18.899999999999999" customHeight="1">
      <c r="A22" s="19"/>
      <c r="B22" s="35" t="s">
        <v>65</v>
      </c>
    </row>
    <row r="23" spans="1:100" ht="15.9" customHeight="1">
      <c r="C23" s="35" t="s">
        <v>96</v>
      </c>
    </row>
    <row r="24" spans="1:100" ht="18.899999999999999" customHeight="1">
      <c r="BC24" s="32" t="s">
        <v>58</v>
      </c>
    </row>
    <row r="25" spans="1:100" ht="18.899999999999999" customHeight="1">
      <c r="A25" s="19" t="s">
        <v>50</v>
      </c>
      <c r="B25" s="35" t="s">
        <v>41</v>
      </c>
      <c r="BC25" s="32" t="s">
        <v>59</v>
      </c>
    </row>
    <row r="26" spans="1:100" ht="15.9" customHeight="1">
      <c r="C26" s="35" t="s">
        <v>63</v>
      </c>
    </row>
    <row r="27" spans="1:100" ht="18.899999999999999" customHeight="1">
      <c r="AJ27" s="19"/>
      <c r="AK27" s="19"/>
    </row>
    <row r="28" spans="1:100" ht="18.899999999999999" customHeight="1">
      <c r="A28" s="19" t="s">
        <v>51</v>
      </c>
      <c r="B28" s="35" t="s">
        <v>42</v>
      </c>
      <c r="AJ28" s="19"/>
      <c r="AK28" s="19"/>
    </row>
    <row r="29" spans="1:100" ht="18.899999999999999" customHeight="1">
      <c r="B29" s="35" t="s">
        <v>43</v>
      </c>
      <c r="AJ29" s="19"/>
      <c r="AK29" s="19"/>
    </row>
    <row r="30" spans="1:100" ht="18.899999999999999" customHeight="1">
      <c r="C30" s="143" t="s">
        <v>66</v>
      </c>
      <c r="D30" s="143"/>
      <c r="E30" s="143"/>
      <c r="F30" s="143"/>
      <c r="G30" s="143"/>
      <c r="H30" s="143"/>
      <c r="I30" s="36"/>
      <c r="J30" s="36"/>
      <c r="K30" s="36"/>
      <c r="L30" s="36"/>
      <c r="M30" s="36"/>
      <c r="N30" s="36"/>
      <c r="O30" s="36"/>
      <c r="P30" s="36"/>
      <c r="Q30" s="36"/>
      <c r="R30" s="36"/>
      <c r="S30" s="36"/>
      <c r="T30" s="36"/>
      <c r="U30" s="36"/>
      <c r="V30" s="36"/>
      <c r="W30" s="36"/>
      <c r="X30" s="36"/>
      <c r="Y30" s="36"/>
      <c r="Z30" s="36"/>
      <c r="AA30" s="36"/>
      <c r="AB30" s="36"/>
      <c r="AC30" s="36"/>
      <c r="AD30" s="36"/>
      <c r="AE30" s="36"/>
      <c r="AF30" s="36"/>
      <c r="AG30" s="36"/>
      <c r="AH30" s="36"/>
      <c r="AI30" s="36"/>
      <c r="AJ30" s="205" t="s">
        <v>67</v>
      </c>
      <c r="AK30" s="206"/>
      <c r="AL30" s="207" t="s">
        <v>68</v>
      </c>
      <c r="AM30" s="208"/>
    </row>
    <row r="31" spans="1:100" ht="18.899999999999999" customHeight="1">
      <c r="C31" s="143" t="s">
        <v>69</v>
      </c>
      <c r="D31" s="143"/>
      <c r="E31" s="143"/>
      <c r="F31" s="143"/>
      <c r="G31" s="143"/>
      <c r="H31" s="143"/>
      <c r="I31" s="36"/>
      <c r="J31" s="36"/>
      <c r="K31" s="36"/>
      <c r="L31" s="36"/>
      <c r="M31" s="36"/>
      <c r="N31" s="36"/>
      <c r="O31" s="36"/>
      <c r="P31" s="36"/>
      <c r="Q31" s="36"/>
      <c r="R31" s="36"/>
      <c r="S31" s="36"/>
      <c r="T31" s="36"/>
      <c r="U31" s="36"/>
      <c r="V31" s="36"/>
      <c r="W31" s="36"/>
      <c r="X31" s="36"/>
      <c r="Y31" s="36"/>
      <c r="Z31" s="36"/>
      <c r="AA31" s="36"/>
      <c r="AB31" s="36"/>
      <c r="AC31" s="36"/>
      <c r="AD31" s="36"/>
      <c r="AE31" s="36"/>
      <c r="AF31" s="36"/>
      <c r="AG31" s="36"/>
      <c r="AH31" s="36"/>
      <c r="AI31" s="36"/>
      <c r="AJ31" s="205" t="s">
        <v>67</v>
      </c>
      <c r="AK31" s="206"/>
      <c r="AL31" s="207" t="s">
        <v>68</v>
      </c>
      <c r="AM31" s="208"/>
    </row>
    <row r="32" spans="1:100" ht="18.899999999999999" customHeight="1">
      <c r="C32" s="143" t="s">
        <v>70</v>
      </c>
      <c r="D32" s="143"/>
      <c r="E32" s="143"/>
      <c r="F32" s="143"/>
      <c r="G32" s="143"/>
      <c r="H32" s="143"/>
      <c r="I32" s="36"/>
      <c r="J32" s="36"/>
      <c r="K32" s="36"/>
      <c r="L32" s="36"/>
      <c r="M32" s="36"/>
      <c r="N32" s="36"/>
      <c r="O32" s="36"/>
      <c r="P32" s="36"/>
      <c r="Q32" s="36"/>
      <c r="R32" s="36"/>
      <c r="S32" s="36"/>
      <c r="T32" s="36"/>
      <c r="U32" s="36"/>
      <c r="V32" s="36"/>
      <c r="W32" s="36"/>
      <c r="X32" s="36"/>
      <c r="Y32" s="36"/>
      <c r="Z32" s="36"/>
      <c r="AA32" s="36"/>
      <c r="AB32" s="36"/>
      <c r="AC32" s="36"/>
      <c r="AD32" s="36"/>
      <c r="AE32" s="36"/>
      <c r="AF32" s="36"/>
      <c r="AG32" s="36"/>
      <c r="AH32" s="36"/>
      <c r="AI32" s="36"/>
      <c r="AJ32" s="205" t="s">
        <v>67</v>
      </c>
      <c r="AK32" s="206"/>
      <c r="AL32" s="207" t="s">
        <v>68</v>
      </c>
      <c r="AM32" s="208"/>
    </row>
    <row r="33" spans="1:39" ht="18.899999999999999" customHeight="1">
      <c r="C33" s="222" t="s">
        <v>71</v>
      </c>
      <c r="D33" s="222"/>
      <c r="E33" s="222"/>
      <c r="F33" s="222"/>
      <c r="G33" s="222"/>
      <c r="H33" s="222"/>
      <c r="I33" s="223"/>
      <c r="J33" s="223"/>
      <c r="K33" s="36"/>
      <c r="L33" s="36"/>
      <c r="M33" s="36"/>
      <c r="N33" s="36"/>
      <c r="O33" s="36"/>
      <c r="P33" s="36"/>
      <c r="Q33" s="36"/>
      <c r="R33" s="36"/>
      <c r="S33" s="36"/>
      <c r="T33" s="36"/>
      <c r="U33" s="36"/>
      <c r="V33" s="36"/>
      <c r="W33" s="36"/>
      <c r="X33" s="36"/>
      <c r="Y33" s="36"/>
      <c r="Z33" s="36"/>
      <c r="AA33" s="36"/>
      <c r="AB33" s="36"/>
      <c r="AC33" s="36"/>
      <c r="AD33" s="36"/>
      <c r="AE33" s="36"/>
      <c r="AF33" s="36"/>
      <c r="AG33" s="36"/>
      <c r="AH33" s="36"/>
      <c r="AI33" s="36"/>
      <c r="AJ33" s="224" t="s">
        <v>67</v>
      </c>
      <c r="AK33" s="225"/>
      <c r="AL33" s="207" t="s">
        <v>68</v>
      </c>
      <c r="AM33" s="208"/>
    </row>
    <row r="34" spans="1:39" ht="18.899999999999999" customHeight="1"/>
    <row r="35" spans="1:39" ht="18.899999999999999" customHeight="1">
      <c r="B35" s="35" t="s">
        <v>44</v>
      </c>
    </row>
    <row r="36" spans="1:39" ht="15.9" customHeight="1">
      <c r="C36" s="35" t="s">
        <v>63</v>
      </c>
    </row>
    <row r="37" spans="1:39" ht="18.899999999999999" customHeight="1"/>
    <row r="38" spans="1:39" ht="18.899999999999999" customHeight="1">
      <c r="B38" s="35" t="s">
        <v>45</v>
      </c>
    </row>
    <row r="39" spans="1:39" ht="18.899999999999999" customHeight="1">
      <c r="C39" s="215" t="s">
        <v>86</v>
      </c>
      <c r="D39" s="215"/>
      <c r="E39" s="215"/>
      <c r="F39" s="215"/>
      <c r="G39" s="215"/>
      <c r="H39" s="215"/>
      <c r="I39" s="215"/>
      <c r="J39" s="215"/>
      <c r="AJ39" s="216"/>
      <c r="AK39" s="217"/>
      <c r="AL39" s="218" t="s">
        <v>68</v>
      </c>
      <c r="AM39" s="219"/>
    </row>
    <row r="40" spans="1:39" ht="18.899999999999999" customHeight="1">
      <c r="C40" s="220" t="s">
        <v>87</v>
      </c>
      <c r="D40" s="220"/>
      <c r="E40" s="220"/>
      <c r="F40" s="220"/>
      <c r="G40" s="220"/>
      <c r="H40" s="220"/>
      <c r="I40" s="220"/>
      <c r="J40" s="220"/>
      <c r="K40" s="40"/>
      <c r="L40" s="221"/>
      <c r="M40" s="221"/>
      <c r="N40" s="221"/>
      <c r="O40" s="221"/>
      <c r="P40" s="221"/>
      <c r="Q40" s="221"/>
      <c r="R40" s="221"/>
      <c r="S40" s="221"/>
      <c r="T40" s="221"/>
      <c r="U40" s="221"/>
      <c r="V40" s="221"/>
      <c r="W40" s="221"/>
      <c r="X40" s="221"/>
      <c r="Y40" s="221"/>
      <c r="Z40" s="221"/>
      <c r="AA40" s="221"/>
      <c r="AB40" s="221"/>
      <c r="AC40" s="221"/>
      <c r="AD40" s="221"/>
      <c r="AE40" s="221"/>
      <c r="AF40" s="221"/>
      <c r="AG40" s="221"/>
      <c r="AH40" s="221"/>
      <c r="AI40" s="221"/>
      <c r="AJ40" s="221"/>
      <c r="AK40" s="221"/>
      <c r="AL40" s="221"/>
      <c r="AM40" s="221"/>
    </row>
    <row r="41" spans="1:39" ht="18.899999999999999" customHeight="1">
      <c r="C41" s="220" t="s">
        <v>88</v>
      </c>
      <c r="D41" s="220"/>
      <c r="E41" s="220"/>
      <c r="F41" s="220"/>
      <c r="G41" s="220"/>
      <c r="H41" s="220"/>
      <c r="I41" s="220"/>
      <c r="J41" s="220"/>
      <c r="K41" s="40"/>
      <c r="L41" s="221"/>
      <c r="M41" s="221"/>
      <c r="N41" s="221"/>
      <c r="O41" s="221"/>
      <c r="P41" s="221"/>
      <c r="Q41" s="221"/>
      <c r="R41" s="221"/>
      <c r="S41" s="221"/>
      <c r="T41" s="221"/>
      <c r="U41" s="221"/>
      <c r="V41" s="221"/>
      <c r="W41" s="221"/>
      <c r="X41" s="221"/>
      <c r="Y41" s="221"/>
      <c r="Z41" s="221"/>
      <c r="AA41" s="221"/>
      <c r="AB41" s="221"/>
      <c r="AC41" s="221"/>
      <c r="AD41" s="221"/>
      <c r="AE41" s="221"/>
      <c r="AF41" s="221"/>
      <c r="AG41" s="221"/>
      <c r="AH41" s="221"/>
      <c r="AI41" s="221"/>
      <c r="AJ41" s="221"/>
      <c r="AK41" s="221"/>
      <c r="AL41" s="221"/>
      <c r="AM41" s="221"/>
    </row>
    <row r="42" spans="1:39" ht="18.899999999999999" customHeight="1">
      <c r="C42" s="220" t="s">
        <v>106</v>
      </c>
      <c r="D42" s="220"/>
      <c r="E42" s="220"/>
      <c r="F42" s="220"/>
      <c r="G42" s="220"/>
      <c r="H42" s="220"/>
      <c r="I42" s="220"/>
      <c r="J42" s="220"/>
      <c r="K42" s="40"/>
      <c r="L42" s="221"/>
      <c r="M42" s="221"/>
      <c r="N42" s="221"/>
      <c r="O42" s="221"/>
      <c r="P42" s="221"/>
      <c r="Q42" s="221"/>
      <c r="R42" s="221"/>
      <c r="S42" s="221"/>
      <c r="T42" s="221"/>
      <c r="U42" s="221"/>
      <c r="V42" s="221"/>
      <c r="W42" s="221"/>
      <c r="X42" s="221"/>
      <c r="Y42" s="221"/>
      <c r="Z42" s="221"/>
      <c r="AA42" s="221"/>
      <c r="AB42" s="221"/>
      <c r="AC42" s="221"/>
      <c r="AD42" s="221"/>
      <c r="AE42" s="221"/>
      <c r="AF42" s="221"/>
      <c r="AG42" s="221"/>
      <c r="AH42" s="221"/>
      <c r="AI42" s="221"/>
      <c r="AJ42" s="221"/>
      <c r="AK42" s="221"/>
      <c r="AL42" s="221"/>
      <c r="AM42" s="221"/>
    </row>
    <row r="43" spans="1:39" ht="18.899999999999999" customHeight="1">
      <c r="C43" s="220" t="s">
        <v>107</v>
      </c>
      <c r="D43" s="220"/>
      <c r="E43" s="220"/>
      <c r="F43" s="220"/>
      <c r="G43" s="220"/>
      <c r="H43" s="220"/>
      <c r="I43" s="220"/>
      <c r="J43" s="220"/>
      <c r="K43" s="40"/>
      <c r="L43" s="221"/>
      <c r="M43" s="221"/>
      <c r="N43" s="221"/>
      <c r="O43" s="221"/>
      <c r="P43" s="221"/>
      <c r="Q43" s="221"/>
      <c r="R43" s="221"/>
      <c r="S43" s="221"/>
      <c r="T43" s="221"/>
      <c r="U43" s="221"/>
      <c r="V43" s="221"/>
      <c r="W43" s="221"/>
      <c r="X43" s="221"/>
      <c r="Y43" s="221"/>
      <c r="Z43" s="221"/>
      <c r="AA43" s="221"/>
      <c r="AB43" s="221"/>
      <c r="AC43" s="221"/>
      <c r="AD43" s="221"/>
      <c r="AE43" s="221"/>
      <c r="AF43" s="221"/>
      <c r="AG43" s="221"/>
      <c r="AH43" s="221"/>
      <c r="AI43" s="221"/>
      <c r="AJ43" s="221"/>
      <c r="AK43" s="221"/>
      <c r="AL43" s="221"/>
      <c r="AM43" s="221"/>
    </row>
    <row r="44" spans="1:39" ht="18.899999999999999" customHeight="1">
      <c r="C44" s="220" t="s">
        <v>108</v>
      </c>
      <c r="D44" s="220"/>
      <c r="E44" s="220"/>
      <c r="F44" s="220"/>
      <c r="G44" s="220"/>
      <c r="H44" s="220"/>
      <c r="I44" s="220"/>
      <c r="J44" s="220"/>
      <c r="K44" s="40"/>
      <c r="L44" s="221"/>
      <c r="M44" s="221"/>
      <c r="N44" s="221"/>
      <c r="O44" s="221"/>
      <c r="P44" s="221"/>
      <c r="Q44" s="221"/>
      <c r="R44" s="221"/>
      <c r="S44" s="221"/>
      <c r="T44" s="221"/>
      <c r="U44" s="221"/>
      <c r="V44" s="221"/>
      <c r="W44" s="221"/>
      <c r="X44" s="221"/>
      <c r="Y44" s="221"/>
      <c r="Z44" s="221"/>
      <c r="AA44" s="221"/>
      <c r="AB44" s="221"/>
      <c r="AC44" s="221"/>
      <c r="AD44" s="221"/>
      <c r="AE44" s="221"/>
      <c r="AF44" s="221"/>
      <c r="AG44" s="221"/>
      <c r="AH44" s="221"/>
      <c r="AI44" s="221"/>
      <c r="AJ44" s="221"/>
      <c r="AK44" s="221"/>
      <c r="AL44" s="221"/>
      <c r="AM44" s="221"/>
    </row>
    <row r="45" spans="1:39" ht="18.899999999999999" customHeight="1">
      <c r="C45" s="226" t="s">
        <v>89</v>
      </c>
      <c r="D45" s="226"/>
      <c r="E45" s="226"/>
      <c r="F45" s="226"/>
      <c r="G45" s="226"/>
      <c r="H45" s="226"/>
      <c r="I45" s="226"/>
      <c r="J45" s="226"/>
      <c r="K45" s="40"/>
      <c r="L45" s="221"/>
      <c r="M45" s="221"/>
      <c r="N45" s="221"/>
      <c r="O45" s="221"/>
      <c r="P45" s="221"/>
      <c r="Q45" s="221"/>
      <c r="R45" s="221"/>
      <c r="S45" s="221"/>
      <c r="T45" s="221"/>
      <c r="U45" s="221"/>
      <c r="V45" s="221"/>
      <c r="W45" s="221"/>
      <c r="X45" s="221"/>
      <c r="Y45" s="221"/>
      <c r="Z45" s="221"/>
      <c r="AA45" s="221"/>
      <c r="AB45" s="221"/>
      <c r="AC45" s="221"/>
      <c r="AD45" s="221"/>
      <c r="AE45" s="221"/>
      <c r="AF45" s="221"/>
      <c r="AG45" s="221"/>
      <c r="AH45" s="221"/>
      <c r="AI45" s="221"/>
      <c r="AJ45" s="221"/>
      <c r="AK45" s="221"/>
      <c r="AL45" s="221"/>
      <c r="AM45" s="221"/>
    </row>
    <row r="46" spans="1:39" ht="18.899999999999999" customHeight="1">
      <c r="C46" s="226" t="s">
        <v>90</v>
      </c>
      <c r="D46" s="226"/>
      <c r="E46" s="226"/>
      <c r="F46" s="226"/>
      <c r="G46" s="226"/>
      <c r="H46" s="226"/>
      <c r="I46" s="226"/>
      <c r="J46" s="226"/>
      <c r="K46" s="40"/>
      <c r="L46" s="221"/>
      <c r="M46" s="221"/>
      <c r="N46" s="221"/>
      <c r="O46" s="221"/>
      <c r="P46" s="221"/>
      <c r="Q46" s="221"/>
      <c r="R46" s="221"/>
      <c r="S46" s="221"/>
      <c r="T46" s="221"/>
      <c r="U46" s="221"/>
      <c r="V46" s="221"/>
      <c r="W46" s="221"/>
      <c r="X46" s="221"/>
      <c r="Y46" s="221"/>
      <c r="Z46" s="221"/>
      <c r="AA46" s="221"/>
      <c r="AB46" s="221"/>
      <c r="AC46" s="221"/>
      <c r="AD46" s="221"/>
      <c r="AE46" s="221"/>
      <c r="AF46" s="221"/>
      <c r="AG46" s="221"/>
      <c r="AH46" s="221"/>
      <c r="AI46" s="221"/>
      <c r="AJ46" s="221"/>
      <c r="AK46" s="221"/>
      <c r="AL46" s="221"/>
      <c r="AM46" s="221"/>
    </row>
    <row r="47" spans="1:39" ht="8.25" customHeight="1"/>
    <row r="48" spans="1:39" ht="18.899999999999999" customHeight="1">
      <c r="A48" s="19" t="s">
        <v>52</v>
      </c>
      <c r="B48" s="35" t="s">
        <v>46</v>
      </c>
    </row>
    <row r="49" spans="3:3" ht="15.9" customHeight="1">
      <c r="C49" s="35" t="s">
        <v>63</v>
      </c>
    </row>
    <row r="50" spans="3:3" ht="15.9" customHeight="1"/>
    <row r="51" spans="3:3" ht="15.9" customHeight="1"/>
    <row r="52" spans="3:3" ht="15.9" customHeight="1"/>
    <row r="53" spans="3:3" ht="15.9" customHeight="1"/>
    <row r="54" spans="3:3" ht="15.9" customHeight="1"/>
    <row r="55" spans="3:3" ht="15.9" customHeight="1"/>
    <row r="56" spans="3:3" ht="15.9" customHeight="1"/>
    <row r="57" spans="3:3" ht="15.9" customHeight="1"/>
    <row r="58" spans="3:3" ht="15.9" customHeight="1"/>
    <row r="59" spans="3:3" ht="15.9" customHeight="1"/>
    <row r="60" spans="3:3" ht="15.9" customHeight="1"/>
    <row r="61" spans="3:3" ht="15.9" customHeight="1"/>
    <row r="62" spans="3:3" ht="15.9" customHeight="1"/>
    <row r="63" spans="3:3" ht="15.9" customHeight="1"/>
    <row r="64" spans="3:3" ht="15.9" customHeight="1"/>
    <row r="65" ht="15.9" customHeight="1"/>
    <row r="66" ht="15.9" customHeight="1"/>
    <row r="67" ht="15.9" customHeight="1"/>
    <row r="68" ht="15.9" customHeight="1"/>
    <row r="69" ht="15.9" customHeight="1"/>
    <row r="70" ht="15.9" customHeight="1"/>
    <row r="71" ht="15.9" customHeight="1"/>
    <row r="72" ht="15.9" customHeight="1"/>
    <row r="73" ht="15.9" customHeight="1"/>
    <row r="74" ht="15.9" customHeight="1"/>
    <row r="75" ht="15.9" customHeight="1"/>
    <row r="76" ht="15.9" customHeight="1"/>
    <row r="77" ht="15.9" customHeight="1"/>
    <row r="78" ht="15.9" customHeight="1"/>
    <row r="79" ht="15.9" customHeight="1"/>
    <row r="80" ht="15.9" customHeight="1"/>
    <row r="81" ht="15.9" customHeight="1"/>
    <row r="82" ht="15.9" customHeight="1"/>
    <row r="83" ht="15.9" customHeight="1"/>
    <row r="84" ht="15.9" customHeight="1"/>
    <row r="85" ht="15.9" customHeight="1"/>
    <row r="86" ht="15.9" customHeight="1"/>
    <row r="87" ht="15.9" customHeight="1"/>
    <row r="88" ht="15.9" customHeight="1"/>
    <row r="89" ht="15.9" customHeight="1"/>
    <row r="90" ht="15.9" customHeight="1"/>
    <row r="91" ht="15.9" customHeight="1"/>
    <row r="92" ht="15.9" customHeight="1"/>
    <row r="93" ht="15.9" customHeight="1"/>
    <row r="94" ht="15.9" customHeight="1"/>
    <row r="95" ht="15.9" customHeight="1"/>
    <row r="96" ht="15.9" customHeight="1"/>
    <row r="97" ht="15.9" customHeight="1"/>
    <row r="98" ht="15.9" customHeight="1"/>
    <row r="99" ht="15.9" customHeight="1"/>
    <row r="100" ht="15.9" customHeight="1"/>
    <row r="101" ht="15.9" customHeight="1"/>
    <row r="102" ht="15.9" customHeight="1"/>
    <row r="103" ht="15.9" customHeight="1"/>
    <row r="104" ht="15.9" customHeight="1"/>
    <row r="105" ht="15.9" customHeight="1"/>
    <row r="106" ht="15.9" customHeight="1"/>
    <row r="107" ht="15.9" customHeight="1"/>
    <row r="108" ht="15.9" customHeight="1"/>
    <row r="109" ht="15.9" customHeight="1"/>
    <row r="110" ht="15.9" customHeight="1"/>
    <row r="111" ht="15.9" customHeight="1"/>
    <row r="112" ht="15.9" customHeight="1"/>
    <row r="113" ht="15.9" customHeight="1"/>
    <row r="114" ht="15.9" customHeight="1"/>
    <row r="115" ht="15.9" customHeight="1"/>
    <row r="116" ht="15.9" customHeight="1"/>
    <row r="117" ht="15.9" customHeight="1"/>
    <row r="118" ht="15.9" customHeight="1"/>
    <row r="119" ht="15.9" customHeight="1"/>
    <row r="120" ht="15.9" customHeight="1"/>
    <row r="121" ht="15.9" customHeight="1"/>
    <row r="122" ht="15.9" customHeight="1"/>
    <row r="123" ht="15.9" customHeight="1"/>
    <row r="124" ht="15.9" customHeight="1"/>
    <row r="125" ht="15.9" customHeight="1"/>
    <row r="126" ht="15.9" customHeight="1"/>
    <row r="127" ht="15.9" customHeight="1"/>
    <row r="128" ht="15.9" customHeight="1"/>
    <row r="129" ht="15.9" customHeight="1"/>
    <row r="130" ht="15.9" customHeight="1"/>
    <row r="131" ht="15.9" customHeight="1"/>
    <row r="132" ht="15.9" customHeight="1"/>
    <row r="133" ht="15.9" customHeight="1"/>
    <row r="134" ht="15.9" customHeight="1"/>
    <row r="135" ht="15.9" customHeight="1"/>
    <row r="136" ht="15.9" customHeight="1"/>
    <row r="137" ht="15.9" customHeight="1"/>
    <row r="138" ht="15.9" customHeight="1"/>
    <row r="139" ht="15.9" customHeight="1"/>
    <row r="140" ht="15.9" customHeight="1"/>
    <row r="141" ht="15.9" customHeight="1"/>
    <row r="142" ht="15.9" customHeight="1"/>
    <row r="143" ht="15.9" customHeight="1"/>
    <row r="144" ht="15.9" customHeight="1"/>
    <row r="145" ht="15.9" customHeight="1"/>
    <row r="146" ht="15.9" customHeight="1"/>
    <row r="147" ht="15.9" customHeight="1"/>
    <row r="148" ht="15.9" customHeight="1"/>
    <row r="149" ht="15.9" customHeight="1"/>
    <row r="150" ht="15.9" customHeight="1"/>
    <row r="151" ht="15.9" customHeight="1"/>
    <row r="152" ht="15.9" customHeight="1"/>
    <row r="153" ht="15.9" customHeight="1"/>
    <row r="154" ht="15.9" customHeight="1"/>
    <row r="155" ht="15.9" customHeight="1"/>
    <row r="156" ht="15.9" customHeight="1"/>
    <row r="157" ht="15.9" customHeight="1"/>
    <row r="158" ht="15.9" customHeight="1"/>
    <row r="159" ht="15.9" customHeight="1"/>
    <row r="160" ht="15.9" customHeight="1"/>
    <row r="161" ht="15.9" customHeight="1"/>
    <row r="162" ht="15.9" customHeight="1"/>
    <row r="163" ht="15.9" customHeight="1"/>
    <row r="164" ht="15.9" customHeight="1"/>
    <row r="165" ht="15.9" customHeight="1"/>
    <row r="166" ht="15.9" customHeight="1"/>
    <row r="167" ht="15.9" customHeight="1"/>
    <row r="168" ht="15.9" customHeight="1"/>
    <row r="169" ht="15.9" customHeight="1"/>
    <row r="170" ht="15.9" customHeight="1"/>
    <row r="171" ht="15.9" customHeight="1"/>
    <row r="172" ht="15.9" customHeight="1"/>
    <row r="173" ht="15.9" customHeight="1"/>
    <row r="174" ht="15.9" customHeight="1"/>
    <row r="175" ht="15.9" customHeight="1"/>
    <row r="176" ht="15.9" customHeight="1"/>
    <row r="177" ht="15.9" customHeight="1"/>
    <row r="178" ht="15.9" customHeight="1"/>
    <row r="179" ht="15.9" customHeight="1"/>
    <row r="180" ht="15.9" customHeight="1"/>
    <row r="181" ht="15.9" customHeight="1"/>
    <row r="182" ht="15.9" customHeight="1"/>
    <row r="183" ht="15.9" customHeight="1"/>
    <row r="184" ht="15.9" customHeight="1"/>
    <row r="185" ht="15.9" customHeight="1"/>
    <row r="186" ht="15.9" customHeight="1"/>
    <row r="187" ht="15.9" customHeight="1"/>
    <row r="188" ht="15.9" customHeight="1"/>
    <row r="189" ht="15.9" customHeight="1"/>
    <row r="190" ht="15.9" customHeight="1"/>
    <row r="191" ht="15.9" customHeight="1"/>
    <row r="192" ht="15.9" customHeight="1"/>
    <row r="193" ht="15.9" customHeight="1"/>
    <row r="194" ht="15.9" customHeight="1"/>
    <row r="195" ht="15.9" customHeight="1"/>
    <row r="196" ht="15.9" customHeight="1"/>
    <row r="197" ht="15.9" customHeight="1"/>
    <row r="198" ht="15.9" customHeight="1"/>
    <row r="199" ht="15.9" customHeight="1"/>
    <row r="200" ht="15.9" customHeight="1"/>
    <row r="201" ht="15.9" customHeight="1"/>
    <row r="202" ht="15.9" customHeight="1"/>
    <row r="203" ht="15.9" customHeight="1"/>
    <row r="204" ht="15.9" customHeight="1"/>
    <row r="205" ht="15.9" customHeight="1"/>
    <row r="206" ht="15.9" customHeight="1"/>
    <row r="207" ht="15.9" customHeight="1"/>
    <row r="208" ht="15.9" customHeight="1"/>
    <row r="209" ht="15.9" customHeight="1"/>
    <row r="210" ht="15.9" customHeight="1"/>
    <row r="211" ht="15.9" customHeight="1"/>
    <row r="212" ht="15.9" customHeight="1"/>
    <row r="213" ht="15.9" customHeight="1"/>
    <row r="214" ht="15.9" customHeight="1"/>
    <row r="215" ht="15.9" customHeight="1"/>
    <row r="216" ht="15.9" customHeight="1"/>
    <row r="217" ht="15.9" customHeight="1"/>
    <row r="218" ht="15.9" customHeight="1"/>
    <row r="219" ht="15.9" customHeight="1"/>
    <row r="220" ht="15.9" customHeight="1"/>
    <row r="221" ht="15.9" customHeight="1"/>
    <row r="222" ht="15.9" customHeight="1"/>
    <row r="223" ht="15.9" customHeight="1"/>
    <row r="224" ht="15.9" customHeight="1"/>
    <row r="225" ht="15.9" customHeight="1"/>
    <row r="226" ht="15.9" customHeight="1"/>
    <row r="227" ht="15.9" customHeight="1"/>
    <row r="228" ht="15.9" customHeight="1"/>
    <row r="229" ht="15.9" customHeight="1"/>
    <row r="230" ht="15.9" customHeight="1"/>
    <row r="231" ht="15.9" customHeight="1"/>
    <row r="232" ht="15.9" customHeight="1"/>
    <row r="233" ht="15.9" customHeight="1"/>
    <row r="234" ht="15.9" customHeight="1"/>
    <row r="235" ht="15.9" customHeight="1"/>
    <row r="236" ht="15.9" customHeight="1"/>
    <row r="237" ht="15.9" customHeight="1"/>
    <row r="238" ht="15.9" customHeight="1"/>
    <row r="239" ht="15.9" customHeight="1"/>
    <row r="240" ht="15.9" customHeight="1"/>
    <row r="241" ht="15.9" customHeight="1"/>
    <row r="242" ht="15.9" customHeight="1"/>
    <row r="243" ht="15.9" customHeight="1"/>
    <row r="244" ht="15.9" customHeight="1"/>
    <row r="245" ht="15.9" customHeight="1"/>
    <row r="246" ht="15.9" customHeight="1"/>
    <row r="247" ht="15.9" customHeight="1"/>
    <row r="248" ht="15.9" customHeight="1"/>
    <row r="249" ht="15.9" customHeight="1"/>
    <row r="250" ht="15.9" customHeight="1"/>
    <row r="251" ht="15.9" customHeight="1"/>
    <row r="252" ht="15.9" customHeight="1"/>
    <row r="253" ht="15.9" customHeight="1"/>
    <row r="254" ht="15.9" customHeight="1"/>
    <row r="255" ht="15.9" customHeight="1"/>
    <row r="256" ht="15.9" customHeight="1"/>
    <row r="257" ht="15.9" customHeight="1"/>
    <row r="258" ht="15.9" customHeight="1"/>
    <row r="259" ht="15.9" customHeight="1"/>
    <row r="260" ht="15.9" customHeight="1"/>
    <row r="261" ht="15.9" customHeight="1"/>
    <row r="262" ht="15.9" customHeight="1"/>
    <row r="263" ht="15.9" customHeight="1"/>
    <row r="264" ht="15.9" customHeight="1"/>
    <row r="265" ht="15.9" customHeight="1"/>
  </sheetData>
  <mergeCells count="203">
    <mergeCell ref="A1:U1"/>
    <mergeCell ref="A3:BA3"/>
    <mergeCell ref="B8:C9"/>
    <mergeCell ref="D8:F9"/>
    <mergeCell ref="G8:J9"/>
    <mergeCell ref="K8:N9"/>
    <mergeCell ref="O8:Z8"/>
    <mergeCell ref="AA8:AD9"/>
    <mergeCell ref="AE8:AM9"/>
    <mergeCell ref="AN8:AZ8"/>
    <mergeCell ref="O9:T9"/>
    <mergeCell ref="U9:Z9"/>
    <mergeCell ref="AN9:AT9"/>
    <mergeCell ref="AU9:AZ9"/>
    <mergeCell ref="B10:C13"/>
    <mergeCell ref="D10:F10"/>
    <mergeCell ref="G10:J13"/>
    <mergeCell ref="K10:N10"/>
    <mergeCell ref="O10:Q10"/>
    <mergeCell ref="R10:T10"/>
    <mergeCell ref="AN10:AQ10"/>
    <mergeCell ref="AR10:AT10"/>
    <mergeCell ref="AU10:AW10"/>
    <mergeCell ref="AH12:AI12"/>
    <mergeCell ref="AK12:AM12"/>
    <mergeCell ref="AN12:AQ12"/>
    <mergeCell ref="AR12:AT12"/>
    <mergeCell ref="AU12:AW12"/>
    <mergeCell ref="AH13:AI13"/>
    <mergeCell ref="AK13:AM13"/>
    <mergeCell ref="AN13:AQ13"/>
    <mergeCell ref="AR13:AT13"/>
    <mergeCell ref="AU13:AW13"/>
    <mergeCell ref="AX10:AZ10"/>
    <mergeCell ref="D11:F11"/>
    <mergeCell ref="K11:N11"/>
    <mergeCell ref="O11:Q11"/>
    <mergeCell ref="R11:T11"/>
    <mergeCell ref="U11:W11"/>
    <mergeCell ref="X11:Z11"/>
    <mergeCell ref="U10:W10"/>
    <mergeCell ref="X10:Z10"/>
    <mergeCell ref="AA10:AD10"/>
    <mergeCell ref="AE10:AF10"/>
    <mergeCell ref="AH10:AI10"/>
    <mergeCell ref="AK10:AM10"/>
    <mergeCell ref="AX12:AZ12"/>
    <mergeCell ref="AU11:AW11"/>
    <mergeCell ref="AX11:AZ11"/>
    <mergeCell ref="D12:F12"/>
    <mergeCell ref="K12:N12"/>
    <mergeCell ref="O12:Q12"/>
    <mergeCell ref="R12:T12"/>
    <mergeCell ref="U12:W12"/>
    <mergeCell ref="X12:Z12"/>
    <mergeCell ref="AA12:AD12"/>
    <mergeCell ref="AE12:AF12"/>
    <mergeCell ref="AA11:AD11"/>
    <mergeCell ref="AE11:AF11"/>
    <mergeCell ref="AH11:AI11"/>
    <mergeCell ref="AK11:AM11"/>
    <mergeCell ref="AN11:AQ11"/>
    <mergeCell ref="AR11:AT11"/>
    <mergeCell ref="AX13:AZ13"/>
    <mergeCell ref="D13:F13"/>
    <mergeCell ref="K13:N13"/>
    <mergeCell ref="O13:Q13"/>
    <mergeCell ref="R13:T13"/>
    <mergeCell ref="U13:W13"/>
    <mergeCell ref="X13:Z13"/>
    <mergeCell ref="AA13:AD13"/>
    <mergeCell ref="AE13:AF13"/>
    <mergeCell ref="AN14:AQ14"/>
    <mergeCell ref="AR14:AT14"/>
    <mergeCell ref="AU14:AW14"/>
    <mergeCell ref="AX14:AZ14"/>
    <mergeCell ref="D15:F15"/>
    <mergeCell ref="K15:N15"/>
    <mergeCell ref="O15:Q15"/>
    <mergeCell ref="R15:T15"/>
    <mergeCell ref="U15:W15"/>
    <mergeCell ref="X15:Z15"/>
    <mergeCell ref="U14:W14"/>
    <mergeCell ref="X14:Z14"/>
    <mergeCell ref="AA14:AD14"/>
    <mergeCell ref="AE14:AF14"/>
    <mergeCell ref="AH14:AI14"/>
    <mergeCell ref="AK14:AM14"/>
    <mergeCell ref="D14:F14"/>
    <mergeCell ref="G14:J17"/>
    <mergeCell ref="K14:N14"/>
    <mergeCell ref="O14:Q14"/>
    <mergeCell ref="R14:T14"/>
    <mergeCell ref="AH16:AI16"/>
    <mergeCell ref="AK16:AM16"/>
    <mergeCell ref="AN16:AQ16"/>
    <mergeCell ref="AR16:AT16"/>
    <mergeCell ref="AU16:AW16"/>
    <mergeCell ref="AX16:AZ16"/>
    <mergeCell ref="AU15:AW15"/>
    <mergeCell ref="AX15:AZ15"/>
    <mergeCell ref="D16:F16"/>
    <mergeCell ref="K16:N16"/>
    <mergeCell ref="O16:Q16"/>
    <mergeCell ref="R16:T16"/>
    <mergeCell ref="U16:W16"/>
    <mergeCell ref="X16:Z16"/>
    <mergeCell ref="AA16:AD16"/>
    <mergeCell ref="AE16:AF16"/>
    <mergeCell ref="AA15:AD15"/>
    <mergeCell ref="AE15:AF15"/>
    <mergeCell ref="AH15:AI15"/>
    <mergeCell ref="AK15:AM15"/>
    <mergeCell ref="AN15:AQ15"/>
    <mergeCell ref="AR15:AT15"/>
    <mergeCell ref="AU17:AW17"/>
    <mergeCell ref="AX17:AZ17"/>
    <mergeCell ref="B18:C20"/>
    <mergeCell ref="D18:F18"/>
    <mergeCell ref="G18:J20"/>
    <mergeCell ref="K18:N18"/>
    <mergeCell ref="O18:Q18"/>
    <mergeCell ref="R18:T18"/>
    <mergeCell ref="U18:W18"/>
    <mergeCell ref="X18:Z18"/>
    <mergeCell ref="AA17:AD17"/>
    <mergeCell ref="AE17:AF17"/>
    <mergeCell ref="AH17:AI17"/>
    <mergeCell ref="AK17:AM17"/>
    <mergeCell ref="AN17:AQ17"/>
    <mergeCell ref="AR17:AT17"/>
    <mergeCell ref="D17:F17"/>
    <mergeCell ref="K17:N17"/>
    <mergeCell ref="O17:Q17"/>
    <mergeCell ref="R17:T17"/>
    <mergeCell ref="U17:W17"/>
    <mergeCell ref="X17:Z17"/>
    <mergeCell ref="B14:C17"/>
    <mergeCell ref="AH19:AI19"/>
    <mergeCell ref="AK19:AM19"/>
    <mergeCell ref="AN19:AQ19"/>
    <mergeCell ref="AR19:AT19"/>
    <mergeCell ref="AU19:AW19"/>
    <mergeCell ref="AX19:AZ19"/>
    <mergeCell ref="AU18:AW18"/>
    <mergeCell ref="AX18:AZ18"/>
    <mergeCell ref="D19:F19"/>
    <mergeCell ref="K19:N19"/>
    <mergeCell ref="O19:Q19"/>
    <mergeCell ref="R19:T19"/>
    <mergeCell ref="U19:W19"/>
    <mergeCell ref="X19:Z19"/>
    <mergeCell ref="AA19:AD19"/>
    <mergeCell ref="AE19:AF19"/>
    <mergeCell ref="AA18:AD18"/>
    <mergeCell ref="AE18:AF18"/>
    <mergeCell ref="AH18:AI18"/>
    <mergeCell ref="AK18:AM18"/>
    <mergeCell ref="AN18:AQ18"/>
    <mergeCell ref="AR18:AT18"/>
    <mergeCell ref="AR20:AT20"/>
    <mergeCell ref="AU20:AW20"/>
    <mergeCell ref="AX20:AZ20"/>
    <mergeCell ref="D20:F20"/>
    <mergeCell ref="K20:N20"/>
    <mergeCell ref="O20:Q20"/>
    <mergeCell ref="R20:T20"/>
    <mergeCell ref="U20:W20"/>
    <mergeCell ref="X20:Z20"/>
    <mergeCell ref="AA20:AD20"/>
    <mergeCell ref="AE20:AF20"/>
    <mergeCell ref="C30:H30"/>
    <mergeCell ref="AJ30:AK30"/>
    <mergeCell ref="AL30:AM30"/>
    <mergeCell ref="C31:H31"/>
    <mergeCell ref="AJ31:AK31"/>
    <mergeCell ref="AL31:AM31"/>
    <mergeCell ref="AH20:AI20"/>
    <mergeCell ref="AK20:AM20"/>
    <mergeCell ref="AN20:AQ20"/>
    <mergeCell ref="C39:J39"/>
    <mergeCell ref="AJ39:AK39"/>
    <mergeCell ref="AL39:AM39"/>
    <mergeCell ref="C40:J40"/>
    <mergeCell ref="L40:AM40"/>
    <mergeCell ref="C41:J41"/>
    <mergeCell ref="L41:AM41"/>
    <mergeCell ref="C32:H32"/>
    <mergeCell ref="AJ32:AK32"/>
    <mergeCell ref="AL32:AM32"/>
    <mergeCell ref="C33:J33"/>
    <mergeCell ref="AJ33:AK33"/>
    <mergeCell ref="AL33:AM33"/>
    <mergeCell ref="C45:J45"/>
    <mergeCell ref="L45:AM45"/>
    <mergeCell ref="C46:J46"/>
    <mergeCell ref="L46:AM46"/>
    <mergeCell ref="C42:J42"/>
    <mergeCell ref="L42:AM42"/>
    <mergeCell ref="C43:J43"/>
    <mergeCell ref="L43:AM43"/>
    <mergeCell ref="C44:J44"/>
    <mergeCell ref="L44:AM44"/>
  </mergeCells>
  <phoneticPr fontId="1"/>
  <conditionalFormatting sqref="D10:D20 O10:O20 R10:R20 U10:U20 X10:X20 AA10:AA20 AE10:AE20 AG10:AH20 AJ10:AK20 AN10:AO20 AR10:AR20 AU10:AU20 AX10:AX20">
    <cfRule type="expression" dxfId="0" priority="3">
      <formula>MOD(ROW(),2)</formula>
    </cfRule>
  </conditionalFormatting>
  <dataValidations count="2">
    <dataValidation type="list" allowBlank="1" showInputMessage="1" showErrorMessage="1" sqref="G10:J20" xr:uid="{F476DAF4-0DA7-4A67-974F-F323D41A1397}">
      <formula1>"実施する,実施しない"</formula1>
    </dataValidation>
    <dataValidation type="list" allowBlank="1" showInputMessage="1" showErrorMessage="1" sqref="K10:K20" xr:uid="{944C354D-9A02-41BC-BBF6-B917FB9E2A03}">
      <formula1>"○"</formula1>
    </dataValidation>
  </dataValidations>
  <pageMargins left="0.51181102362204722" right="0.31496062992125984" top="0.35433070866141736" bottom="0.35433070866141736" header="0.31496062992125984" footer="0.31496062992125984"/>
  <pageSetup paperSize="9" scale="98" orientation="landscape" r:id="rId1"/>
  <rowBreaks count="1" manualBreakCount="1">
    <brk id="27" max="52" man="1"/>
  </rowBreaks>
  <drawing r:id="rId2"/>
  <legacyDrawing r:id="rId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表紙</vt:lpstr>
      <vt:lpstr>新運賃</vt:lpstr>
      <vt:lpstr>旧運賃（鹿児島Ａ）</vt:lpstr>
      <vt:lpstr>旧運賃（鹿児島Ｂ）</vt:lpstr>
      <vt:lpstr>'旧運賃（鹿児島Ａ）'!Print_Area</vt:lpstr>
      <vt:lpstr>'旧運賃（鹿児島Ｂ）'!Print_Area</vt:lpstr>
      <vt:lpstr>新運賃!Print_Area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