
<file path=[Content_Types].xml><?xml version="1.0" encoding="utf-8"?>
<Types xmlns="http://schemas.openxmlformats.org/package/2006/content-types">
  <Default ContentType="application/vnd.openxmlformats-officedocument.spreadsheetml.printerSettings" Extension="bin"/>
  <Default ContentType="image/png" Extension="png"/>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filterPrivacy="1" defaultThemeVersion="124226"/>
  <xr:revisionPtr revIDLastSave="0" documentId="13_ncr:1_{E00D1920-7B09-4ED1-8115-717BA9FD1AC1}" xr6:coauthVersionLast="47" xr6:coauthVersionMax="47" xr10:uidLastSave="{00000000-0000-0000-0000-000000000000}"/>
  <bookViews>
    <workbookView xWindow="-120" yWindow="-120" windowWidth="29040" windowHeight="15720" xr2:uid="{00000000-000D-0000-FFFF-FFFF00000000}"/>
  </bookViews>
  <sheets>
    <sheet name="3〔1〕(1)(ア)月別外国人入国者数" sheetId="2" r:id="rId1"/>
    <sheet name="3〔1〕(1)(イ)主要国・地域別外国人入国者数" sheetId="3" r:id="rId2"/>
    <sheet name="3〔1〕(2)県別延べ宿泊者数（含む外国人）" sheetId="4" r:id="rId3"/>
    <sheet name="3〔1〕(3)国籍別外国人延べ宿泊者数" sheetId="5" r:id="rId4"/>
    <sheet name="3〔1〕(4)都道府県別　観光イベント・施設数" sheetId="9" r:id="rId5"/>
    <sheet name="3〔1〕(5)県別旅行業者数の推移" sheetId="7" r:id="rId6"/>
    <sheet name="3〔1〕(6)県別ホテル・旅館数の推移" sheetId="8" r:id="rId7"/>
  </sheets>
  <definedNames>
    <definedName name="_xlnm.Print_Area" localSheetId="0">'3〔1〕(1)(ア)月別外国人入国者数'!$A$1:$P$60</definedName>
    <definedName name="_xlnm.Print_Area" localSheetId="1">'3〔1〕(1)(イ)主要国・地域別外国人入国者数'!$A$1:$H$19</definedName>
    <definedName name="_xlnm.Print_Area" localSheetId="2">'3〔1〕(2)県別延べ宿泊者数（含む外国人）'!$A$1:$J$17</definedName>
    <definedName name="_xlnm.Print_Area" localSheetId="3">'3〔1〕(3)国籍別外国人延べ宿泊者数'!$A$1:$L$31</definedName>
    <definedName name="_xlnm.Print_Area" localSheetId="4">'3〔1〕(4)都道府県別　観光イベント・施設数'!$A$1:$L$96</definedName>
    <definedName name="_xlnm.Print_Area" localSheetId="5">'3〔1〕(5)県別旅行業者数の推移'!$A$1:$Z$17</definedName>
    <definedName name="_xlnm.Print_Area" localSheetId="6">'3〔1〕(6)県別ホテル・旅館数の推移'!$A$1:$Q$24</definedName>
    <definedName name="基本情報のクロス集計">#REF!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6" i="4" l="1"/>
  <c r="H7" i="4"/>
  <c r="H8" i="4"/>
  <c r="H9" i="4"/>
  <c r="H10" i="4"/>
  <c r="H11" i="4"/>
  <c r="H12" i="4"/>
  <c r="L93" i="9"/>
  <c r="J93" i="9"/>
  <c r="J92" i="9"/>
  <c r="L92" i="9" s="1"/>
  <c r="J91" i="9"/>
  <c r="L91" i="9" s="1"/>
  <c r="J90" i="9"/>
  <c r="L90" i="9" s="1"/>
  <c r="L89" i="9"/>
  <c r="J89" i="9"/>
  <c r="J88" i="9"/>
  <c r="L88" i="9" s="1"/>
  <c r="L87" i="9"/>
  <c r="J87" i="9"/>
  <c r="J86" i="9"/>
  <c r="L86" i="9" s="1"/>
  <c r="J85" i="9"/>
  <c r="L85" i="9" s="1"/>
  <c r="L84" i="9"/>
  <c r="J84" i="9"/>
  <c r="L83" i="9"/>
  <c r="J83" i="9"/>
  <c r="J82" i="9"/>
  <c r="L82" i="9" s="1"/>
  <c r="L81" i="9"/>
  <c r="J81" i="9"/>
  <c r="J80" i="9"/>
  <c r="L80" i="9" s="1"/>
  <c r="J79" i="9"/>
  <c r="L79" i="9" s="1"/>
  <c r="L78" i="9"/>
  <c r="J78" i="9"/>
  <c r="L77" i="9"/>
  <c r="J77" i="9"/>
  <c r="J76" i="9"/>
  <c r="L76" i="9" s="1"/>
  <c r="L75" i="9"/>
  <c r="J75" i="9"/>
  <c r="J74" i="9"/>
  <c r="L74" i="9" s="1"/>
  <c r="J73" i="9"/>
  <c r="L73" i="9" s="1"/>
  <c r="L72" i="9"/>
  <c r="J72" i="9"/>
  <c r="L71" i="9"/>
  <c r="J71" i="9"/>
  <c r="J70" i="9"/>
  <c r="L70" i="9" s="1"/>
  <c r="L69" i="9"/>
  <c r="J69" i="9"/>
  <c r="J68" i="9"/>
  <c r="L68" i="9" s="1"/>
  <c r="J67" i="9"/>
  <c r="L67" i="9" s="1"/>
  <c r="L66" i="9"/>
  <c r="J66" i="9"/>
  <c r="L65" i="9"/>
  <c r="J65" i="9"/>
  <c r="J64" i="9"/>
  <c r="L64" i="9" s="1"/>
  <c r="L63" i="9"/>
  <c r="J63" i="9"/>
  <c r="J62" i="9"/>
  <c r="L62" i="9" s="1"/>
  <c r="J61" i="9"/>
  <c r="L61" i="9" s="1"/>
  <c r="L60" i="9"/>
  <c r="J60" i="9"/>
  <c r="L59" i="9"/>
  <c r="J59" i="9"/>
  <c r="J58" i="9"/>
  <c r="L58" i="9" s="1"/>
  <c r="L57" i="9"/>
  <c r="J57" i="9"/>
  <c r="J56" i="9"/>
  <c r="L56" i="9" s="1"/>
  <c r="J55" i="9"/>
  <c r="L55" i="9" s="1"/>
  <c r="L54" i="9"/>
  <c r="J54" i="9"/>
  <c r="L53" i="9"/>
  <c r="J53" i="9"/>
  <c r="J52" i="9"/>
  <c r="L52" i="9" s="1"/>
  <c r="L51" i="9"/>
  <c r="J51" i="9"/>
  <c r="J50" i="9"/>
  <c r="L50" i="9" s="1"/>
  <c r="J49" i="9"/>
  <c r="L49" i="9" s="1"/>
  <c r="L48" i="9"/>
  <c r="J48" i="9"/>
  <c r="L47" i="9"/>
  <c r="J47" i="9"/>
  <c r="J46" i="9"/>
  <c r="L46" i="9" s="1"/>
  <c r="L45" i="9"/>
  <c r="J45" i="9"/>
  <c r="J44" i="9"/>
  <c r="L44" i="9" s="1"/>
  <c r="J43" i="9"/>
  <c r="L43" i="9" s="1"/>
  <c r="L42" i="9"/>
  <c r="J42" i="9"/>
  <c r="L41" i="9"/>
  <c r="J41" i="9"/>
  <c r="J40" i="9"/>
  <c r="L40" i="9" s="1"/>
  <c r="L39" i="9"/>
  <c r="J39" i="9"/>
  <c r="J38" i="9"/>
  <c r="L38" i="9" s="1"/>
  <c r="J37" i="9"/>
  <c r="L37" i="9" s="1"/>
  <c r="L36" i="9"/>
  <c r="J36" i="9"/>
  <c r="L35" i="9"/>
  <c r="J35" i="9"/>
  <c r="J34" i="9"/>
  <c r="L34" i="9" s="1"/>
  <c r="L33" i="9"/>
  <c r="J33" i="9"/>
  <c r="J32" i="9"/>
  <c r="L32" i="9" s="1"/>
  <c r="J31" i="9"/>
  <c r="L31" i="9" s="1"/>
  <c r="L30" i="9"/>
  <c r="J30" i="9"/>
  <c r="L29" i="9"/>
  <c r="J29" i="9"/>
  <c r="J28" i="9"/>
  <c r="L28" i="9" s="1"/>
  <c r="L27" i="9"/>
  <c r="J27" i="9"/>
  <c r="J26" i="9"/>
  <c r="L26" i="9" s="1"/>
  <c r="J25" i="9"/>
  <c r="L25" i="9" s="1"/>
  <c r="L24" i="9"/>
  <c r="J24" i="9"/>
  <c r="L23" i="9"/>
  <c r="J23" i="9"/>
  <c r="J22" i="9"/>
  <c r="L22" i="9" s="1"/>
  <c r="L21" i="9"/>
  <c r="J21" i="9"/>
  <c r="J20" i="9"/>
  <c r="L20" i="9" s="1"/>
  <c r="J19" i="9"/>
  <c r="L19" i="9" s="1"/>
  <c r="L18" i="9"/>
  <c r="J18" i="9"/>
  <c r="L17" i="9"/>
  <c r="J17" i="9"/>
  <c r="J16" i="9"/>
  <c r="L16" i="9" s="1"/>
  <c r="L15" i="9"/>
  <c r="J15" i="9"/>
  <c r="J14" i="9"/>
  <c r="L14" i="9" s="1"/>
  <c r="J13" i="9"/>
  <c r="L13" i="9" s="1"/>
  <c r="L12" i="9"/>
  <c r="J12" i="9"/>
  <c r="L11" i="9"/>
  <c r="J11" i="9"/>
  <c r="J10" i="9"/>
  <c r="L10" i="9" s="1"/>
  <c r="L9" i="9"/>
  <c r="J9" i="9"/>
  <c r="J8" i="9"/>
  <c r="L8" i="9" s="1"/>
  <c r="J7" i="9"/>
  <c r="L7" i="9" s="1"/>
  <c r="L6" i="9"/>
  <c r="J6" i="9"/>
  <c r="L5" i="9"/>
  <c r="J5" i="9"/>
  <c r="J4" i="9"/>
  <c r="L4" i="9" s="1"/>
  <c r="L3" i="9"/>
  <c r="J3" i="9"/>
  <c r="Q19" i="8" l="1"/>
  <c r="Q18" i="8"/>
  <c r="L19" i="8"/>
  <c r="L18" i="8"/>
  <c r="G19" i="8"/>
  <c r="G18" i="8"/>
  <c r="Z5" i="7"/>
  <c r="Z6" i="7"/>
  <c r="Z7" i="7"/>
  <c r="Z8" i="7"/>
  <c r="Z9" i="7"/>
  <c r="Z10" i="7"/>
  <c r="Z11" i="7"/>
  <c r="Z12" i="7"/>
  <c r="Z13" i="7"/>
  <c r="H5" i="4"/>
  <c r="P19" i="8"/>
  <c r="O19" i="8"/>
  <c r="N19" i="8"/>
  <c r="M19" i="8"/>
  <c r="K19" i="8"/>
  <c r="J19" i="8"/>
  <c r="I19" i="8"/>
  <c r="H19" i="8"/>
  <c r="F19" i="8"/>
  <c r="E19" i="8"/>
  <c r="D19" i="8"/>
  <c r="C19" i="8"/>
  <c r="P18" i="8"/>
  <c r="O18" i="8"/>
  <c r="N18" i="8"/>
  <c r="M18" i="8"/>
  <c r="K18" i="8"/>
  <c r="J18" i="8"/>
  <c r="I18" i="8"/>
  <c r="H18" i="8"/>
  <c r="F18" i="8"/>
  <c r="E18" i="8"/>
  <c r="D18" i="8"/>
  <c r="C18" i="8"/>
</calcChain>
</file>

<file path=xl/sharedStrings.xml><?xml version="1.0" encoding="utf-8"?>
<sst xmlns="http://schemas.openxmlformats.org/spreadsheetml/2006/main" count="341" uniqueCount="263">
  <si>
    <t>３．九州における観光の現況</t>
    <rPh sb="2" eb="4">
      <t>キュウシュウ</t>
    </rPh>
    <rPh sb="8" eb="10">
      <t>カンコウ</t>
    </rPh>
    <rPh sb="11" eb="13">
      <t>ゲンキョウ</t>
    </rPh>
    <phoneticPr fontId="2"/>
  </si>
  <si>
    <t>〔1〕 観光の状況</t>
  </si>
  <si>
    <t xml:space="preserve"> (1) 九州への外国人入国者数の推移</t>
  </si>
  <si>
    <t>　2025年の九州への外国人入国者数は5,813,588人となり、航空便の回復・増便や円安等を追い風に過去最高値を更新した。（これまでの最高値：5,116,366人＜2018年＞）</t>
  </si>
  <si>
    <t>　（ｱ）月別外国人入国者数</t>
  </si>
  <si>
    <t>上段：通常入国者数　　中段：船舶観光上陸者数　　下段：外国人入国者数合計　　</t>
  </si>
  <si>
    <t>　</t>
  </si>
  <si>
    <t>１月</t>
  </si>
  <si>
    <t>２月</t>
  </si>
  <si>
    <t>３月</t>
  </si>
  <si>
    <t>４月</t>
  </si>
  <si>
    <t>５月</t>
  </si>
  <si>
    <t>６月</t>
  </si>
  <si>
    <t>７月</t>
  </si>
  <si>
    <t>８月</t>
  </si>
  <si>
    <t>９月</t>
  </si>
  <si>
    <t>１０月</t>
  </si>
  <si>
    <t>１１月</t>
  </si>
  <si>
    <t>１２月</t>
  </si>
  <si>
    <t>合計</t>
  </si>
  <si>
    <t>＜参考＞</t>
  </si>
  <si>
    <t>※１　毎月のデータは月報から、年計は年報から転載しているため、月ごとの集計と一致しないこともある。
※２　2025年の合計は年報がまだ公表されていないため、毎月のデータ（月報）の合計としている。
出典：法務省出入国管理統計　</t>
  </si>
  <si>
    <t>　(ｲ)主要国・地域別外国人入国者数</t>
    <rPh sb="4" eb="7">
      <t>シュヨウコク</t>
    </rPh>
    <rPh sb="8" eb="10">
      <t>チイキ</t>
    </rPh>
    <rPh sb="10" eb="11">
      <t>ベツ</t>
    </rPh>
    <rPh sb="11" eb="14">
      <t>ガイコクジン</t>
    </rPh>
    <rPh sb="14" eb="17">
      <t>ニュウコクシャ</t>
    </rPh>
    <rPh sb="17" eb="18">
      <t>スウ</t>
    </rPh>
    <phoneticPr fontId="2"/>
  </si>
  <si>
    <t>上段：入国者数（人数）　　下段：シェア（％）　　</t>
    <rPh sb="0" eb="2">
      <t>ジョウダン</t>
    </rPh>
    <rPh sb="3" eb="6">
      <t>ニュウコクシャ</t>
    </rPh>
    <rPh sb="6" eb="7">
      <t>スウ</t>
    </rPh>
    <rPh sb="8" eb="10">
      <t>ニンズウ</t>
    </rPh>
    <rPh sb="13" eb="15">
      <t>ゲダン</t>
    </rPh>
    <phoneticPr fontId="2"/>
  </si>
  <si>
    <t>韓国</t>
    <rPh sb="0" eb="2">
      <t>カンコク</t>
    </rPh>
    <phoneticPr fontId="2"/>
  </si>
  <si>
    <t>中国</t>
    <rPh sb="0" eb="2">
      <t>チュウゴク</t>
    </rPh>
    <phoneticPr fontId="2"/>
  </si>
  <si>
    <t>台湾</t>
    <rPh sb="0" eb="2">
      <t>タイワン</t>
    </rPh>
    <phoneticPr fontId="2"/>
  </si>
  <si>
    <t>香港</t>
    <rPh sb="0" eb="2">
      <t>ホンコン</t>
    </rPh>
    <phoneticPr fontId="2"/>
  </si>
  <si>
    <t>ASEAN</t>
    <phoneticPr fontId="2"/>
  </si>
  <si>
    <t>欧米豪</t>
    <rPh sb="0" eb="2">
      <t>オウベイ</t>
    </rPh>
    <rPh sb="2" eb="3">
      <t>ゴウ</t>
    </rPh>
    <phoneticPr fontId="2"/>
  </si>
  <si>
    <t>2018
＜参考＞</t>
  </si>
  <si>
    <t>2022</t>
    <phoneticPr fontId="2"/>
  </si>
  <si>
    <t>2023</t>
  </si>
  <si>
    <t>2024</t>
  </si>
  <si>
    <t>2025</t>
  </si>
  <si>
    <t>※ 入国者数には、船舶観光上陸を含む。
　　</t>
    <rPh sb="2" eb="5">
      <t>ニュウコクシャ</t>
    </rPh>
    <rPh sb="5" eb="6">
      <t>スウ</t>
    </rPh>
    <rPh sb="9" eb="11">
      <t>センパク</t>
    </rPh>
    <rPh sb="11" eb="13">
      <t>カンコウ</t>
    </rPh>
    <rPh sb="13" eb="15">
      <t>ジョウリク</t>
    </rPh>
    <rPh sb="16" eb="17">
      <t>フク</t>
    </rPh>
    <phoneticPr fontId="2"/>
  </si>
  <si>
    <t>　　「ASEAN」は、タイ、シンガポール、マレーシア、インドネシア、フィリピン、ベトナムを合計したもの。</t>
    <phoneticPr fontId="2"/>
  </si>
  <si>
    <t xml:space="preserve">　　「欧米豪」は、ヨーロッパ、北アメリカ、オセアニアを合計したもの。
</t>
    <phoneticPr fontId="2"/>
  </si>
  <si>
    <t>出典：法務省出入国管理統計</t>
    <rPh sb="11" eb="13">
      <t>トウケイ</t>
    </rPh>
    <phoneticPr fontId="2"/>
  </si>
  <si>
    <t>（２）県別延べ宿泊者数（含む外国人）</t>
    <rPh sb="3" eb="5">
      <t>ケンベツ</t>
    </rPh>
    <rPh sb="5" eb="6">
      <t>ノ</t>
    </rPh>
    <rPh sb="7" eb="10">
      <t>シュクハクシャ</t>
    </rPh>
    <rPh sb="10" eb="11">
      <t>スウ</t>
    </rPh>
    <rPh sb="12" eb="13">
      <t>フク</t>
    </rPh>
    <rPh sb="14" eb="16">
      <t>ガイコク</t>
    </rPh>
    <rPh sb="16" eb="17">
      <t>ジン</t>
    </rPh>
    <phoneticPr fontId="22"/>
  </si>
  <si>
    <t>令和７年</t>
  </si>
  <si>
    <t>単位：人泊</t>
    <rPh sb="0" eb="2">
      <t>タンイ</t>
    </rPh>
    <rPh sb="3" eb="4">
      <t>ジン</t>
    </rPh>
    <rPh sb="4" eb="5">
      <t>ハク</t>
    </rPh>
    <phoneticPr fontId="22"/>
  </si>
  <si>
    <t>延べ宿泊者数</t>
    <rPh sb="0" eb="1">
      <t>ノ</t>
    </rPh>
    <rPh sb="2" eb="5">
      <t>シュクハクシャ</t>
    </rPh>
    <rPh sb="5" eb="6">
      <t>カズ</t>
    </rPh>
    <phoneticPr fontId="22"/>
  </si>
  <si>
    <t>全国順位</t>
    <rPh sb="0" eb="2">
      <t>ゼンコク</t>
    </rPh>
    <rPh sb="2" eb="4">
      <t>ジュンイ</t>
    </rPh>
    <phoneticPr fontId="22"/>
  </si>
  <si>
    <t>九州順位</t>
    <rPh sb="0" eb="2">
      <t>キュウシュウ</t>
    </rPh>
    <rPh sb="2" eb="4">
      <t>ジュンイ</t>
    </rPh>
    <phoneticPr fontId="22"/>
  </si>
  <si>
    <t>外国人延べ
宿泊者数</t>
    <rPh sb="0" eb="3">
      <t>ガイコクジン</t>
    </rPh>
    <rPh sb="3" eb="4">
      <t>ノ</t>
    </rPh>
    <rPh sb="6" eb="9">
      <t>シュクハクシャ</t>
    </rPh>
    <rPh sb="9" eb="10">
      <t>スウ</t>
    </rPh>
    <phoneticPr fontId="22"/>
  </si>
  <si>
    <t>延べ宿泊者数に占める外国人延べ宿泊者数の割合（％）</t>
    <rPh sb="0" eb="1">
      <t>ノ</t>
    </rPh>
    <rPh sb="2" eb="5">
      <t>シュクハクシャ</t>
    </rPh>
    <rPh sb="5" eb="6">
      <t>スウ</t>
    </rPh>
    <rPh sb="7" eb="8">
      <t>シ</t>
    </rPh>
    <rPh sb="20" eb="22">
      <t>ワリアイ</t>
    </rPh>
    <phoneticPr fontId="22"/>
  </si>
  <si>
    <t>全　国</t>
    <rPh sb="0" eb="1">
      <t>ゼン</t>
    </rPh>
    <rPh sb="2" eb="3">
      <t>クニ</t>
    </rPh>
    <phoneticPr fontId="22"/>
  </si>
  <si>
    <t>-</t>
    <phoneticPr fontId="2"/>
  </si>
  <si>
    <t>福　岡</t>
    <rPh sb="0" eb="1">
      <t>フク</t>
    </rPh>
    <rPh sb="2" eb="3">
      <t>オカ</t>
    </rPh>
    <phoneticPr fontId="22"/>
  </si>
  <si>
    <t>佐　賀</t>
    <rPh sb="0" eb="1">
      <t>タスク</t>
    </rPh>
    <rPh sb="2" eb="3">
      <t>ガ</t>
    </rPh>
    <phoneticPr fontId="22"/>
  </si>
  <si>
    <t>長　崎</t>
    <rPh sb="0" eb="1">
      <t>チョウ</t>
    </rPh>
    <rPh sb="2" eb="3">
      <t>ザキ</t>
    </rPh>
    <phoneticPr fontId="22"/>
  </si>
  <si>
    <t>熊　本</t>
    <rPh sb="0" eb="1">
      <t>クマ</t>
    </rPh>
    <rPh sb="2" eb="3">
      <t>ホン</t>
    </rPh>
    <phoneticPr fontId="22"/>
  </si>
  <si>
    <t>大　分</t>
    <rPh sb="0" eb="1">
      <t>ダイ</t>
    </rPh>
    <rPh sb="2" eb="3">
      <t>ブン</t>
    </rPh>
    <phoneticPr fontId="22"/>
  </si>
  <si>
    <t>宮　崎</t>
    <rPh sb="0" eb="1">
      <t>ミヤ</t>
    </rPh>
    <rPh sb="2" eb="3">
      <t>ザキ</t>
    </rPh>
    <phoneticPr fontId="22"/>
  </si>
  <si>
    <t>鹿児島</t>
    <rPh sb="0" eb="3">
      <t>カゴシマ</t>
    </rPh>
    <phoneticPr fontId="22"/>
  </si>
  <si>
    <t>（注）ホテル、旅館、簡易宿所及び会社・団体の宿泊所など全宿泊施設が対象。</t>
    <rPh sb="1" eb="2">
      <t>チュウ</t>
    </rPh>
    <rPh sb="14" eb="15">
      <t>オヨ</t>
    </rPh>
    <rPh sb="16" eb="18">
      <t>カイシャ</t>
    </rPh>
    <rPh sb="19" eb="21">
      <t>ダンタイ</t>
    </rPh>
    <rPh sb="22" eb="25">
      <t>シュクハクジョ</t>
    </rPh>
    <phoneticPr fontId="22"/>
  </si>
  <si>
    <t>資料：観光庁「宿泊旅行統計調査報告」</t>
    <rPh sb="0" eb="2">
      <t>シリョウ</t>
    </rPh>
    <rPh sb="3" eb="5">
      <t>カンコウ</t>
    </rPh>
    <rPh sb="5" eb="6">
      <t>チョウ</t>
    </rPh>
    <rPh sb="7" eb="9">
      <t>シュクハク</t>
    </rPh>
    <rPh sb="9" eb="11">
      <t>リョコウ</t>
    </rPh>
    <rPh sb="11" eb="13">
      <t>トウケイ</t>
    </rPh>
    <rPh sb="13" eb="15">
      <t>チョウサ</t>
    </rPh>
    <rPh sb="15" eb="17">
      <t>ホウコク</t>
    </rPh>
    <phoneticPr fontId="22"/>
  </si>
  <si>
    <t>（３）国籍別外国人延べ宿泊者数</t>
    <rPh sb="3" eb="5">
      <t>コクセキ</t>
    </rPh>
    <rPh sb="5" eb="6">
      <t>ベツ</t>
    </rPh>
    <rPh sb="6" eb="8">
      <t>ガイコク</t>
    </rPh>
    <rPh sb="8" eb="9">
      <t>ジン</t>
    </rPh>
    <rPh sb="9" eb="10">
      <t>ノ</t>
    </rPh>
    <rPh sb="11" eb="14">
      <t>シュクハクシャ</t>
    </rPh>
    <rPh sb="14" eb="15">
      <t>スウ</t>
    </rPh>
    <phoneticPr fontId="22"/>
  </si>
  <si>
    <t>外国人延べ
宿泊者数</t>
    <rPh sb="0" eb="2">
      <t>ガイコク</t>
    </rPh>
    <rPh sb="2" eb="3">
      <t>ジン</t>
    </rPh>
    <rPh sb="3" eb="4">
      <t>ノ</t>
    </rPh>
    <rPh sb="6" eb="8">
      <t>シュクハク</t>
    </rPh>
    <rPh sb="8" eb="9">
      <t>シャ</t>
    </rPh>
    <rPh sb="9" eb="10">
      <t>カズ</t>
    </rPh>
    <phoneticPr fontId="22"/>
  </si>
  <si>
    <t>韓国</t>
  </si>
  <si>
    <t>中国</t>
  </si>
  <si>
    <t>香港</t>
  </si>
  <si>
    <t>台湾</t>
  </si>
  <si>
    <t>カナダ</t>
  </si>
  <si>
    <t>ドイツ</t>
  </si>
  <si>
    <t>フランス</t>
  </si>
  <si>
    <t>ロシア</t>
  </si>
  <si>
    <t>福　岡</t>
    <phoneticPr fontId="22"/>
  </si>
  <si>
    <t>佐　賀</t>
    <phoneticPr fontId="22"/>
  </si>
  <si>
    <t>長　崎</t>
    <phoneticPr fontId="22"/>
  </si>
  <si>
    <t>熊　本</t>
    <phoneticPr fontId="22"/>
  </si>
  <si>
    <t>大　分</t>
    <phoneticPr fontId="22"/>
  </si>
  <si>
    <t>宮　崎</t>
    <phoneticPr fontId="22"/>
  </si>
  <si>
    <t>鹿児島</t>
    <phoneticPr fontId="22"/>
  </si>
  <si>
    <t>シンガポール</t>
  </si>
  <si>
    <t>タイ</t>
  </si>
  <si>
    <t>マレーシア</t>
  </si>
  <si>
    <t>インド</t>
  </si>
  <si>
    <t>オースト
ラリア</t>
    <phoneticPr fontId="22"/>
  </si>
  <si>
    <t>インド
ネシア</t>
    <phoneticPr fontId="22"/>
  </si>
  <si>
    <t>ベトナム</t>
    <phoneticPr fontId="22"/>
  </si>
  <si>
    <t>フィリピン</t>
    <phoneticPr fontId="22"/>
  </si>
  <si>
    <t>イタリア</t>
    <phoneticPr fontId="22"/>
  </si>
  <si>
    <t>スペイン</t>
    <phoneticPr fontId="22"/>
  </si>
  <si>
    <t>その他</t>
  </si>
  <si>
    <t>（注）</t>
    <rPh sb="1" eb="2">
      <t>チュウ</t>
    </rPh>
    <phoneticPr fontId="22"/>
  </si>
  <si>
    <t>１．従業員１０人以上のホテル、旅館、簡易宿所及び会社・団体の宿泊所が対象。</t>
    <rPh sb="2" eb="5">
      <t>ジュウギョウイン</t>
    </rPh>
    <rPh sb="7" eb="8">
      <t>ニン</t>
    </rPh>
    <rPh sb="8" eb="10">
      <t>イジョウ</t>
    </rPh>
    <rPh sb="15" eb="17">
      <t>リョカン</t>
    </rPh>
    <rPh sb="18" eb="20">
      <t>カンイ</t>
    </rPh>
    <rPh sb="20" eb="22">
      <t>シュクショ</t>
    </rPh>
    <rPh sb="34" eb="36">
      <t>タイショウ</t>
    </rPh>
    <phoneticPr fontId="22"/>
  </si>
  <si>
    <t xml:space="preserve">２．外国人・・・日本国内に住所を有しないもの。  </t>
    <rPh sb="2" eb="4">
      <t>ガイコク</t>
    </rPh>
    <rPh sb="4" eb="5">
      <t>ジン</t>
    </rPh>
    <rPh sb="8" eb="10">
      <t>ニホン</t>
    </rPh>
    <rPh sb="10" eb="12">
      <t>コクナイ</t>
    </rPh>
    <rPh sb="13" eb="15">
      <t>ジュウショ</t>
    </rPh>
    <rPh sb="16" eb="17">
      <t>ユウ</t>
    </rPh>
    <phoneticPr fontId="22"/>
  </si>
  <si>
    <t xml:space="preserve">国籍・・・宿泊者が提示した旅券の国又は地域。 </t>
    <rPh sb="0" eb="2">
      <t>コクセキ</t>
    </rPh>
    <rPh sb="5" eb="8">
      <t>シュクハクシャ</t>
    </rPh>
    <rPh sb="9" eb="11">
      <t>テイジ</t>
    </rPh>
    <rPh sb="13" eb="15">
      <t>リョケン</t>
    </rPh>
    <rPh sb="16" eb="17">
      <t>クニ</t>
    </rPh>
    <rPh sb="17" eb="18">
      <t>マタ</t>
    </rPh>
    <rPh sb="19" eb="21">
      <t>チイキ</t>
    </rPh>
    <phoneticPr fontId="22"/>
  </si>
  <si>
    <t>３．外国人延べ宿泊者数には、国籍不詳を含む。</t>
    <rPh sb="2" eb="4">
      <t>ガイコク</t>
    </rPh>
    <rPh sb="4" eb="5">
      <t>ジン</t>
    </rPh>
    <rPh sb="5" eb="6">
      <t>ノ</t>
    </rPh>
    <rPh sb="7" eb="10">
      <t>シュクハクシャ</t>
    </rPh>
    <rPh sb="10" eb="11">
      <t>スウ</t>
    </rPh>
    <rPh sb="14" eb="16">
      <t>コクセキ</t>
    </rPh>
    <rPh sb="16" eb="18">
      <t>フショウ</t>
    </rPh>
    <rPh sb="19" eb="20">
      <t>フク</t>
    </rPh>
    <phoneticPr fontId="22"/>
  </si>
  <si>
    <t>資料：観光庁「宿泊旅行統計調査（第2次速報値）」</t>
  </si>
  <si>
    <t>県別
種別</t>
    <rPh sb="0" eb="2">
      <t>ケンベツ</t>
    </rPh>
    <rPh sb="5" eb="7">
      <t>シュベツ</t>
    </rPh>
    <phoneticPr fontId="22"/>
  </si>
  <si>
    <t>福岡県</t>
  </si>
  <si>
    <t>佐賀県</t>
  </si>
  <si>
    <t>長崎県</t>
  </si>
  <si>
    <t>熊本県</t>
  </si>
  <si>
    <t>大分県</t>
  </si>
  <si>
    <t>宮崎県</t>
  </si>
  <si>
    <t>鹿児島県</t>
  </si>
  <si>
    <t>九州(A)</t>
    <rPh sb="0" eb="2">
      <t>キュウシュウ</t>
    </rPh>
    <phoneticPr fontId="22"/>
  </si>
  <si>
    <t>全国(B)</t>
    <rPh sb="0" eb="2">
      <t>ゼンコク</t>
    </rPh>
    <phoneticPr fontId="22"/>
  </si>
  <si>
    <t>A/B×100
（％）</t>
  </si>
  <si>
    <t>(4)都道府県別　観光イベント・施設数</t>
    <rPh sb="3" eb="7">
      <t>トドウフケン</t>
    </rPh>
    <rPh sb="7" eb="8">
      <t>ベツ</t>
    </rPh>
    <rPh sb="9" eb="11">
      <t>カンコウ</t>
    </rPh>
    <rPh sb="16" eb="19">
      <t>シセツスウ</t>
    </rPh>
    <phoneticPr fontId="22"/>
  </si>
  <si>
    <t>イベント</t>
    <phoneticPr fontId="2"/>
  </si>
  <si>
    <t>花火大会</t>
    <rPh sb="0" eb="2">
      <t>ハナビ</t>
    </rPh>
    <rPh sb="2" eb="4">
      <t>タイカイ</t>
    </rPh>
    <phoneticPr fontId="2"/>
  </si>
  <si>
    <t>初日の出</t>
    <rPh sb="0" eb="2">
      <t>ハツヒ</t>
    </rPh>
    <rPh sb="3" eb="4">
      <t>デ</t>
    </rPh>
    <phoneticPr fontId="2"/>
  </si>
  <si>
    <t>初詣</t>
    <rPh sb="0" eb="2">
      <t>ハツモウデ</t>
    </rPh>
    <phoneticPr fontId="22"/>
  </si>
  <si>
    <t>サクラ</t>
    <phoneticPr fontId="22"/>
  </si>
  <si>
    <t>スキー</t>
    <phoneticPr fontId="22"/>
  </si>
  <si>
    <t>イルミネーション</t>
    <phoneticPr fontId="22"/>
  </si>
  <si>
    <t>紅葉</t>
    <rPh sb="0" eb="2">
      <t>コウヨウ</t>
    </rPh>
    <phoneticPr fontId="22"/>
  </si>
  <si>
    <t>伝統芸能のお祭り</t>
    <rPh sb="0" eb="2">
      <t>デントウ</t>
    </rPh>
    <rPh sb="2" eb="4">
      <t>ゲイノウ</t>
    </rPh>
    <rPh sb="6" eb="7">
      <t>マツ</t>
    </rPh>
    <phoneticPr fontId="22"/>
  </si>
  <si>
    <t>イベント</t>
    <phoneticPr fontId="22"/>
  </si>
  <si>
    <t>自然景観</t>
    <rPh sb="0" eb="2">
      <t>シゼン</t>
    </rPh>
    <rPh sb="2" eb="4">
      <t>ケイカン</t>
    </rPh>
    <phoneticPr fontId="22"/>
  </si>
  <si>
    <t>山岳</t>
    <rPh sb="0" eb="2">
      <t>サンガク</t>
    </rPh>
    <phoneticPr fontId="22"/>
  </si>
  <si>
    <t>高原</t>
    <rPh sb="0" eb="2">
      <t>コウゲン</t>
    </rPh>
    <phoneticPr fontId="22"/>
  </si>
  <si>
    <t>湖沼</t>
    <rPh sb="0" eb="1">
      <t>ミズウミ</t>
    </rPh>
    <rPh sb="1" eb="2">
      <t>ヌマ</t>
    </rPh>
    <phoneticPr fontId="22"/>
  </si>
  <si>
    <t>河川景観</t>
    <rPh sb="0" eb="2">
      <t>カセン</t>
    </rPh>
    <rPh sb="2" eb="4">
      <t>ケイカン</t>
    </rPh>
    <phoneticPr fontId="22"/>
  </si>
  <si>
    <t>海岸景観</t>
    <rPh sb="0" eb="2">
      <t>カイガン</t>
    </rPh>
    <rPh sb="2" eb="4">
      <t>ケイカン</t>
    </rPh>
    <phoneticPr fontId="22"/>
  </si>
  <si>
    <t>その他特殊地形</t>
    <rPh sb="2" eb="3">
      <t>ホカ</t>
    </rPh>
    <rPh sb="3" eb="5">
      <t>トクシュ</t>
    </rPh>
    <rPh sb="5" eb="7">
      <t>チケイ</t>
    </rPh>
    <phoneticPr fontId="22"/>
  </si>
  <si>
    <t>自然現象</t>
    <rPh sb="0" eb="2">
      <t>シゼン</t>
    </rPh>
    <rPh sb="2" eb="4">
      <t>ゲンショウ</t>
    </rPh>
    <phoneticPr fontId="22"/>
  </si>
  <si>
    <t>動物</t>
    <rPh sb="0" eb="2">
      <t>ドウブツ</t>
    </rPh>
    <phoneticPr fontId="22"/>
  </si>
  <si>
    <t>植物</t>
    <rPh sb="0" eb="2">
      <t>ショクブツ</t>
    </rPh>
    <phoneticPr fontId="22"/>
  </si>
  <si>
    <t>海域公園</t>
    <rPh sb="0" eb="2">
      <t>カイイキ</t>
    </rPh>
    <rPh sb="2" eb="4">
      <t>コウエン</t>
    </rPh>
    <phoneticPr fontId="22"/>
  </si>
  <si>
    <t>展望施設</t>
    <rPh sb="0" eb="2">
      <t>テンボウ</t>
    </rPh>
    <rPh sb="2" eb="4">
      <t>シセツ</t>
    </rPh>
    <phoneticPr fontId="22"/>
  </si>
  <si>
    <t>温泉</t>
    <rPh sb="0" eb="2">
      <t>オンセン</t>
    </rPh>
    <phoneticPr fontId="2"/>
  </si>
  <si>
    <t>温泉</t>
    <rPh sb="0" eb="2">
      <t>オンセン</t>
    </rPh>
    <phoneticPr fontId="22"/>
  </si>
  <si>
    <t>日帰り温泉施設</t>
    <rPh sb="0" eb="2">
      <t>ヒガエ</t>
    </rPh>
    <rPh sb="3" eb="5">
      <t>オンセン</t>
    </rPh>
    <rPh sb="5" eb="7">
      <t>シセツ</t>
    </rPh>
    <phoneticPr fontId="2"/>
  </si>
  <si>
    <t>文化施設</t>
    <rPh sb="0" eb="2">
      <t>ブンカ</t>
    </rPh>
    <rPh sb="2" eb="4">
      <t>シセツ</t>
    </rPh>
    <phoneticPr fontId="2"/>
  </si>
  <si>
    <t>博物館</t>
    <rPh sb="0" eb="3">
      <t>ハクブツカン</t>
    </rPh>
    <phoneticPr fontId="2"/>
  </si>
  <si>
    <t>美術館</t>
    <rPh sb="0" eb="3">
      <t>ビジュツカン</t>
    </rPh>
    <phoneticPr fontId="2"/>
  </si>
  <si>
    <t>動物園</t>
    <rPh sb="0" eb="3">
      <t>ドウブツエン</t>
    </rPh>
    <phoneticPr fontId="2"/>
  </si>
  <si>
    <t>植物園</t>
    <rPh sb="0" eb="3">
      <t>ショクブツエン</t>
    </rPh>
    <phoneticPr fontId="2"/>
  </si>
  <si>
    <t>水族館</t>
    <rPh sb="0" eb="3">
      <t>スイゾクカン</t>
    </rPh>
    <phoneticPr fontId="2"/>
  </si>
  <si>
    <t>産業観光施設</t>
    <rPh sb="0" eb="2">
      <t>サンギョウ</t>
    </rPh>
    <rPh sb="2" eb="4">
      <t>カンコウ</t>
    </rPh>
    <rPh sb="4" eb="6">
      <t>シセツ</t>
    </rPh>
    <phoneticPr fontId="2"/>
  </si>
  <si>
    <t>交流施設</t>
    <rPh sb="0" eb="2">
      <t>コウリュウ</t>
    </rPh>
    <rPh sb="2" eb="4">
      <t>シセツ</t>
    </rPh>
    <phoneticPr fontId="2"/>
  </si>
  <si>
    <t>歴史的建造物</t>
    <rPh sb="0" eb="3">
      <t>レキシテキ</t>
    </rPh>
    <rPh sb="3" eb="6">
      <t>ケンゾウブツ</t>
    </rPh>
    <phoneticPr fontId="2"/>
  </si>
  <si>
    <t>近代的建造物</t>
    <rPh sb="0" eb="3">
      <t>キンダイテキ</t>
    </rPh>
    <rPh sb="3" eb="6">
      <t>ケンゾウブツ</t>
    </rPh>
    <phoneticPr fontId="2"/>
  </si>
  <si>
    <t>公園
・
庭園</t>
    <rPh sb="0" eb="2">
      <t>コウエン</t>
    </rPh>
    <rPh sb="5" eb="7">
      <t>テイエン</t>
    </rPh>
    <phoneticPr fontId="2"/>
  </si>
  <si>
    <t>庭園</t>
    <rPh sb="0" eb="2">
      <t>テイエン</t>
    </rPh>
    <phoneticPr fontId="2"/>
  </si>
  <si>
    <t>公園</t>
    <rPh sb="0" eb="2">
      <t>コウエン</t>
    </rPh>
    <phoneticPr fontId="2"/>
  </si>
  <si>
    <t>スポーツ・レジャー</t>
    <phoneticPr fontId="2"/>
  </si>
  <si>
    <t>海水浴場</t>
    <rPh sb="0" eb="2">
      <t>カイスイ</t>
    </rPh>
    <rPh sb="2" eb="4">
      <t>ヨクジョウ</t>
    </rPh>
    <phoneticPr fontId="2"/>
  </si>
  <si>
    <t>キャンプ場</t>
    <rPh sb="4" eb="5">
      <t>ジョウ</t>
    </rPh>
    <phoneticPr fontId="2"/>
  </si>
  <si>
    <t>公的観光レクリエーション地域</t>
    <rPh sb="0" eb="2">
      <t>コウテキ</t>
    </rPh>
    <rPh sb="2" eb="4">
      <t>カンコウ</t>
    </rPh>
    <rPh sb="12" eb="14">
      <t>チイキ</t>
    </rPh>
    <phoneticPr fontId="2"/>
  </si>
  <si>
    <t>テーマパーク・レジャーランド</t>
    <phoneticPr fontId="2"/>
  </si>
  <si>
    <t>スポーツリゾート施設</t>
    <rPh sb="8" eb="10">
      <t>シセツ</t>
    </rPh>
    <phoneticPr fontId="2"/>
  </si>
  <si>
    <t>サイクリングセンター</t>
    <phoneticPr fontId="2"/>
  </si>
  <si>
    <t>フィールド・アスレチック</t>
    <phoneticPr fontId="2"/>
  </si>
  <si>
    <t>フィールド・アーチェリー場</t>
    <rPh sb="12" eb="13">
      <t>ジョウ</t>
    </rPh>
    <phoneticPr fontId="2"/>
  </si>
  <si>
    <t>スケート場</t>
    <rPh sb="4" eb="5">
      <t>ジョウ</t>
    </rPh>
    <phoneticPr fontId="2"/>
  </si>
  <si>
    <t>マリーナ・ヨットハーパー</t>
    <phoneticPr fontId="2"/>
  </si>
  <si>
    <t>ゴルフ場</t>
    <rPh sb="3" eb="4">
      <t>ジョウ</t>
    </rPh>
    <phoneticPr fontId="2"/>
  </si>
  <si>
    <t>スキー場</t>
    <rPh sb="3" eb="4">
      <t>ジョウ</t>
    </rPh>
    <phoneticPr fontId="2"/>
  </si>
  <si>
    <t>道の駅</t>
    <rPh sb="0" eb="1">
      <t>ミチ</t>
    </rPh>
    <rPh sb="2" eb="3">
      <t>エキ</t>
    </rPh>
    <phoneticPr fontId="2"/>
  </si>
  <si>
    <t>名産品</t>
    <rPh sb="0" eb="3">
      <t>メイサンヒン</t>
    </rPh>
    <phoneticPr fontId="2"/>
  </si>
  <si>
    <t>ショップ</t>
    <phoneticPr fontId="2"/>
  </si>
  <si>
    <t>郷土料理店</t>
    <rPh sb="0" eb="2">
      <t>キョウド</t>
    </rPh>
    <rPh sb="2" eb="5">
      <t>リョウリテン</t>
    </rPh>
    <phoneticPr fontId="2"/>
  </si>
  <si>
    <t>味覚・特産品</t>
    <rPh sb="0" eb="2">
      <t>ミカク</t>
    </rPh>
    <rPh sb="3" eb="6">
      <t>トクサンヒン</t>
    </rPh>
    <phoneticPr fontId="2"/>
  </si>
  <si>
    <t>その他</t>
    <rPh sb="2" eb="3">
      <t>タ</t>
    </rPh>
    <phoneticPr fontId="2"/>
  </si>
  <si>
    <t>その他名所</t>
    <rPh sb="2" eb="3">
      <t>タ</t>
    </rPh>
    <rPh sb="3" eb="5">
      <t>メイショ</t>
    </rPh>
    <phoneticPr fontId="2"/>
  </si>
  <si>
    <t>体験観光</t>
    <rPh sb="0" eb="2">
      <t>タイケン</t>
    </rPh>
    <rPh sb="2" eb="4">
      <t>カンコウ</t>
    </rPh>
    <phoneticPr fontId="2"/>
  </si>
  <si>
    <t>体験観光（観光農林業）</t>
    <rPh sb="0" eb="2">
      <t>タイケン</t>
    </rPh>
    <rPh sb="2" eb="4">
      <t>カンコウ</t>
    </rPh>
    <rPh sb="5" eb="7">
      <t>カンコウ</t>
    </rPh>
    <rPh sb="7" eb="10">
      <t>ノウリンギョウ</t>
    </rPh>
    <phoneticPr fontId="2"/>
  </si>
  <si>
    <t>体験観光（観光牧場）</t>
    <rPh sb="0" eb="2">
      <t>タイケン</t>
    </rPh>
    <rPh sb="2" eb="4">
      <t>カンコウ</t>
    </rPh>
    <rPh sb="5" eb="7">
      <t>カンコウ</t>
    </rPh>
    <rPh sb="7" eb="9">
      <t>ボクジョウ</t>
    </rPh>
    <phoneticPr fontId="2"/>
  </si>
  <si>
    <t>体験観光（観光漁業）</t>
    <rPh sb="0" eb="2">
      <t>タイケン</t>
    </rPh>
    <rPh sb="2" eb="4">
      <t>カンコウ</t>
    </rPh>
    <rPh sb="5" eb="7">
      <t>カンコウ</t>
    </rPh>
    <rPh sb="7" eb="9">
      <t>ギョギョウ</t>
    </rPh>
    <phoneticPr fontId="2"/>
  </si>
  <si>
    <t>体験観光（まちあるき）</t>
    <rPh sb="0" eb="2">
      <t>タイケン</t>
    </rPh>
    <rPh sb="2" eb="4">
      <t>カンコウ</t>
    </rPh>
    <phoneticPr fontId="2"/>
  </si>
  <si>
    <t>体験観光（産業観光）</t>
    <rPh sb="0" eb="2">
      <t>タイケン</t>
    </rPh>
    <rPh sb="2" eb="4">
      <t>カンコウ</t>
    </rPh>
    <rPh sb="5" eb="7">
      <t>サンギョウ</t>
    </rPh>
    <rPh sb="7" eb="9">
      <t>カンコウ</t>
    </rPh>
    <phoneticPr fontId="2"/>
  </si>
  <si>
    <t>体験観光（酒蔵ツーリズム）</t>
    <rPh sb="0" eb="2">
      <t>タイケン</t>
    </rPh>
    <rPh sb="2" eb="4">
      <t>カンコウ</t>
    </rPh>
    <rPh sb="5" eb="7">
      <t>サカグラ</t>
    </rPh>
    <phoneticPr fontId="2"/>
  </si>
  <si>
    <t>体験観光（アクティビティ）</t>
    <rPh sb="0" eb="2">
      <t>タイケン</t>
    </rPh>
    <rPh sb="2" eb="4">
      <t>カンコウ</t>
    </rPh>
    <phoneticPr fontId="2"/>
  </si>
  <si>
    <t>文化
史跡</t>
    <rPh sb="0" eb="2">
      <t>ブンカ</t>
    </rPh>
    <rPh sb="3" eb="5">
      <t>シセキ</t>
    </rPh>
    <phoneticPr fontId="2"/>
  </si>
  <si>
    <t>城</t>
    <rPh sb="0" eb="1">
      <t>シロ</t>
    </rPh>
    <phoneticPr fontId="2"/>
  </si>
  <si>
    <t>旧街道</t>
    <rPh sb="0" eb="1">
      <t>キュウ</t>
    </rPh>
    <rPh sb="1" eb="3">
      <t>カイドウ</t>
    </rPh>
    <phoneticPr fontId="2"/>
  </si>
  <si>
    <t>史跡</t>
    <rPh sb="0" eb="2">
      <t>シセキ</t>
    </rPh>
    <phoneticPr fontId="2"/>
  </si>
  <si>
    <t>神社・仏閣</t>
    <rPh sb="0" eb="2">
      <t>ジンジャ</t>
    </rPh>
    <rPh sb="3" eb="5">
      <t>ブッカク</t>
    </rPh>
    <phoneticPr fontId="2"/>
  </si>
  <si>
    <t>伝統・郷土</t>
    <rPh sb="0" eb="2">
      <t>デントウ</t>
    </rPh>
    <rPh sb="3" eb="5">
      <t>キョウド</t>
    </rPh>
    <phoneticPr fontId="2"/>
  </si>
  <si>
    <t>町並み</t>
    <rPh sb="0" eb="2">
      <t>マチナ</t>
    </rPh>
    <phoneticPr fontId="2"/>
  </si>
  <si>
    <t>郷土景観</t>
    <rPh sb="0" eb="2">
      <t>キョウド</t>
    </rPh>
    <rPh sb="2" eb="4">
      <t>ケイカン</t>
    </rPh>
    <phoneticPr fontId="2"/>
  </si>
  <si>
    <t>地域風俗</t>
    <rPh sb="0" eb="2">
      <t>チイキ</t>
    </rPh>
    <rPh sb="2" eb="4">
      <t>フウゾク</t>
    </rPh>
    <phoneticPr fontId="2"/>
  </si>
  <si>
    <t>郷土芸能</t>
    <rPh sb="0" eb="2">
      <t>キョウド</t>
    </rPh>
    <rPh sb="2" eb="4">
      <t>ゲイノウ</t>
    </rPh>
    <phoneticPr fontId="2"/>
  </si>
  <si>
    <t>郷土料理</t>
    <rPh sb="0" eb="2">
      <t>キョウド</t>
    </rPh>
    <rPh sb="2" eb="4">
      <t>リョウリ</t>
    </rPh>
    <phoneticPr fontId="2"/>
  </si>
  <si>
    <t>伝統工芸品</t>
    <rPh sb="0" eb="2">
      <t>デントウ</t>
    </rPh>
    <rPh sb="2" eb="5">
      <t>コウゲイヒン</t>
    </rPh>
    <phoneticPr fontId="2"/>
  </si>
  <si>
    <t>サイクリングコース</t>
    <phoneticPr fontId="2"/>
  </si>
  <si>
    <t>ハイキングコース</t>
    <phoneticPr fontId="2"/>
  </si>
  <si>
    <t>自然歩道・自然研究路</t>
    <rPh sb="0" eb="2">
      <t>シゼン</t>
    </rPh>
    <rPh sb="2" eb="4">
      <t>ホドウ</t>
    </rPh>
    <rPh sb="5" eb="7">
      <t>シゼン</t>
    </rPh>
    <rPh sb="7" eb="9">
      <t>ケンキュウ</t>
    </rPh>
    <rPh sb="9" eb="10">
      <t>ロ</t>
    </rPh>
    <phoneticPr fontId="2"/>
  </si>
  <si>
    <t>オリエンテーリング・パーマネントコース</t>
    <phoneticPr fontId="2"/>
  </si>
  <si>
    <t>乗り物</t>
    <rPh sb="0" eb="1">
      <t>ノ</t>
    </rPh>
    <rPh sb="2" eb="3">
      <t>モノ</t>
    </rPh>
    <phoneticPr fontId="2"/>
  </si>
  <si>
    <t>レンタサイクル</t>
    <phoneticPr fontId="2"/>
  </si>
  <si>
    <t>遊覧船</t>
    <rPh sb="0" eb="3">
      <t>ユウランセン</t>
    </rPh>
    <phoneticPr fontId="2"/>
  </si>
  <si>
    <t>遊覧飛行船</t>
    <rPh sb="0" eb="2">
      <t>ユウラン</t>
    </rPh>
    <rPh sb="2" eb="5">
      <t>ヒコウセン</t>
    </rPh>
    <phoneticPr fontId="2"/>
  </si>
  <si>
    <t>観光タクシー・ハイヤー</t>
    <rPh sb="0" eb="2">
      <t>カンコウ</t>
    </rPh>
    <phoneticPr fontId="2"/>
  </si>
  <si>
    <t>周遊バス</t>
    <rPh sb="0" eb="2">
      <t>シュウユウ</t>
    </rPh>
    <phoneticPr fontId="2"/>
  </si>
  <si>
    <t>観光列車</t>
    <rPh sb="0" eb="2">
      <t>カンコウ</t>
    </rPh>
    <rPh sb="2" eb="4">
      <t>レッシャ</t>
    </rPh>
    <phoneticPr fontId="2"/>
  </si>
  <si>
    <t>レンタカー</t>
    <phoneticPr fontId="2"/>
  </si>
  <si>
    <t>その他の乗り物</t>
    <rPh sb="2" eb="3">
      <t>タ</t>
    </rPh>
    <rPh sb="4" eb="5">
      <t>ノ</t>
    </rPh>
    <rPh sb="6" eb="7">
      <t>モノ</t>
    </rPh>
    <phoneticPr fontId="2"/>
  </si>
  <si>
    <t>宿泊</t>
    <rPh sb="0" eb="2">
      <t>シュクハク</t>
    </rPh>
    <phoneticPr fontId="2"/>
  </si>
  <si>
    <t>旅館</t>
    <rPh sb="0" eb="2">
      <t>リョカン</t>
    </rPh>
    <phoneticPr fontId="2"/>
  </si>
  <si>
    <t>ホテル等</t>
    <rPh sb="3" eb="4">
      <t>トウ</t>
    </rPh>
    <phoneticPr fontId="2"/>
  </si>
  <si>
    <t>民宿</t>
    <rPh sb="0" eb="2">
      <t>ミンシュク</t>
    </rPh>
    <phoneticPr fontId="2"/>
  </si>
  <si>
    <t>ペンション等</t>
    <rPh sb="5" eb="6">
      <t>トウ</t>
    </rPh>
    <phoneticPr fontId="2"/>
  </si>
  <si>
    <t>公的宿泊施設</t>
    <rPh sb="0" eb="2">
      <t>コウテキ</t>
    </rPh>
    <rPh sb="2" eb="4">
      <t>シュクハク</t>
    </rPh>
    <rPh sb="4" eb="6">
      <t>シセツ</t>
    </rPh>
    <phoneticPr fontId="2"/>
  </si>
  <si>
    <t>日本ホテル協会会員ホテル</t>
    <rPh sb="0" eb="2">
      <t>ニホン</t>
    </rPh>
    <rPh sb="5" eb="7">
      <t>キョウカイ</t>
    </rPh>
    <rPh sb="7" eb="9">
      <t>カイイン</t>
    </rPh>
    <phoneticPr fontId="2"/>
  </si>
  <si>
    <t>日本旅館協会会員旅館</t>
    <rPh sb="0" eb="2">
      <t>ニホン</t>
    </rPh>
    <rPh sb="2" eb="4">
      <t>リョカン</t>
    </rPh>
    <rPh sb="4" eb="6">
      <t>キョウカイ</t>
    </rPh>
    <rPh sb="6" eb="8">
      <t>カイイン</t>
    </rPh>
    <rPh sb="8" eb="10">
      <t>リョカン</t>
    </rPh>
    <phoneticPr fontId="2"/>
  </si>
  <si>
    <t>全日本ホテル連盟会員ホテル</t>
    <rPh sb="0" eb="3">
      <t>ゼンニホン</t>
    </rPh>
    <rPh sb="6" eb="8">
      <t>レンメイ</t>
    </rPh>
    <rPh sb="8" eb="10">
      <t>カイイン</t>
    </rPh>
    <phoneticPr fontId="2"/>
  </si>
  <si>
    <t>観光
案内</t>
    <rPh sb="0" eb="2">
      <t>カンコウ</t>
    </rPh>
    <rPh sb="3" eb="5">
      <t>アンナイ</t>
    </rPh>
    <phoneticPr fontId="2"/>
  </si>
  <si>
    <t>観光案内所</t>
    <rPh sb="0" eb="2">
      <t>カンコウ</t>
    </rPh>
    <rPh sb="2" eb="5">
      <t>アンナイショ</t>
    </rPh>
    <phoneticPr fontId="2"/>
  </si>
  <si>
    <t>観光ボランティア</t>
    <rPh sb="0" eb="2">
      <t>カンコウ</t>
    </rPh>
    <phoneticPr fontId="2"/>
  </si>
  <si>
    <t>問い合わせ一覧</t>
    <rPh sb="0" eb="1">
      <t>ト</t>
    </rPh>
    <rPh sb="2" eb="3">
      <t>ア</t>
    </rPh>
    <rPh sb="5" eb="7">
      <t>イチラン</t>
    </rPh>
    <phoneticPr fontId="2"/>
  </si>
  <si>
    <t>資料：（公社）日本観光振興協会「全国観光情報データベース」 （2025 （令7）年10月23日現在）</t>
    <rPh sb="4" eb="6">
      <t>コウシャ</t>
    </rPh>
    <rPh sb="11" eb="13">
      <t>シンコウ</t>
    </rPh>
    <rPh sb="37" eb="38">
      <t>レイ</t>
    </rPh>
    <rPh sb="40" eb="41">
      <t>ネン</t>
    </rPh>
    <rPh sb="46" eb="47">
      <t>ニチ</t>
    </rPh>
    <rPh sb="47" eb="49">
      <t>ゲンザイ</t>
    </rPh>
    <phoneticPr fontId="22"/>
  </si>
  <si>
    <t>　　 ※国土交通省「「道の駅」一覧」（2025（令7）年6月13日現在）</t>
    <rPh sb="4" eb="6">
      <t>コクド</t>
    </rPh>
    <rPh sb="6" eb="9">
      <t>コウツウショウ</t>
    </rPh>
    <rPh sb="11" eb="12">
      <t>ミチ</t>
    </rPh>
    <rPh sb="13" eb="14">
      <t>エキ</t>
    </rPh>
    <rPh sb="15" eb="17">
      <t>イチラン</t>
    </rPh>
    <rPh sb="24" eb="25">
      <t>レイ</t>
    </rPh>
    <rPh sb="27" eb="28">
      <t>ネン</t>
    </rPh>
    <rPh sb="29" eb="30">
      <t>ガツ</t>
    </rPh>
    <rPh sb="32" eb="33">
      <t>カ</t>
    </rPh>
    <rPh sb="33" eb="35">
      <t>ゲンザイ</t>
    </rPh>
    <phoneticPr fontId="2"/>
  </si>
  <si>
    <t>出典：（公社）日本観光振興協会「2025年度版　数字でみる観光」を加工して使用</t>
    <rPh sb="0" eb="2">
      <t>シュッテン</t>
    </rPh>
    <rPh sb="4" eb="6">
      <t>コウシャ</t>
    </rPh>
    <rPh sb="7" eb="9">
      <t>ニホン</t>
    </rPh>
    <rPh sb="9" eb="11">
      <t>カンコウ</t>
    </rPh>
    <rPh sb="11" eb="13">
      <t>シンコウ</t>
    </rPh>
    <rPh sb="13" eb="15">
      <t>キョウカイ</t>
    </rPh>
    <rPh sb="20" eb="23">
      <t>ネンドバン</t>
    </rPh>
    <rPh sb="24" eb="26">
      <t>スウジ</t>
    </rPh>
    <rPh sb="29" eb="31">
      <t>カンコウ</t>
    </rPh>
    <rPh sb="33" eb="35">
      <t>カコウ</t>
    </rPh>
    <rPh sb="37" eb="39">
      <t>シヨウ</t>
    </rPh>
    <phoneticPr fontId="2"/>
  </si>
  <si>
    <t>（５）県別旅行業者数の推移</t>
    <rPh sb="3" eb="5">
      <t>ケンベツ</t>
    </rPh>
    <rPh sb="5" eb="7">
      <t>リョコウ</t>
    </rPh>
    <rPh sb="7" eb="10">
      <t>ギョウシャスウ</t>
    </rPh>
    <rPh sb="11" eb="13">
      <t>スイイ</t>
    </rPh>
    <phoneticPr fontId="39"/>
  </si>
  <si>
    <t>年度</t>
    <rPh sb="0" eb="2">
      <t>ネンド</t>
    </rPh>
    <phoneticPr fontId="39"/>
  </si>
  <si>
    <t>R4</t>
    <phoneticPr fontId="39"/>
  </si>
  <si>
    <t>R5</t>
    <phoneticPr fontId="39"/>
  </si>
  <si>
    <t>R6</t>
    <phoneticPr fontId="39"/>
  </si>
  <si>
    <t>R7</t>
    <phoneticPr fontId="39"/>
  </si>
  <si>
    <t>種別</t>
    <rPh sb="0" eb="2">
      <t>シュベツ</t>
    </rPh>
    <phoneticPr fontId="39"/>
  </si>
  <si>
    <t>第1種</t>
    <rPh sb="0" eb="1">
      <t>ダイ</t>
    </rPh>
    <rPh sb="2" eb="3">
      <t>シュ</t>
    </rPh>
    <phoneticPr fontId="39"/>
  </si>
  <si>
    <t>第2種</t>
    <rPh sb="0" eb="1">
      <t>ダイ</t>
    </rPh>
    <rPh sb="2" eb="3">
      <t>シュ</t>
    </rPh>
    <phoneticPr fontId="39"/>
  </si>
  <si>
    <t>第3種</t>
    <rPh sb="0" eb="1">
      <t>ダイ</t>
    </rPh>
    <rPh sb="2" eb="3">
      <t>シュ</t>
    </rPh>
    <phoneticPr fontId="39"/>
  </si>
  <si>
    <t>旅行業者
代理業</t>
    <rPh sb="0" eb="3">
      <t>リョコウギョウ</t>
    </rPh>
    <rPh sb="3" eb="4">
      <t>シャ</t>
    </rPh>
    <rPh sb="5" eb="8">
      <t>ダイリギョウ</t>
    </rPh>
    <phoneticPr fontId="39"/>
  </si>
  <si>
    <t>旅行サービス手配業</t>
    <rPh sb="0" eb="2">
      <t>リョコウ</t>
    </rPh>
    <rPh sb="6" eb="8">
      <t>テハイ</t>
    </rPh>
    <rPh sb="8" eb="9">
      <t>ギョウ</t>
    </rPh>
    <phoneticPr fontId="39"/>
  </si>
  <si>
    <t>計</t>
    <rPh sb="0" eb="1">
      <t>ケイ</t>
    </rPh>
    <phoneticPr fontId="39"/>
  </si>
  <si>
    <t>県別</t>
    <rPh sb="0" eb="2">
      <t>ケンベツ</t>
    </rPh>
    <phoneticPr fontId="39"/>
  </si>
  <si>
    <t>福　岡</t>
    <rPh sb="0" eb="1">
      <t>フク</t>
    </rPh>
    <rPh sb="2" eb="3">
      <t>オカ</t>
    </rPh>
    <phoneticPr fontId="39"/>
  </si>
  <si>
    <t>佐　賀</t>
    <rPh sb="0" eb="1">
      <t>タスク</t>
    </rPh>
    <rPh sb="2" eb="3">
      <t>ガ</t>
    </rPh>
    <phoneticPr fontId="39"/>
  </si>
  <si>
    <t>長　崎</t>
    <rPh sb="0" eb="1">
      <t>チョウ</t>
    </rPh>
    <rPh sb="2" eb="3">
      <t>ザキ</t>
    </rPh>
    <phoneticPr fontId="39"/>
  </si>
  <si>
    <t>熊　本</t>
    <rPh sb="0" eb="1">
      <t>クマ</t>
    </rPh>
    <rPh sb="2" eb="3">
      <t>ホン</t>
    </rPh>
    <phoneticPr fontId="39"/>
  </si>
  <si>
    <t>大　分</t>
    <rPh sb="0" eb="1">
      <t>ダイ</t>
    </rPh>
    <rPh sb="2" eb="3">
      <t>ブン</t>
    </rPh>
    <phoneticPr fontId="39"/>
  </si>
  <si>
    <t>宮　崎</t>
    <rPh sb="0" eb="1">
      <t>ミヤ</t>
    </rPh>
    <rPh sb="2" eb="3">
      <t>ザキ</t>
    </rPh>
    <phoneticPr fontId="39"/>
  </si>
  <si>
    <t>鹿児島</t>
    <rPh sb="0" eb="3">
      <t>カゴシマ</t>
    </rPh>
    <phoneticPr fontId="39"/>
  </si>
  <si>
    <t>全国</t>
    <rPh sb="0" eb="2">
      <t>ゼンコク</t>
    </rPh>
    <phoneticPr fontId="39"/>
  </si>
  <si>
    <t>資料：観光庁観光産業課「各都道府県の旅行業者・旅行業者代理業者・旅行サービス手配業者数一覧表」</t>
    <rPh sb="0" eb="2">
      <t>シリョウ</t>
    </rPh>
    <rPh sb="3" eb="6">
      <t>カンコウチョウ</t>
    </rPh>
    <rPh sb="6" eb="11">
      <t>カンコウサンギョウカ</t>
    </rPh>
    <rPh sb="12" eb="17">
      <t>カクトドウフケン</t>
    </rPh>
    <rPh sb="18" eb="21">
      <t>リョコウギョウ</t>
    </rPh>
    <rPh sb="21" eb="22">
      <t>シャ</t>
    </rPh>
    <rPh sb="23" eb="31">
      <t>リョコウギョウシャダイリギョウシャ</t>
    </rPh>
    <rPh sb="32" eb="34">
      <t>リョコウ</t>
    </rPh>
    <rPh sb="38" eb="42">
      <t>テハイギョウシャ</t>
    </rPh>
    <rPh sb="42" eb="43">
      <t>スウ</t>
    </rPh>
    <rPh sb="43" eb="46">
      <t>イチランヒョウ</t>
    </rPh>
    <phoneticPr fontId="39"/>
  </si>
  <si>
    <t>（注１）全年4月1日現在の数字。
（注2）第1種旅行業者は管内に本社を有する事業者のみ。
　　　　①　第1種旅行業　国内・国外あらゆる旅行業務を取り扱うことができる。
　　　　②　第2種旅行業　海外の募集型企画旅行以外の旅行業務を取り扱うことができる。
　　　　③　第3種旅行業　募集型企画旅行以外（営業所が所在する市町村及びそれに隣接する市町村内を除く）の旅行業務を取り扱うことができる。
　　　　④　旅行業代理業　報酬を得て所属旅行業者のために、一定の行為（旅行業法第2条第1項第1号から第8号までの行為）を代理して旅行者と契約を締結する業務を行うことができる。
　　　　⑤　旅行サービス手配業　報酬を得て旅行業者のために旅行者に対する運送等サービス又は運送等関連サービスの提供について、これらのサービスを提供するものとの間で、
             代理して契約し、媒介をし、又は取次ぎをする行為を行うことができる。</t>
    <rPh sb="13" eb="15">
      <t>スウジ</t>
    </rPh>
    <rPh sb="18" eb="19">
      <t>チュウ</t>
    </rPh>
    <rPh sb="21" eb="22">
      <t>ダイ</t>
    </rPh>
    <rPh sb="23" eb="24">
      <t>シュ</t>
    </rPh>
    <rPh sb="24" eb="26">
      <t>リョコウ</t>
    </rPh>
    <rPh sb="26" eb="28">
      <t>ギョウシャ</t>
    </rPh>
    <rPh sb="29" eb="31">
      <t>カンナイ</t>
    </rPh>
    <rPh sb="32" eb="34">
      <t>ホンシャ</t>
    </rPh>
    <rPh sb="35" eb="36">
      <t>ユウ</t>
    </rPh>
    <rPh sb="38" eb="41">
      <t>ジギョウシャ</t>
    </rPh>
    <rPh sb="51" eb="52">
      <t>ダイ</t>
    </rPh>
    <rPh sb="53" eb="54">
      <t>シュ</t>
    </rPh>
    <rPh sb="54" eb="57">
      <t>リョコウギョウ</t>
    </rPh>
    <rPh sb="58" eb="60">
      <t>コクナイ</t>
    </rPh>
    <rPh sb="61" eb="63">
      <t>コクガイ</t>
    </rPh>
    <rPh sb="67" eb="69">
      <t>リョコウ</t>
    </rPh>
    <rPh sb="69" eb="71">
      <t>ギョウム</t>
    </rPh>
    <rPh sb="72" eb="73">
      <t>ト</t>
    </rPh>
    <rPh sb="74" eb="75">
      <t>アツカ</t>
    </rPh>
    <rPh sb="90" eb="91">
      <t>ダイ</t>
    </rPh>
    <rPh sb="92" eb="93">
      <t>シュ</t>
    </rPh>
    <rPh sb="93" eb="96">
      <t>リョコウギョウ</t>
    </rPh>
    <rPh sb="97" eb="99">
      <t>カイガイ</t>
    </rPh>
    <rPh sb="100" eb="102">
      <t>ボシュウ</t>
    </rPh>
    <rPh sb="102" eb="103">
      <t>ガタ</t>
    </rPh>
    <rPh sb="103" eb="105">
      <t>キカク</t>
    </rPh>
    <rPh sb="105" eb="107">
      <t>リョコウ</t>
    </rPh>
    <rPh sb="107" eb="109">
      <t>イガイ</t>
    </rPh>
    <rPh sb="110" eb="112">
      <t>リョコウ</t>
    </rPh>
    <rPh sb="112" eb="114">
      <t>ギョウム</t>
    </rPh>
    <rPh sb="115" eb="116">
      <t>ト</t>
    </rPh>
    <rPh sb="117" eb="118">
      <t>アツカ</t>
    </rPh>
    <rPh sb="133" eb="134">
      <t>ダイ</t>
    </rPh>
    <rPh sb="135" eb="136">
      <t>シュ</t>
    </rPh>
    <rPh sb="136" eb="139">
      <t>リョコウギョウ</t>
    </rPh>
    <rPh sb="140" eb="142">
      <t>ボシュウ</t>
    </rPh>
    <rPh sb="142" eb="143">
      <t>ガタ</t>
    </rPh>
    <rPh sb="143" eb="145">
      <t>キカク</t>
    </rPh>
    <rPh sb="145" eb="147">
      <t>リョコウ</t>
    </rPh>
    <rPh sb="147" eb="149">
      <t>イガイ</t>
    </rPh>
    <rPh sb="150" eb="153">
      <t>エイギョウショ</t>
    </rPh>
    <rPh sb="154" eb="156">
      <t>ショザイ</t>
    </rPh>
    <rPh sb="158" eb="161">
      <t>シチョウソン</t>
    </rPh>
    <rPh sb="161" eb="162">
      <t>オヨ</t>
    </rPh>
    <rPh sb="166" eb="168">
      <t>リンセツ</t>
    </rPh>
    <rPh sb="170" eb="173">
      <t>シチョウソン</t>
    </rPh>
    <rPh sb="173" eb="174">
      <t>ナイ</t>
    </rPh>
    <rPh sb="175" eb="176">
      <t>ノゾ</t>
    </rPh>
    <rPh sb="179" eb="181">
      <t>リョコウ</t>
    </rPh>
    <rPh sb="181" eb="183">
      <t>ギョウム</t>
    </rPh>
    <rPh sb="184" eb="185">
      <t>ト</t>
    </rPh>
    <rPh sb="186" eb="187">
      <t>アツカ</t>
    </rPh>
    <rPh sb="202" eb="205">
      <t>リョコウギョウ</t>
    </rPh>
    <rPh sb="205" eb="208">
      <t>ダイリギョウ</t>
    </rPh>
    <rPh sb="209" eb="211">
      <t>ホウシュウ</t>
    </rPh>
    <rPh sb="212" eb="213">
      <t>エ</t>
    </rPh>
    <rPh sb="214" eb="216">
      <t>ショゾク</t>
    </rPh>
    <rPh sb="216" eb="218">
      <t>リョコウ</t>
    </rPh>
    <rPh sb="218" eb="220">
      <t>ギョウシャ</t>
    </rPh>
    <rPh sb="225" eb="227">
      <t>イッテイ</t>
    </rPh>
    <rPh sb="228" eb="230">
      <t>コウイ</t>
    </rPh>
    <rPh sb="231" eb="235">
      <t>リョコウギョウホウ</t>
    </rPh>
    <rPh sb="235" eb="236">
      <t>ダイ</t>
    </rPh>
    <rPh sb="237" eb="238">
      <t>ジョウ</t>
    </rPh>
    <rPh sb="238" eb="239">
      <t>ダイ</t>
    </rPh>
    <rPh sb="240" eb="241">
      <t>コウ</t>
    </rPh>
    <rPh sb="241" eb="242">
      <t>ダイ</t>
    </rPh>
    <rPh sb="243" eb="244">
      <t>ゴウ</t>
    </rPh>
    <rPh sb="246" eb="247">
      <t>ダイ</t>
    </rPh>
    <rPh sb="248" eb="249">
      <t>ゴウ</t>
    </rPh>
    <rPh sb="252" eb="254">
      <t>コウイ</t>
    </rPh>
    <rPh sb="256" eb="258">
      <t>ダイリ</t>
    </rPh>
    <rPh sb="260" eb="263">
      <t>リョコウシャ</t>
    </rPh>
    <rPh sb="264" eb="266">
      <t>ケイヤク</t>
    </rPh>
    <rPh sb="267" eb="269">
      <t>テイケツ</t>
    </rPh>
    <rPh sb="271" eb="273">
      <t>ギョウム</t>
    </rPh>
    <rPh sb="274" eb="275">
      <t>オコナ</t>
    </rPh>
    <rPh sb="290" eb="292">
      <t>リョコウ</t>
    </rPh>
    <rPh sb="296" eb="298">
      <t>テハイ</t>
    </rPh>
    <rPh sb="298" eb="299">
      <t>ギョウ</t>
    </rPh>
    <rPh sb="300" eb="302">
      <t>ホウシュウ</t>
    </rPh>
    <rPh sb="303" eb="304">
      <t>エ</t>
    </rPh>
    <rPh sb="305" eb="307">
      <t>リョコウ</t>
    </rPh>
    <rPh sb="307" eb="309">
      <t>ギョウシャ</t>
    </rPh>
    <rPh sb="313" eb="316">
      <t>リョコウシャ</t>
    </rPh>
    <rPh sb="317" eb="318">
      <t>タイ</t>
    </rPh>
    <rPh sb="320" eb="322">
      <t>ウンソウ</t>
    </rPh>
    <rPh sb="322" eb="323">
      <t>トウ</t>
    </rPh>
    <rPh sb="327" eb="328">
      <t>マタ</t>
    </rPh>
    <rPh sb="329" eb="331">
      <t>ウンソウ</t>
    </rPh>
    <rPh sb="331" eb="332">
      <t>トウ</t>
    </rPh>
    <rPh sb="332" eb="334">
      <t>カンレン</t>
    </rPh>
    <phoneticPr fontId="39"/>
  </si>
  <si>
    <t>（６）県別ホテル・旅館数の推移</t>
    <rPh sb="3" eb="5">
      <t>ケンベツ</t>
    </rPh>
    <rPh sb="9" eb="11">
      <t>リョカン</t>
    </rPh>
    <rPh sb="11" eb="12">
      <t>スウ</t>
    </rPh>
    <rPh sb="13" eb="15">
      <t>スイイ</t>
    </rPh>
    <phoneticPr fontId="39"/>
  </si>
  <si>
    <t>年　</t>
    <rPh sb="0" eb="1">
      <t>ネン</t>
    </rPh>
    <phoneticPr fontId="39"/>
  </si>
  <si>
    <t>旅館・ホテル</t>
    <rPh sb="0" eb="2">
      <t>リョカン</t>
    </rPh>
    <phoneticPr fontId="2"/>
  </si>
  <si>
    <t>登録ホテル</t>
    <rPh sb="0" eb="2">
      <t>トウロク</t>
    </rPh>
    <phoneticPr fontId="2"/>
  </si>
  <si>
    <t>登録旅館</t>
    <rPh sb="0" eb="4">
      <t>トウロクリョカン</t>
    </rPh>
    <phoneticPr fontId="2"/>
  </si>
  <si>
    <t>　県別</t>
    <rPh sb="1" eb="3">
      <t>ケンベツ</t>
    </rPh>
    <phoneticPr fontId="39"/>
  </si>
  <si>
    <t>R2</t>
  </si>
  <si>
    <t>R3</t>
  </si>
  <si>
    <t>R4</t>
  </si>
  <si>
    <t>R5</t>
  </si>
  <si>
    <t>R6</t>
    <phoneticPr fontId="2"/>
  </si>
  <si>
    <t>福岡</t>
    <rPh sb="0" eb="2">
      <t>フクオカ</t>
    </rPh>
    <phoneticPr fontId="39"/>
  </si>
  <si>
    <t>施設数</t>
    <rPh sb="0" eb="3">
      <t>シセツスウ</t>
    </rPh>
    <phoneticPr fontId="39"/>
  </si>
  <si>
    <t>客室数</t>
    <rPh sb="0" eb="3">
      <t>キャクシツスウ</t>
    </rPh>
    <phoneticPr fontId="39"/>
  </si>
  <si>
    <t>佐賀</t>
    <rPh sb="0" eb="2">
      <t>サガ</t>
    </rPh>
    <phoneticPr fontId="39"/>
  </si>
  <si>
    <t>長崎</t>
    <rPh sb="0" eb="2">
      <t>ナガサキ</t>
    </rPh>
    <phoneticPr fontId="39"/>
  </si>
  <si>
    <t>熊本</t>
    <rPh sb="0" eb="2">
      <t>クマモト</t>
    </rPh>
    <phoneticPr fontId="39"/>
  </si>
  <si>
    <t>大分</t>
    <rPh sb="0" eb="2">
      <t>オオイタ</t>
    </rPh>
    <phoneticPr fontId="39"/>
  </si>
  <si>
    <t>宮崎</t>
    <rPh sb="0" eb="2">
      <t>ミヤザキ</t>
    </rPh>
    <phoneticPr fontId="39"/>
  </si>
  <si>
    <t>資料：*1　厚生労働省生活衛生局指導課　令和5年度末現在（全国の年度別の集計については、各年度とも3月末の集計データ）</t>
    <phoneticPr fontId="2"/>
  </si>
  <si>
    <t>　　　　*2　国土交通省観光庁観光産業課　令和6年12月末現在（全国の年度別の集計については、各年とも12月末の集計データ）</t>
    <rPh sb="7" eb="9">
      <t>コクド</t>
    </rPh>
    <rPh sb="9" eb="12">
      <t>コウツウショウ</t>
    </rPh>
    <rPh sb="12" eb="15">
      <t>カンコウチョウ</t>
    </rPh>
    <rPh sb="15" eb="17">
      <t>カンコウ</t>
    </rPh>
    <rPh sb="17" eb="20">
      <t>サンギョウカ</t>
    </rPh>
    <rPh sb="21" eb="23">
      <t>レイワ</t>
    </rPh>
    <rPh sb="24" eb="25">
      <t>ネン</t>
    </rPh>
    <rPh sb="27" eb="29">
      <t>ガツマツ</t>
    </rPh>
    <rPh sb="29" eb="31">
      <t>ゲンザイ</t>
    </rPh>
    <rPh sb="32" eb="34">
      <t>ゼンコク</t>
    </rPh>
    <rPh sb="35" eb="38">
      <t>ネンドベツ</t>
    </rPh>
    <rPh sb="39" eb="41">
      <t>シュウケイ</t>
    </rPh>
    <rPh sb="47" eb="48">
      <t>カク</t>
    </rPh>
    <rPh sb="48" eb="49">
      <t>トシ</t>
    </rPh>
    <rPh sb="53" eb="55">
      <t>ガツマツ</t>
    </rPh>
    <rPh sb="56" eb="58">
      <t>シュウケイ</t>
    </rPh>
    <phoneticPr fontId="39"/>
  </si>
  <si>
    <t>出典： （公社）日本観光振興協会「数字で見る観光」（2025年度版）</t>
    <phoneticPr fontId="2"/>
  </si>
  <si>
    <t xml:space="preserve">      </t>
    <phoneticPr fontId="39"/>
  </si>
  <si>
    <t>（注1）　「ホテル・旅館」は旅館業法に基づく県別のホテル・旅館数。「登録ホテル」・「登録旅館」は国際観光ホテル整備法に基づく県別のホテル・旅館数。
（注2）　旅館業法（厚生労働省所管）に基づく県別のホテル・旅館数については、旅館業法の改正（平成30年6月15日施行）により「ホテル営業」「旅館営業」の営業種別が統合し「旅館・ホテル営業」となったため、2018年の全国の値は「ホテル営業」と「旅館営業」を合計した数である。
（注2）　国際観光ホテル整備法とは、ホテル業や旅館業を営もうとする者は、全ての旅館業法（昭和23年法律第138号）による都道府県知事の許可を受けなければならないが、このうち、一定の要件を具備する者は、国際観光ホテル整備法に基づき、観光庁長官の登録を受けることができる。なお、国際観光ホテル整備法は、昭和24年12月24日法律第279号により制定されたもので、外客宿泊施設について登録制度を実施するとともに、これらの施設の整備を図り、併せて外客に対する登録ホテル等 に関する情報の提供を促進する等の措置を講ずることにより、外客に対する接遇を充実し、もって国際観光の振興に寄与することを目的とする。</t>
    <phoneticPr fontId="39"/>
  </si>
  <si>
    <t>レク
リエー
ション</t>
    <phoneticPr fontId="2"/>
  </si>
  <si>
    <t>米国</t>
    <rPh sb="0" eb="2">
      <t>ベイコク</t>
    </rPh>
    <phoneticPr fontId="2"/>
  </si>
  <si>
    <t>英国</t>
    <rPh sb="0" eb="2">
      <t>エイコク</t>
    </rPh>
    <phoneticPr fontId="2"/>
  </si>
  <si>
    <t>　九州は温泉をはじめとする豊かな自然に恵まれ、また、古くから栄えていたこともあって遺跡や歴史的建造物も多く、多様な観光資源を豊富に有する我が国南の観光拠点である。人口減少局面にある今日、九州の強みを活かした観光地域づくりを通じた地域活性化に大きな期待が集まっている。
　外国人旅行者は円安等を追い風に、昨年に引き続き全国で過去最高値を更新したが、訪問先が大都市圏に偏っており全国津々浦々までその恩恵が行き渡っていない状況で、政府が掲げる観光立国推進基本計画の「地方誘客」の実現に向け、観光地等の高付加価値化や受入環境整備の推進、地域に埋もれている観光資源の磨き上げ・情報発信により、観光の恩恵を九州全体に行き渡らせることが求められる。</t>
    <rPh sb="144" eb="145">
      <t>トウ</t>
    </rPh>
    <rPh sb="151" eb="153">
      <t>サクネン</t>
    </rPh>
    <rPh sb="154" eb="155">
      <t>ヒ</t>
    </rPh>
    <rPh sb="156" eb="157">
      <t>ツヅ</t>
    </rPh>
    <rPh sb="158" eb="160">
      <t>ゼンコク</t>
    </rPh>
    <rPh sb="165" eb="166">
      <t>チ</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</si>
</sst>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 #,##0_ ;_ * \-#,##0_ ;_ * &quot;-&quot;_ ;_ @_ "/>
    <numFmt numFmtId="176" formatCode="#,##0_);[Red]\(#,##0\)"/>
    <numFmt numFmtId="177" formatCode="#,##0.0_);[Red]\(#,##0.0\)"/>
    <numFmt numFmtId="178" formatCode="0.0_ "/>
    <numFmt numFmtId="179" formatCode="#,##0_ "/>
    <numFmt numFmtId="180" formatCode="#,##0_ ;[Red]\-#,##0\ "/>
  </numFmts>
  <fonts count="45" x14ac:knownFonts="1">
    <font>
      <sz val="11"/>
      <color theme="1"/>
      <name val="ＭＳ Ｐゴシック"/>
      <family val="2"/>
      <scheme val="minor"/>
    </font>
    <font>
      <sz val="11"/>
      <color theme="1"/>
      <name val="ＭＳ Ｐゴシック"/>
      <family val="2"/>
      <charset val="128"/>
      <scheme val="minor"/>
    </font>
    <font>
      <sz val="6"/>
      <name val="ＭＳ Ｐゴシック"/>
      <family val="3"/>
      <charset val="128"/>
      <scheme val="minor"/>
    </font>
    <font>
      <sz val="16"/>
      <color theme="1"/>
      <name val="ＭＳ Ｐゴシック"/>
      <family val="2"/>
      <scheme val="minor"/>
    </font>
    <font>
      <sz val="11"/>
      <color rgb="FF000000"/>
      <name val="ＭＳ Ｐゴシック"/>
      <family val="3"/>
      <charset val="128"/>
    </font>
    <font>
      <sz val="16"/>
      <color rgb="FF000000"/>
      <name val="ＭＳ Ｐゴシック"/>
      <family val="3"/>
      <charset val="128"/>
    </font>
    <font>
      <sz val="16"/>
      <color rgb="FF000000"/>
      <name val="ＭＳ Ｐ明朝"/>
      <family val="1"/>
      <charset val="128"/>
    </font>
    <font>
      <sz val="14"/>
      <color rgb="FF000000"/>
      <name val="ＭＳ Ｐゴシック"/>
      <family val="3"/>
      <charset val="128"/>
    </font>
    <font>
      <sz val="10"/>
      <color rgb="FF000000"/>
      <name val="ＭＳ Ｐ明朝"/>
      <family val="1"/>
      <charset val="128"/>
    </font>
    <font>
      <sz val="10.5"/>
      <color rgb="FF000000"/>
      <name val="ＭＳ Ｐ明朝"/>
      <family val="1"/>
      <charset val="128"/>
    </font>
    <font>
      <sz val="11"/>
      <color rgb="FF000000"/>
      <name val="ＭＳ Ｐ明朝"/>
      <family val="1"/>
      <charset val="128"/>
    </font>
    <font>
      <sz val="11"/>
      <color rgb="FFFF0000"/>
      <name val="ＭＳ Ｐゴシック"/>
      <family val="3"/>
      <charset val="128"/>
    </font>
    <font>
      <sz val="9"/>
      <color rgb="FF000000"/>
      <name val="ＭＳ Ｐゴシック"/>
      <family val="3"/>
      <charset val="128"/>
    </font>
    <font>
      <sz val="16"/>
      <color theme="1"/>
      <name val="ＭＳ Ｐ明朝"/>
      <family val="1"/>
      <charset val="128"/>
    </font>
    <font>
      <sz val="14"/>
      <color theme="1"/>
      <name val="ＭＳ Ｐゴシック"/>
      <family val="2"/>
      <scheme val="minor"/>
    </font>
    <font>
      <sz val="10.5"/>
      <color theme="1"/>
      <name val="ＭＳ Ｐゴシック"/>
      <family val="3"/>
      <charset val="128"/>
      <scheme val="minor"/>
    </font>
    <font>
      <sz val="9"/>
      <color theme="1"/>
      <name val="ＭＳ Ｐ明朝"/>
      <family val="1"/>
      <charset val="128"/>
    </font>
    <font>
      <sz val="11"/>
      <color theme="1"/>
      <name val="ＭＳ Ｐ明朝"/>
      <family val="1"/>
      <charset val="128"/>
    </font>
    <font>
      <sz val="11"/>
      <color rgb="FFFF0000"/>
      <name val="ＭＳ Ｐゴシック"/>
      <family val="2"/>
      <scheme val="minor"/>
    </font>
    <font>
      <sz val="9"/>
      <color theme="1"/>
      <name val="ＭＳ Ｐゴシック"/>
      <family val="2"/>
      <scheme val="minor"/>
    </font>
    <font>
      <sz val="11"/>
      <name val="ＭＳ Ｐゴシック"/>
      <family val="3"/>
      <charset val="128"/>
    </font>
    <font>
      <b/>
      <sz val="12"/>
      <name val="ＭＳ Ｐゴシック"/>
      <family val="3"/>
      <charset val="128"/>
    </font>
    <font>
      <sz val="6"/>
      <name val="ＭＳ Ｐゴシック"/>
      <family val="3"/>
      <charset val="128"/>
    </font>
    <font>
      <sz val="11"/>
      <name val="ＭＳ Ｐ明朝"/>
      <family val="1"/>
      <charset val="128"/>
    </font>
    <font>
      <sz val="10"/>
      <name val="ＭＳ Ｐ明朝"/>
      <family val="1"/>
      <charset val="128"/>
    </font>
    <font>
      <sz val="11"/>
      <color theme="1"/>
      <name val="ＭＳ Ｐゴシック"/>
      <family val="3"/>
      <charset val="128"/>
      <scheme val="minor"/>
    </font>
    <font>
      <sz val="10"/>
      <color theme="1"/>
      <name val="ＭＳ Ｐゴシック"/>
      <family val="3"/>
      <charset val="128"/>
      <scheme val="minor"/>
    </font>
    <font>
      <sz val="11"/>
      <color indexed="8"/>
      <name val="ＭＳ Ｐゴシック"/>
      <family val="3"/>
      <charset val="128"/>
    </font>
    <font>
      <b/>
      <sz val="12"/>
      <name val="ＭＳ Ｐ明朝"/>
      <family val="1"/>
      <charset val="128"/>
    </font>
    <font>
      <sz val="9"/>
      <name val="ＭＳ Ｐ明朝"/>
      <family val="1"/>
      <charset val="128"/>
    </font>
    <font>
      <sz val="10"/>
      <color rgb="FFFF0000"/>
      <name val="ＭＳ Ｐ明朝"/>
      <family val="1"/>
      <charset val="128"/>
    </font>
    <font>
      <sz val="9"/>
      <name val="ＭＳ Ｐゴシック"/>
      <family val="3"/>
      <charset val="128"/>
    </font>
    <font>
      <b/>
      <sz val="12"/>
      <name val="ＭＳ Ｐゴシック"/>
      <family val="3"/>
      <charset val="128"/>
      <scheme val="minor"/>
    </font>
    <font>
      <sz val="10.5"/>
      <name val="ＭＳ Ｐ明朝"/>
      <family val="1"/>
      <charset val="128"/>
    </font>
    <font>
      <sz val="10.5"/>
      <color theme="1" tint="4.9989318521683403E-2"/>
      <name val="ＭＳ Ｐ明朝"/>
      <family val="1"/>
      <charset val="128"/>
    </font>
    <font>
      <sz val="10.5"/>
      <color theme="1" tint="4.9989318521683403E-2"/>
      <name val="ＭＳ Ｐゴシック"/>
      <family val="3"/>
      <charset val="128"/>
    </font>
    <font>
      <b/>
      <sz val="10.5"/>
      <color theme="1" tint="4.9989318521683403E-2"/>
      <name val="ＭＳ Ｐゴシック"/>
      <family val="3"/>
      <charset val="128"/>
    </font>
    <font>
      <b/>
      <sz val="10.5"/>
      <color theme="1" tint="4.9989318521683403E-2"/>
      <name val="ＭＳ Ｐゴシック"/>
      <family val="3"/>
      <charset val="128"/>
      <scheme val="minor"/>
    </font>
    <font>
      <b/>
      <sz val="14"/>
      <color theme="1"/>
      <name val="ＭＳ Ｐゴシック"/>
      <family val="3"/>
      <charset val="128"/>
    </font>
    <font>
      <sz val="6"/>
      <name val="ＭＳ Ｐゴシック"/>
      <family val="2"/>
      <charset val="128"/>
      <scheme val="minor"/>
    </font>
    <font>
      <b/>
      <sz val="12"/>
      <color theme="1"/>
      <name val="ＭＳ Ｐ明朝"/>
      <family val="1"/>
      <charset val="128"/>
    </font>
    <font>
      <sz val="11"/>
      <color theme="1"/>
      <name val="ＭＳ Ｐゴシック"/>
      <family val="3"/>
      <charset val="128"/>
    </font>
    <font>
      <sz val="10"/>
      <color theme="1"/>
      <name val="ＭＳ Ｐ明朝"/>
      <family val="1"/>
      <charset val="128"/>
    </font>
    <font>
      <b/>
      <sz val="14"/>
      <name val="ＭＳ Ｐゴシック"/>
      <family val="3"/>
      <charset val="128"/>
      <scheme val="minor"/>
    </font>
    <font>
      <sz val="11"/>
      <color rgb="FFFF0000"/>
      <name val="ＭＳ Ｐ明朝"/>
      <family val="1"/>
      <charset val="128"/>
    </font>
  </fonts>
  <fills count="3">
    <fill>
      <patternFill patternType="none"/>
    </fill>
    <fill>
      <patternFill patternType="gray125"/>
    </fill>
    <fill>
      <patternFill patternType="solid">
        <fgColor theme="0"/>
        <bgColor indexed="64"/>
      </patternFill>
    </fill>
  </fills>
  <borders count="62">
    <border>
      <left/>
      <right/>
      <top/>
      <bottom/>
      <diagonal/>
    </border>
    <border>
      <left style="thin">
        <color auto="1"/>
      </left>
      <right style="thin">
        <color auto="1"/>
      </right>
      <top/>
      <bottom style="thin">
        <color auto="1"/>
      </bottom>
      <diagonal/>
    </border>
    <border>
      <left style="thin">
        <color auto="1"/>
      </left>
      <right style="thin">
        <color auto="1"/>
      </right>
      <top/>
      <bottom/>
      <diagonal/>
    </border>
    <border>
      <left/>
      <right/>
      <top/>
      <bottom style="thin">
        <color auto="1"/>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bottom style="hair">
        <color indexed="64"/>
      </bottom>
      <diagonal/>
    </border>
    <border>
      <left style="thin">
        <color rgb="FF000000"/>
      </left>
      <right style="thin">
        <color rgb="FF000000"/>
      </right>
      <top style="thin">
        <color rgb="FF000000"/>
      </top>
      <bottom style="thin">
        <color rgb="FF000000"/>
      </bottom>
      <diagonal/>
    </border>
    <border>
      <left style="thin">
        <color auto="1"/>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hair">
        <color indexed="64"/>
      </bottom>
      <diagonal/>
    </border>
    <border>
      <left style="thin">
        <color auto="1"/>
      </left>
      <right/>
      <top/>
      <bottom/>
      <diagonal/>
    </border>
    <border diagonalDown="1">
      <left style="thin">
        <color indexed="64"/>
      </left>
      <right style="thin">
        <color indexed="64"/>
      </right>
      <top style="thin">
        <color indexed="64"/>
      </top>
      <bottom style="thin">
        <color indexed="64"/>
      </bottom>
      <diagonal style="thin">
        <color indexed="64"/>
      </diagonal>
    </border>
    <border>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Down="1">
      <left style="thin">
        <color indexed="64"/>
      </left>
      <right style="thin">
        <color indexed="64"/>
      </right>
      <top style="thin">
        <color indexed="64"/>
      </top>
      <bottom/>
      <diagonal style="thin">
        <color indexed="64"/>
      </diagonal>
    </border>
    <border diagonalDown="1">
      <left style="thin">
        <color indexed="64"/>
      </left>
      <right style="thin">
        <color indexed="64"/>
      </right>
      <top/>
      <bottom style="thin">
        <color indexed="64"/>
      </bottom>
      <diagonal style="thin">
        <color indexed="64"/>
      </diagonal>
    </border>
    <border diagonalDown="1">
      <left style="thin">
        <color indexed="64"/>
      </left>
      <right style="hair">
        <color indexed="64"/>
      </right>
      <top style="thin">
        <color indexed="64"/>
      </top>
      <bottom style="thin">
        <color indexed="64"/>
      </bottom>
      <diagonal style="thin">
        <color indexed="64"/>
      </diagonal>
    </border>
    <border diagonalDown="1">
      <left style="hair">
        <color indexed="64"/>
      </left>
      <right style="thin">
        <color indexed="64"/>
      </right>
      <top style="thin">
        <color indexed="64"/>
      </top>
      <bottom style="thin">
        <color indexed="64"/>
      </bottom>
      <diagonal style="thin">
        <color indexed="64"/>
      </diagonal>
    </border>
    <border>
      <left style="hair">
        <color indexed="64"/>
      </left>
      <right/>
      <top style="thin">
        <color indexed="64"/>
      </top>
      <bottom style="thin">
        <color indexed="64"/>
      </bottom>
      <diagonal/>
    </border>
    <border>
      <left style="hair">
        <color indexed="64"/>
      </left>
      <right style="thin">
        <color indexed="64"/>
      </right>
      <top/>
      <bottom style="hair">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hair">
        <color indexed="64"/>
      </bottom>
      <diagonal/>
    </border>
    <border>
      <left style="thin">
        <color indexed="64"/>
      </left>
      <right style="thin">
        <color indexed="64"/>
      </right>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style="thin">
        <color indexed="64"/>
      </right>
      <top style="hair">
        <color indexed="64"/>
      </top>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auto="1"/>
      </left>
      <right/>
      <top style="thin">
        <color auto="1"/>
      </top>
      <bottom/>
      <diagonal/>
    </border>
    <border>
      <left/>
      <right style="thin">
        <color auto="1"/>
      </right>
      <top style="thin">
        <color indexed="64"/>
      </top>
      <bottom/>
      <diagonal/>
    </border>
    <border>
      <left/>
      <right/>
      <top style="thin">
        <color auto="1"/>
      </top>
      <bottom style="thin">
        <color auto="1"/>
      </bottom>
      <diagonal/>
    </border>
    <border>
      <left/>
      <right style="thin">
        <color auto="1"/>
      </right>
      <top/>
      <bottom/>
      <diagonal/>
    </border>
    <border>
      <left/>
      <right/>
      <top style="thin">
        <color auto="1"/>
      </top>
      <bottom/>
      <diagonal/>
    </border>
    <border>
      <left style="hair">
        <color indexed="64"/>
      </left>
      <right style="hair">
        <color indexed="64"/>
      </right>
      <top/>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bottom style="thin">
        <color indexed="64"/>
      </bottom>
      <diagonal/>
    </border>
    <border>
      <left/>
      <right style="hair">
        <color indexed="64"/>
      </right>
      <top/>
      <bottom/>
      <diagonal/>
    </border>
    <border>
      <left style="hair">
        <color indexed="64"/>
      </left>
      <right/>
      <top/>
      <bottom/>
      <diagonal/>
    </border>
    <border>
      <left style="hair">
        <color indexed="64"/>
      </left>
      <right style="thin">
        <color indexed="64"/>
      </right>
      <top/>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right style="thin">
        <color indexed="64"/>
      </right>
      <top style="hair">
        <color indexed="64"/>
      </top>
      <bottom/>
      <diagonal/>
    </border>
  </borders>
  <cellStyleXfs count="10">
    <xf numFmtId="0" fontId="0" fillId="0" borderId="0"/>
    <xf numFmtId="0" fontId="20" fillId="0" borderId="0"/>
    <xf numFmtId="0" fontId="25" fillId="0" borderId="0">
      <alignment vertical="center"/>
    </xf>
    <xf numFmtId="38" fontId="27" fillId="0" borderId="0" applyFont="0" applyFill="0" applyBorder="0" applyAlignment="0" applyProtection="0">
      <alignment vertical="center"/>
    </xf>
    <xf numFmtId="38" fontId="27" fillId="0" borderId="0" applyFont="0" applyFill="0" applyBorder="0" applyAlignment="0" applyProtection="0">
      <alignment vertical="center"/>
    </xf>
    <xf numFmtId="38" fontId="20" fillId="0" borderId="0" applyFont="0" applyFill="0" applyBorder="0" applyAlignment="0" applyProtection="0"/>
    <xf numFmtId="0" fontId="20" fillId="0" borderId="0"/>
    <xf numFmtId="0" fontId="20" fillId="0" borderId="0">
      <alignment vertical="center"/>
    </xf>
    <xf numFmtId="0" fontId="20" fillId="0" borderId="0">
      <alignment vertical="center"/>
    </xf>
    <xf numFmtId="38" fontId="1" fillId="0" borderId="0" applyFont="0" applyFill="0" applyBorder="0" applyAlignment="0" applyProtection="0">
      <alignment vertical="center"/>
    </xf>
  </cellStyleXfs>
  <cellXfs count="271">
    <xf numFmtId="0" fontId="0" fillId="0" borderId="0" xfId="0"/>
    <xf numFmtId="0" fontId="0" fillId="0" borderId="0" xfId="0" applyAlignment="1">
      <alignment vertical="center"/>
    </xf>
    <xf numFmtId="0" fontId="3" fillId="0" borderId="0" xfId="0" applyFont="1"/>
    <xf numFmtId="0" fontId="3" fillId="0" borderId="0" xfId="0" applyFont="1" applyAlignment="1">
      <alignment vertical="distributed"/>
    </xf>
    <xf numFmtId="0" fontId="4" fillId="0" borderId="0" xfId="0" applyFont="1"/>
    <xf numFmtId="0" fontId="5" fillId="0" borderId="0" xfId="0" applyFont="1"/>
    <xf numFmtId="0" fontId="6" fillId="0" borderId="0" xfId="0" applyFont="1" applyAlignment="1">
      <alignment wrapText="1"/>
    </xf>
    <xf numFmtId="0" fontId="7" fillId="0" borderId="0" xfId="0" applyFont="1"/>
    <xf numFmtId="0" fontId="10" fillId="0" borderId="2" xfId="0" applyFont="1" applyBorder="1"/>
    <xf numFmtId="0" fontId="10" fillId="0" borderId="1" xfId="0" applyFont="1" applyBorder="1"/>
    <xf numFmtId="0" fontId="9" fillId="0" borderId="8" xfId="0" applyFont="1" applyBorder="1"/>
    <xf numFmtId="0" fontId="7" fillId="0" borderId="3" xfId="0" applyFont="1" applyBorder="1" applyAlignment="1">
      <alignment vertical="center"/>
    </xf>
    <xf numFmtId="0" fontId="10" fillId="0" borderId="4" xfId="0" applyFont="1" applyBorder="1" applyAlignment="1">
      <alignment vertical="center"/>
    </xf>
    <xf numFmtId="0" fontId="9" fillId="0" borderId="7" xfId="0" applyFont="1" applyBorder="1" applyAlignment="1">
      <alignment horizontal="center" vertical="center"/>
    </xf>
    <xf numFmtId="0" fontId="9" fillId="0" borderId="5" xfId="0" applyFont="1" applyBorder="1" applyAlignment="1">
      <alignment horizontal="center" vertical="center"/>
    </xf>
    <xf numFmtId="0" fontId="10" fillId="0" borderId="4" xfId="0" applyFont="1" applyBorder="1" applyAlignment="1">
      <alignment horizontal="center" vertical="center"/>
    </xf>
    <xf numFmtId="0" fontId="4" fillId="0" borderId="4" xfId="0" applyFont="1" applyBorder="1" applyAlignment="1">
      <alignment horizontal="center" vertical="center"/>
    </xf>
    <xf numFmtId="0" fontId="10" fillId="0" borderId="2" xfId="0" applyFont="1" applyBorder="1" applyAlignment="1">
      <alignment horizontal="center" vertical="center"/>
    </xf>
    <xf numFmtId="3" fontId="10" fillId="0" borderId="6" xfId="0" applyNumberFormat="1" applyFont="1" applyBorder="1" applyAlignment="1">
      <alignment vertical="center"/>
    </xf>
    <xf numFmtId="3" fontId="4" fillId="0" borderId="6" xfId="0" applyNumberFormat="1" applyFont="1" applyBorder="1" applyAlignment="1">
      <alignment vertical="center"/>
    </xf>
    <xf numFmtId="3" fontId="10" fillId="0" borderId="4" xfId="0" applyNumberFormat="1" applyFont="1" applyBorder="1" applyAlignment="1">
      <alignment vertical="center"/>
    </xf>
    <xf numFmtId="3" fontId="4" fillId="0" borderId="4" xfId="0" applyNumberFormat="1" applyFont="1" applyBorder="1" applyAlignment="1">
      <alignment vertical="center"/>
    </xf>
    <xf numFmtId="0" fontId="10" fillId="0" borderId="6" xfId="0" applyFont="1" applyBorder="1" applyAlignment="1">
      <alignment vertical="center"/>
    </xf>
    <xf numFmtId="0" fontId="4" fillId="0" borderId="6" xfId="0" applyFont="1" applyBorder="1" applyAlignment="1">
      <alignment vertical="center"/>
    </xf>
    <xf numFmtId="0" fontId="14" fillId="0" borderId="0" xfId="0" applyFont="1" applyAlignment="1">
      <alignment vertical="center"/>
    </xf>
    <xf numFmtId="0" fontId="15" fillId="0" borderId="0" xfId="0" applyFont="1" applyAlignment="1">
      <alignment vertical="center"/>
    </xf>
    <xf numFmtId="0" fontId="16" fillId="0" borderId="0" xfId="0" applyFont="1" applyAlignment="1">
      <alignment horizontal="right"/>
    </xf>
    <xf numFmtId="0" fontId="14" fillId="0" borderId="3" xfId="0" applyFont="1" applyBorder="1" applyAlignment="1">
      <alignment vertical="center"/>
    </xf>
    <xf numFmtId="0" fontId="15" fillId="0" borderId="3" xfId="0" applyFont="1" applyBorder="1" applyAlignment="1">
      <alignment vertical="center"/>
    </xf>
    <xf numFmtId="0" fontId="0" fillId="0" borderId="3" xfId="0" applyBorder="1" applyAlignment="1">
      <alignment vertical="center"/>
    </xf>
    <xf numFmtId="0" fontId="16" fillId="0" borderId="3" xfId="0" applyFont="1" applyBorder="1" applyAlignment="1">
      <alignment horizontal="right"/>
    </xf>
    <xf numFmtId="0" fontId="17" fillId="0" borderId="9" xfId="0" applyFont="1" applyBorder="1"/>
    <xf numFmtId="0" fontId="17" fillId="0" borderId="10" xfId="0" applyFont="1" applyBorder="1" applyAlignment="1">
      <alignment horizontal="center" vertical="center"/>
    </xf>
    <xf numFmtId="0" fontId="17" fillId="0" borderId="9" xfId="0" applyFont="1" applyBorder="1" applyAlignment="1">
      <alignment horizontal="center" vertical="center"/>
    </xf>
    <xf numFmtId="176" fontId="17" fillId="0" borderId="12" xfId="0" applyNumberFormat="1" applyFont="1" applyBorder="1" applyAlignment="1">
      <alignment horizontal="center" vertical="center"/>
    </xf>
    <xf numFmtId="0" fontId="17" fillId="0" borderId="1" xfId="0" applyFont="1" applyBorder="1" applyAlignment="1">
      <alignment horizontal="center" vertical="center"/>
    </xf>
    <xf numFmtId="177" fontId="17" fillId="0" borderId="1" xfId="0" applyNumberFormat="1" applyFont="1" applyBorder="1" applyAlignment="1">
      <alignment horizontal="center" vertical="center"/>
    </xf>
    <xf numFmtId="0" fontId="19" fillId="0" borderId="0" xfId="0" applyFont="1" applyAlignment="1">
      <alignment vertical="top"/>
    </xf>
    <xf numFmtId="0" fontId="16" fillId="0" borderId="0" xfId="0" applyFont="1" applyAlignment="1">
      <alignment horizontal="left" vertical="top"/>
    </xf>
    <xf numFmtId="0" fontId="16" fillId="0" borderId="0" xfId="0" applyFont="1" applyAlignment="1">
      <alignment horizontal="left" vertical="top" wrapText="1"/>
    </xf>
    <xf numFmtId="0" fontId="19" fillId="0" borderId="0" xfId="0" applyFont="1" applyAlignment="1">
      <alignment horizontal="left" vertical="top" wrapText="1"/>
    </xf>
    <xf numFmtId="0" fontId="20" fillId="0" borderId="0" xfId="1" applyAlignment="1">
      <alignment vertical="center"/>
    </xf>
    <xf numFmtId="0" fontId="21" fillId="0" borderId="0" xfId="1" applyFont="1" applyAlignment="1">
      <alignment vertical="center"/>
    </xf>
    <xf numFmtId="0" fontId="23" fillId="0" borderId="0" xfId="1" applyFont="1" applyAlignment="1">
      <alignment vertical="center"/>
    </xf>
    <xf numFmtId="0" fontId="23" fillId="0" borderId="0" xfId="1" applyFont="1" applyAlignment="1">
      <alignment horizontal="right" vertical="center"/>
    </xf>
    <xf numFmtId="0" fontId="23" fillId="0" borderId="14" xfId="1" applyFont="1" applyBorder="1" applyAlignment="1">
      <alignment horizontal="center" vertical="center"/>
    </xf>
    <xf numFmtId="0" fontId="23" fillId="0" borderId="9" xfId="1" applyFont="1" applyBorder="1" applyAlignment="1">
      <alignment horizontal="center" vertical="center"/>
    </xf>
    <xf numFmtId="0" fontId="23" fillId="0" borderId="15" xfId="1" applyFont="1" applyBorder="1" applyAlignment="1">
      <alignment horizontal="center" vertical="center"/>
    </xf>
    <xf numFmtId="0" fontId="23" fillId="0" borderId="5" xfId="1" applyFont="1" applyBorder="1" applyAlignment="1">
      <alignment horizontal="center" vertical="center"/>
    </xf>
    <xf numFmtId="0" fontId="23" fillId="0" borderId="9" xfId="1" applyFont="1" applyBorder="1" applyAlignment="1">
      <alignment horizontal="center" vertical="center" wrapText="1" shrinkToFit="1"/>
    </xf>
    <xf numFmtId="0" fontId="24" fillId="0" borderId="16" xfId="1" applyFont="1" applyBorder="1" applyAlignment="1">
      <alignment vertical="center" wrapText="1"/>
    </xf>
    <xf numFmtId="0" fontId="23" fillId="0" borderId="17" xfId="1" applyFont="1" applyBorder="1" applyAlignment="1">
      <alignment horizontal="center" vertical="center"/>
    </xf>
    <xf numFmtId="0" fontId="20" fillId="0" borderId="0" xfId="1" applyAlignment="1">
      <alignment horizontal="center" vertical="center"/>
    </xf>
    <xf numFmtId="38" fontId="20" fillId="0" borderId="0" xfId="1" applyNumberFormat="1" applyAlignment="1">
      <alignment vertical="center"/>
    </xf>
    <xf numFmtId="0" fontId="28" fillId="0" borderId="0" xfId="1" applyFont="1"/>
    <xf numFmtId="0" fontId="29" fillId="0" borderId="0" xfId="1" applyFont="1"/>
    <xf numFmtId="0" fontId="24" fillId="0" borderId="0" xfId="1" applyFont="1"/>
    <xf numFmtId="0" fontId="30" fillId="0" borderId="0" xfId="1" applyFont="1"/>
    <xf numFmtId="0" fontId="24" fillId="0" borderId="0" xfId="1" applyFont="1" applyAlignment="1">
      <alignment horizontal="right"/>
    </xf>
    <xf numFmtId="0" fontId="24" fillId="0" borderId="0" xfId="1" applyFont="1" applyAlignment="1">
      <alignment vertical="center"/>
    </xf>
    <xf numFmtId="38" fontId="24" fillId="0" borderId="0" xfId="5" applyFont="1" applyFill="1" applyAlignment="1">
      <alignment horizontal="right"/>
    </xf>
    <xf numFmtId="179" fontId="24" fillId="0" borderId="9" xfId="1" applyNumberFormat="1" applyFont="1" applyBorder="1" applyAlignment="1">
      <alignment horizontal="center" vertical="center"/>
    </xf>
    <xf numFmtId="38" fontId="24" fillId="0" borderId="9" xfId="5" applyFont="1" applyFill="1" applyBorder="1" applyAlignment="1">
      <alignment horizontal="center" vertical="center"/>
    </xf>
    <xf numFmtId="38" fontId="24" fillId="0" borderId="0" xfId="5" applyFont="1" applyFill="1" applyBorder="1" applyAlignment="1">
      <alignment horizontal="center" vertical="center"/>
    </xf>
    <xf numFmtId="180" fontId="24" fillId="0" borderId="0" xfId="5" applyNumberFormat="1" applyFont="1" applyFill="1" applyBorder="1" applyAlignment="1">
      <alignment vertical="center"/>
    </xf>
    <xf numFmtId="0" fontId="31" fillId="0" borderId="0" xfId="1" applyFont="1"/>
    <xf numFmtId="0" fontId="32" fillId="0" borderId="0" xfId="6" applyFont="1" applyAlignment="1">
      <alignment vertical="center"/>
    </xf>
    <xf numFmtId="0" fontId="33" fillId="0" borderId="0" xfId="6" applyFont="1"/>
    <xf numFmtId="0" fontId="34" fillId="0" borderId="15" xfId="7" applyFont="1" applyBorder="1" applyAlignment="1">
      <alignment horizontal="center" vertical="center" wrapText="1"/>
    </xf>
    <xf numFmtId="0" fontId="34" fillId="0" borderId="17" xfId="7" applyFont="1" applyBorder="1" applyAlignment="1">
      <alignment horizontal="center" vertical="center" wrapText="1"/>
    </xf>
    <xf numFmtId="0" fontId="35" fillId="0" borderId="17" xfId="7" applyFont="1" applyBorder="1" applyAlignment="1">
      <alignment horizontal="center" vertical="center" shrinkToFit="1"/>
    </xf>
    <xf numFmtId="0" fontId="36" fillId="0" borderId="22" xfId="7" applyFont="1" applyBorder="1" applyAlignment="1">
      <alignment horizontal="center" vertical="center" shrinkToFit="1"/>
    </xf>
    <xf numFmtId="0" fontId="34" fillId="0" borderId="9" xfId="7" applyFont="1" applyBorder="1" applyAlignment="1">
      <alignment horizontal="center" vertical="center" shrinkToFit="1"/>
    </xf>
    <xf numFmtId="0" fontId="34" fillId="0" borderId="23" xfId="7" applyFont="1" applyBorder="1" applyAlignment="1">
      <alignment horizontal="center" vertical="distributed"/>
    </xf>
    <xf numFmtId="0" fontId="34" fillId="0" borderId="29" xfId="7" applyFont="1" applyBorder="1" applyAlignment="1">
      <alignment horizontal="center" vertical="distributed"/>
    </xf>
    <xf numFmtId="0" fontId="34" fillId="0" borderId="29" xfId="7" applyFont="1" applyBorder="1" applyAlignment="1">
      <alignment horizontal="center" vertical="distributed" wrapText="1"/>
    </xf>
    <xf numFmtId="0" fontId="33" fillId="0" borderId="29" xfId="8" applyFont="1" applyBorder="1" applyAlignment="1">
      <alignment horizontal="center" vertical="distributed"/>
    </xf>
    <xf numFmtId="0" fontId="33" fillId="0" borderId="29" xfId="8" applyFont="1" applyBorder="1" applyAlignment="1">
      <alignment horizontal="center" vertical="distributed" wrapText="1"/>
    </xf>
    <xf numFmtId="0" fontId="33" fillId="0" borderId="40" xfId="8" applyFont="1" applyBorder="1" applyAlignment="1">
      <alignment horizontal="center" vertical="distributed"/>
    </xf>
    <xf numFmtId="0" fontId="33" fillId="0" borderId="33" xfId="8" applyFont="1" applyBorder="1" applyAlignment="1">
      <alignment horizontal="center" vertical="distributed"/>
    </xf>
    <xf numFmtId="38" fontId="38" fillId="0" borderId="3" xfId="9" applyFont="1" applyBorder="1" applyAlignment="1">
      <alignment vertical="center"/>
    </xf>
    <xf numFmtId="38" fontId="40" fillId="0" borderId="3" xfId="9" applyFont="1" applyBorder="1" applyAlignment="1">
      <alignment vertical="center"/>
    </xf>
    <xf numFmtId="38" fontId="17" fillId="0" borderId="0" xfId="9" applyFont="1">
      <alignment vertical="center"/>
    </xf>
    <xf numFmtId="38" fontId="17" fillId="0" borderId="13" xfId="9" applyFont="1" applyBorder="1">
      <alignment vertical="center"/>
    </xf>
    <xf numFmtId="38" fontId="17" fillId="0" borderId="48" xfId="9" applyFont="1" applyBorder="1" applyAlignment="1">
      <alignment horizontal="center" vertical="center"/>
    </xf>
    <xf numFmtId="38" fontId="17" fillId="0" borderId="8" xfId="9" applyFont="1" applyBorder="1" applyAlignment="1">
      <alignment horizontal="center" vertical="center"/>
    </xf>
    <xf numFmtId="38" fontId="17" fillId="0" borderId="4" xfId="9" applyFont="1" applyBorder="1">
      <alignment vertical="center"/>
    </xf>
    <xf numFmtId="38" fontId="17" fillId="0" borderId="9" xfId="9" applyFont="1" applyBorder="1" applyAlignment="1">
      <alignment horizontal="center" vertical="center"/>
    </xf>
    <xf numFmtId="38" fontId="41" fillId="0" borderId="9" xfId="9" applyFont="1" applyBorder="1" applyAlignment="1">
      <alignment horizontal="center" vertical="center"/>
    </xf>
    <xf numFmtId="38" fontId="41" fillId="0" borderId="9" xfId="9" applyFont="1" applyFill="1" applyBorder="1" applyAlignment="1">
      <alignment horizontal="center" vertical="center" shrinkToFit="1"/>
    </xf>
    <xf numFmtId="38" fontId="42" fillId="0" borderId="49" xfId="9" applyFont="1" applyBorder="1" applyAlignment="1">
      <alignment vertical="center"/>
    </xf>
    <xf numFmtId="38" fontId="42" fillId="0" borderId="0" xfId="9" applyFont="1">
      <alignment vertical="center"/>
    </xf>
    <xf numFmtId="38" fontId="17" fillId="0" borderId="0" xfId="9" applyFont="1" applyAlignment="1">
      <alignment vertical="top"/>
    </xf>
    <xf numFmtId="38" fontId="43" fillId="0" borderId="0" xfId="9" applyFont="1">
      <alignment vertical="center"/>
    </xf>
    <xf numFmtId="38" fontId="23" fillId="0" borderId="0" xfId="9" applyFont="1">
      <alignment vertical="center"/>
    </xf>
    <xf numFmtId="38" fontId="23" fillId="0" borderId="0" xfId="9" applyFont="1" applyBorder="1" applyAlignment="1">
      <alignment horizontal="distributed" vertical="center" indent="4"/>
    </xf>
    <xf numFmtId="38" fontId="23" fillId="0" borderId="9" xfId="9" applyFont="1" applyBorder="1" applyAlignment="1">
      <alignment horizontal="center" vertical="center"/>
    </xf>
    <xf numFmtId="38" fontId="23" fillId="0" borderId="0" xfId="9" applyFont="1" applyBorder="1" applyAlignment="1">
      <alignment horizontal="center" vertical="center"/>
    </xf>
    <xf numFmtId="38" fontId="23" fillId="0" borderId="9" xfId="9" applyFont="1" applyBorder="1">
      <alignment vertical="center"/>
    </xf>
    <xf numFmtId="38" fontId="23" fillId="0" borderId="0" xfId="9" applyFont="1" applyBorder="1">
      <alignment vertical="center"/>
    </xf>
    <xf numFmtId="38" fontId="23" fillId="2" borderId="9" xfId="9" applyFont="1" applyFill="1" applyBorder="1">
      <alignment vertical="center"/>
    </xf>
    <xf numFmtId="38" fontId="20" fillId="0" borderId="9" xfId="9" applyFont="1" applyBorder="1">
      <alignment vertical="center"/>
    </xf>
    <xf numFmtId="38" fontId="20" fillId="2" borderId="9" xfId="9" applyFont="1" applyFill="1" applyBorder="1">
      <alignment vertical="center"/>
    </xf>
    <xf numFmtId="38" fontId="29" fillId="0" borderId="0" xfId="9" applyFont="1" applyBorder="1" applyAlignment="1">
      <alignment vertical="center" wrapText="1"/>
    </xf>
    <xf numFmtId="38" fontId="29" fillId="0" borderId="0" xfId="9" applyFont="1" applyAlignment="1">
      <alignment vertical="center"/>
    </xf>
    <xf numFmtId="0" fontId="8" fillId="0" borderId="1" xfId="0" applyFont="1" applyBorder="1" applyAlignment="1">
      <alignment vertical="top"/>
    </xf>
    <xf numFmtId="3" fontId="41" fillId="0" borderId="6" xfId="0" applyNumberFormat="1" applyFont="1" applyBorder="1" applyAlignment="1">
      <alignment vertical="center"/>
    </xf>
    <xf numFmtId="3" fontId="41" fillId="0" borderId="4" xfId="0" applyNumberFormat="1" applyFont="1" applyBorder="1" applyAlignment="1">
      <alignment vertical="center"/>
    </xf>
    <xf numFmtId="41" fontId="10" fillId="0" borderId="6" xfId="0" applyNumberFormat="1" applyFont="1" applyBorder="1" applyAlignment="1">
      <alignment horizontal="right" vertical="center"/>
    </xf>
    <xf numFmtId="38" fontId="23" fillId="0" borderId="9" xfId="9" applyFont="1" applyFill="1" applyBorder="1" applyAlignment="1">
      <alignment horizontal="center" vertical="center"/>
    </xf>
    <xf numFmtId="0" fontId="35" fillId="0" borderId="25" xfId="6" applyFont="1" applyBorder="1" applyAlignment="1">
      <alignment horizontal="right"/>
    </xf>
    <xf numFmtId="0" fontId="37" fillId="0" borderId="26" xfId="6" applyFont="1" applyBorder="1" applyAlignment="1">
      <alignment horizontal="right"/>
    </xf>
    <xf numFmtId="0" fontId="34" fillId="0" borderId="27" xfId="6" applyFont="1" applyBorder="1" applyAlignment="1">
      <alignment horizontal="right"/>
    </xf>
    <xf numFmtId="0" fontId="37" fillId="0" borderId="32" xfId="6" applyFont="1" applyBorder="1" applyAlignment="1">
      <alignment horizontal="right"/>
    </xf>
    <xf numFmtId="0" fontId="37" fillId="0" borderId="37" xfId="6" applyFont="1" applyBorder="1" applyAlignment="1">
      <alignment horizontal="right"/>
    </xf>
    <xf numFmtId="0" fontId="34" fillId="0" borderId="38" xfId="6" applyFont="1" applyBorder="1" applyAlignment="1">
      <alignment horizontal="right"/>
    </xf>
    <xf numFmtId="0" fontId="33" fillId="0" borderId="41" xfId="8" applyFont="1" applyBorder="1" applyAlignment="1">
      <alignment horizontal="right"/>
    </xf>
    <xf numFmtId="0" fontId="33" fillId="0" borderId="34" xfId="8" applyFont="1" applyBorder="1" applyAlignment="1">
      <alignment horizontal="right"/>
    </xf>
    <xf numFmtId="0" fontId="33" fillId="0" borderId="35" xfId="8" applyFont="1" applyBorder="1" applyAlignment="1">
      <alignment horizontal="right"/>
    </xf>
    <xf numFmtId="0" fontId="37" fillId="0" borderId="44" xfId="6" applyFont="1" applyBorder="1" applyAlignment="1">
      <alignment horizontal="right"/>
    </xf>
    <xf numFmtId="38" fontId="29" fillId="0" borderId="0" xfId="9" applyFont="1" applyBorder="1" applyAlignment="1">
      <alignment vertical="center"/>
    </xf>
    <xf numFmtId="0" fontId="44" fillId="0" borderId="0" xfId="1" applyFont="1" applyAlignment="1">
      <alignment vertical="center"/>
    </xf>
    <xf numFmtId="38" fontId="44" fillId="0" borderId="0" xfId="9" applyFont="1">
      <alignment vertical="center"/>
    </xf>
    <xf numFmtId="38" fontId="23" fillId="2" borderId="9" xfId="9" applyFont="1" applyFill="1" applyBorder="1" applyAlignment="1">
      <alignment horizontal="center" vertical="center"/>
    </xf>
    <xf numFmtId="0" fontId="34" fillId="2" borderId="24" xfId="7" applyFont="1" applyFill="1" applyBorder="1" applyAlignment="1">
      <alignment horizontal="right"/>
    </xf>
    <xf numFmtId="0" fontId="34" fillId="0" borderId="33" xfId="7" applyFont="1" applyBorder="1" applyAlignment="1">
      <alignment horizontal="center" vertical="distributed"/>
    </xf>
    <xf numFmtId="0" fontId="34" fillId="2" borderId="42" xfId="7" applyFont="1" applyFill="1" applyBorder="1" applyAlignment="1">
      <alignment horizontal="right"/>
    </xf>
    <xf numFmtId="0" fontId="34" fillId="2" borderId="36" xfId="7" applyFont="1" applyFill="1" applyBorder="1" applyAlignment="1">
      <alignment horizontal="right"/>
    </xf>
    <xf numFmtId="0" fontId="35" fillId="2" borderId="36" xfId="6" applyFont="1" applyFill="1" applyBorder="1" applyAlignment="1">
      <alignment horizontal="right"/>
    </xf>
    <xf numFmtId="0" fontId="34" fillId="0" borderId="40" xfId="7" applyFont="1" applyBorder="1" applyAlignment="1">
      <alignment horizontal="center" vertical="distributed"/>
    </xf>
    <xf numFmtId="0" fontId="34" fillId="2" borderId="25" xfId="7" applyFont="1" applyFill="1" applyBorder="1" applyAlignment="1">
      <alignment horizontal="right"/>
    </xf>
    <xf numFmtId="0" fontId="35" fillId="2" borderId="25" xfId="6" applyFont="1" applyFill="1" applyBorder="1" applyAlignment="1">
      <alignment horizontal="right"/>
    </xf>
    <xf numFmtId="0" fontId="34" fillId="2" borderId="30" xfId="7" applyFont="1" applyFill="1" applyBorder="1" applyAlignment="1">
      <alignment horizontal="right" wrapText="1"/>
    </xf>
    <xf numFmtId="0" fontId="34" fillId="2" borderId="31" xfId="7" applyFont="1" applyFill="1" applyBorder="1" applyAlignment="1">
      <alignment horizontal="right" wrapText="1"/>
    </xf>
    <xf numFmtId="0" fontId="33" fillId="2" borderId="30" xfId="8" applyFont="1" applyFill="1" applyBorder="1" applyAlignment="1">
      <alignment horizontal="right"/>
    </xf>
    <xf numFmtId="0" fontId="33" fillId="2" borderId="31" xfId="8" applyFont="1" applyFill="1" applyBorder="1" applyAlignment="1">
      <alignment horizontal="right"/>
    </xf>
    <xf numFmtId="0" fontId="33" fillId="2" borderId="30" xfId="8" applyFont="1" applyFill="1" applyBorder="1" applyAlignment="1">
      <alignment horizontal="right" wrapText="1"/>
    </xf>
    <xf numFmtId="0" fontId="33" fillId="2" borderId="31" xfId="8" applyFont="1" applyFill="1" applyBorder="1" applyAlignment="1">
      <alignment horizontal="right" wrapText="1"/>
    </xf>
    <xf numFmtId="0" fontId="33" fillId="2" borderId="28" xfId="8" applyFont="1" applyFill="1" applyBorder="1" applyAlignment="1">
      <alignment horizontal="right" wrapText="1"/>
    </xf>
    <xf numFmtId="0" fontId="35" fillId="2" borderId="31" xfId="6" applyFont="1" applyFill="1" applyBorder="1" applyAlignment="1">
      <alignment horizontal="right"/>
    </xf>
    <xf numFmtId="0" fontId="34" fillId="0" borderId="53" xfId="6" applyFont="1" applyBorder="1" applyAlignment="1">
      <alignment horizontal="right"/>
    </xf>
    <xf numFmtId="0" fontId="33" fillId="0" borderId="23" xfId="8" applyFont="1" applyBorder="1" applyAlignment="1">
      <alignment horizontal="center" vertical="distributed"/>
    </xf>
    <xf numFmtId="0" fontId="33" fillId="2" borderId="24" xfId="8" applyFont="1" applyFill="1" applyBorder="1" applyAlignment="1">
      <alignment horizontal="right"/>
    </xf>
    <xf numFmtId="0" fontId="33" fillId="2" borderId="25" xfId="8" applyFont="1" applyFill="1" applyBorder="1" applyAlignment="1">
      <alignment horizontal="right"/>
    </xf>
    <xf numFmtId="0" fontId="33" fillId="0" borderId="43" xfId="8" applyFont="1" applyBorder="1" applyAlignment="1">
      <alignment horizontal="center" vertical="distributed"/>
    </xf>
    <xf numFmtId="0" fontId="33" fillId="2" borderId="42" xfId="8" applyFont="1" applyFill="1" applyBorder="1" applyAlignment="1">
      <alignment horizontal="right"/>
    </xf>
    <xf numFmtId="0" fontId="33" fillId="2" borderId="36" xfId="8" applyFont="1" applyFill="1" applyBorder="1" applyAlignment="1">
      <alignment horizontal="right"/>
    </xf>
    <xf numFmtId="0" fontId="33" fillId="2" borderId="55" xfId="8" applyFont="1" applyFill="1" applyBorder="1" applyAlignment="1">
      <alignment horizontal="right"/>
    </xf>
    <xf numFmtId="0" fontId="33" fillId="2" borderId="50" xfId="8" applyFont="1" applyFill="1" applyBorder="1" applyAlignment="1">
      <alignment horizontal="right"/>
    </xf>
    <xf numFmtId="0" fontId="37" fillId="0" borderId="56" xfId="6" applyFont="1" applyBorder="1" applyAlignment="1">
      <alignment horizontal="right"/>
    </xf>
    <xf numFmtId="0" fontId="33" fillId="2" borderId="34" xfId="8" applyFont="1" applyFill="1" applyBorder="1" applyAlignment="1">
      <alignment horizontal="right"/>
    </xf>
    <xf numFmtId="0" fontId="33" fillId="2" borderId="35" xfId="8" applyFont="1" applyFill="1" applyBorder="1" applyAlignment="1">
      <alignment horizontal="right"/>
    </xf>
    <xf numFmtId="0" fontId="33" fillId="0" borderId="57" xfId="8" applyFont="1" applyBorder="1" applyAlignment="1">
      <alignment horizontal="center" vertical="distributed"/>
    </xf>
    <xf numFmtId="0" fontId="33" fillId="0" borderId="16" xfId="8" applyFont="1" applyBorder="1" applyAlignment="1">
      <alignment horizontal="center" vertical="center"/>
    </xf>
    <xf numFmtId="0" fontId="33" fillId="0" borderId="58" xfId="8" applyFont="1" applyBorder="1" applyAlignment="1">
      <alignment horizontal="center" vertical="distributed"/>
    </xf>
    <xf numFmtId="0" fontId="33" fillId="2" borderId="54" xfId="8" applyFont="1" applyFill="1" applyBorder="1" applyAlignment="1">
      <alignment horizontal="right"/>
    </xf>
    <xf numFmtId="0" fontId="33" fillId="2" borderId="59" xfId="8" applyFont="1" applyFill="1" applyBorder="1" applyAlignment="1">
      <alignment horizontal="right"/>
    </xf>
    <xf numFmtId="0" fontId="35" fillId="2" borderId="59" xfId="6" applyFont="1" applyFill="1" applyBorder="1" applyAlignment="1">
      <alignment horizontal="right"/>
    </xf>
    <xf numFmtId="0" fontId="37" fillId="0" borderId="60" xfId="6" applyFont="1" applyBorder="1" applyAlignment="1">
      <alignment horizontal="right"/>
    </xf>
    <xf numFmtId="0" fontId="34" fillId="0" borderId="1" xfId="6" applyFont="1" applyBorder="1" applyAlignment="1">
      <alignment horizontal="right"/>
    </xf>
    <xf numFmtId="0" fontId="33" fillId="0" borderId="54" xfId="8" applyFont="1" applyBorder="1" applyAlignment="1">
      <alignment horizontal="center" vertical="center"/>
    </xf>
    <xf numFmtId="0" fontId="33" fillId="0" borderId="55" xfId="8" applyFont="1" applyBorder="1" applyAlignment="1">
      <alignment horizontal="right"/>
    </xf>
    <xf numFmtId="0" fontId="33" fillId="0" borderId="50" xfId="8" applyFont="1" applyBorder="1" applyAlignment="1">
      <alignment horizontal="right"/>
    </xf>
    <xf numFmtId="0" fontId="33" fillId="0" borderId="42" xfId="8" applyFont="1" applyBorder="1" applyAlignment="1">
      <alignment horizontal="right"/>
    </xf>
    <xf numFmtId="0" fontId="33" fillId="0" borderId="36" xfId="8" applyFont="1" applyBorder="1" applyAlignment="1">
      <alignment horizontal="right"/>
    </xf>
    <xf numFmtId="0" fontId="35" fillId="0" borderId="36" xfId="6" applyFont="1" applyBorder="1" applyAlignment="1">
      <alignment horizontal="right"/>
    </xf>
    <xf numFmtId="0" fontId="29" fillId="0" borderId="16" xfId="8" applyFont="1" applyBorder="1" applyAlignment="1">
      <alignment horizontal="center" vertical="center"/>
    </xf>
    <xf numFmtId="0" fontId="33" fillId="0" borderId="54" xfId="8" applyFont="1" applyBorder="1" applyAlignment="1">
      <alignment horizontal="right"/>
    </xf>
    <xf numFmtId="0" fontId="33" fillId="0" borderId="59" xfId="8" applyFont="1" applyBorder="1" applyAlignment="1">
      <alignment horizontal="right"/>
    </xf>
    <xf numFmtId="0" fontId="35" fillId="0" borderId="59" xfId="6" applyFont="1" applyBorder="1" applyAlignment="1">
      <alignment horizontal="right"/>
    </xf>
    <xf numFmtId="0" fontId="33" fillId="0" borderId="48" xfId="8" applyFont="1" applyBorder="1" applyAlignment="1">
      <alignment horizontal="center" vertical="distributed"/>
    </xf>
    <xf numFmtId="0" fontId="33" fillId="0" borderId="61" xfId="8" applyFont="1" applyBorder="1" applyAlignment="1">
      <alignment horizontal="center" vertical="distributed"/>
    </xf>
    <xf numFmtId="0" fontId="34" fillId="0" borderId="2" xfId="6" applyFont="1" applyBorder="1" applyAlignment="1">
      <alignment horizontal="right"/>
    </xf>
    <xf numFmtId="0" fontId="33" fillId="0" borderId="39" xfId="8" applyFont="1" applyBorder="1" applyAlignment="1">
      <alignment horizontal="right"/>
    </xf>
    <xf numFmtId="0" fontId="37" fillId="0" borderId="40" xfId="6" applyFont="1" applyBorder="1" applyAlignment="1">
      <alignment horizontal="right"/>
    </xf>
    <xf numFmtId="0" fontId="34" fillId="0" borderId="12" xfId="6" applyFont="1" applyBorder="1" applyAlignment="1">
      <alignment horizontal="right"/>
    </xf>
    <xf numFmtId="0" fontId="33" fillId="0" borderId="49" xfId="6" applyFont="1" applyBorder="1"/>
    <xf numFmtId="3" fontId="10" fillId="0" borderId="6" xfId="0" applyNumberFormat="1" applyFont="1" applyFill="1" applyBorder="1" applyAlignment="1">
      <alignment vertical="center"/>
    </xf>
    <xf numFmtId="3" fontId="4" fillId="0" borderId="6" xfId="0" applyNumberFormat="1" applyFont="1" applyFill="1" applyBorder="1" applyAlignment="1">
      <alignment vertical="center"/>
    </xf>
    <xf numFmtId="3" fontId="10" fillId="0" borderId="4" xfId="0" applyNumberFormat="1" applyFont="1" applyFill="1" applyBorder="1" applyAlignment="1">
      <alignment vertical="center"/>
    </xf>
    <xf numFmtId="3" fontId="4" fillId="0" borderId="4" xfId="0" applyNumberFormat="1" applyFont="1" applyFill="1" applyBorder="1" applyAlignment="1">
      <alignment vertical="center"/>
    </xf>
    <xf numFmtId="176" fontId="17" fillId="0" borderId="12" xfId="0" applyNumberFormat="1" applyFont="1" applyFill="1" applyBorder="1" applyAlignment="1">
      <alignment horizontal="center" vertical="center"/>
    </xf>
    <xf numFmtId="177" fontId="17" fillId="0" borderId="1" xfId="0" applyNumberFormat="1" applyFont="1" applyFill="1" applyBorder="1" applyAlignment="1">
      <alignment horizontal="center" vertical="center"/>
    </xf>
    <xf numFmtId="3" fontId="26" fillId="0" borderId="9" xfId="2" applyNumberFormat="1" applyFont="1" applyFill="1" applyBorder="1">
      <alignment vertical="center"/>
    </xf>
    <xf numFmtId="38" fontId="17" fillId="0" borderId="17" xfId="3" applyFont="1" applyFill="1" applyBorder="1" applyAlignment="1">
      <alignment horizontal="right" vertical="center"/>
    </xf>
    <xf numFmtId="38" fontId="17" fillId="0" borderId="5" xfId="3" applyFont="1" applyFill="1" applyBorder="1" applyAlignment="1">
      <alignment horizontal="right" vertical="center"/>
    </xf>
    <xf numFmtId="178" fontId="17" fillId="0" borderId="16" xfId="1" applyNumberFormat="1" applyFont="1" applyFill="1" applyBorder="1" applyAlignment="1">
      <alignment vertical="center"/>
    </xf>
    <xf numFmtId="38" fontId="17" fillId="0" borderId="15" xfId="4" applyFont="1" applyFill="1" applyBorder="1" applyAlignment="1">
      <alignment vertical="center"/>
    </xf>
    <xf numFmtId="38" fontId="17" fillId="0" borderId="5" xfId="4" applyFont="1" applyFill="1" applyBorder="1" applyAlignment="1">
      <alignment vertical="center"/>
    </xf>
    <xf numFmtId="38" fontId="17" fillId="0" borderId="17" xfId="4" applyFont="1" applyFill="1" applyBorder="1" applyAlignment="1">
      <alignment vertical="center"/>
    </xf>
    <xf numFmtId="0" fontId="17" fillId="0" borderId="17" xfId="1" applyFont="1" applyFill="1" applyBorder="1" applyAlignment="1">
      <alignment vertical="center"/>
    </xf>
    <xf numFmtId="3" fontId="23" fillId="0" borderId="9" xfId="1" applyNumberFormat="1" applyFont="1" applyFill="1" applyBorder="1" applyAlignment="1">
      <alignment horizontal="right" vertical="center"/>
    </xf>
    <xf numFmtId="3" fontId="23" fillId="0" borderId="9" xfId="1" applyNumberFormat="1" applyFont="1" applyFill="1" applyBorder="1" applyAlignment="1">
      <alignment horizontal="right" vertical="center" wrapText="1"/>
    </xf>
    <xf numFmtId="3" fontId="23" fillId="0" borderId="9" xfId="5" applyNumberFormat="1" applyFont="1" applyFill="1" applyBorder="1" applyAlignment="1">
      <alignment horizontal="right" vertical="center"/>
    </xf>
    <xf numFmtId="3" fontId="23" fillId="0" borderId="9" xfId="4" applyNumberFormat="1" applyFont="1" applyFill="1" applyBorder="1" applyAlignment="1">
      <alignment horizontal="right" vertical="center"/>
    </xf>
    <xf numFmtId="3" fontId="23" fillId="0" borderId="9" xfId="4" applyNumberFormat="1" applyFont="1" applyFill="1" applyBorder="1" applyAlignment="1">
      <alignment horizontal="right" vertical="center" wrapText="1"/>
    </xf>
    <xf numFmtId="0" fontId="12" fillId="0" borderId="0" xfId="0" applyFont="1" applyAlignment="1">
      <alignment vertical="center" wrapText="1"/>
    </xf>
    <xf numFmtId="0" fontId="13" fillId="0" borderId="0" xfId="0" applyFont="1" applyAlignment="1">
      <alignment horizontal="left" vertical="distributed" wrapText="1"/>
    </xf>
    <xf numFmtId="0" fontId="8" fillId="0" borderId="3" xfId="0" applyFont="1" applyBorder="1" applyAlignment="1">
      <alignment horizontal="right"/>
    </xf>
    <xf numFmtId="0" fontId="6" fillId="0" borderId="0" xfId="0" applyFont="1" applyAlignment="1">
      <alignment wrapText="1"/>
    </xf>
    <xf numFmtId="0" fontId="11" fillId="0" borderId="0" xfId="0" applyFont="1" applyAlignment="1">
      <alignment wrapText="1"/>
    </xf>
    <xf numFmtId="0" fontId="4" fillId="0" borderId="0" xfId="0" applyFont="1" applyAlignment="1"/>
    <xf numFmtId="49" fontId="17" fillId="0" borderId="11" xfId="0" applyNumberFormat="1" applyFont="1" applyBorder="1" applyAlignment="1">
      <alignment horizontal="center" vertical="center"/>
    </xf>
    <xf numFmtId="49" fontId="17" fillId="0" borderId="1" xfId="0" applyNumberFormat="1" applyFont="1" applyBorder="1" applyAlignment="1">
      <alignment horizontal="center" vertical="center"/>
    </xf>
    <xf numFmtId="0" fontId="18" fillId="0" borderId="13" xfId="0" applyFont="1" applyBorder="1" applyAlignment="1">
      <alignment horizontal="left" vertical="top" wrapText="1"/>
    </xf>
    <xf numFmtId="0" fontId="18" fillId="0" borderId="0" xfId="0" applyFont="1" applyAlignment="1">
      <alignment horizontal="left" vertical="top" wrapText="1"/>
    </xf>
    <xf numFmtId="0" fontId="16" fillId="0" borderId="0" xfId="0" applyFont="1" applyAlignment="1">
      <alignment horizontal="left" vertical="top" wrapText="1"/>
    </xf>
    <xf numFmtId="0" fontId="16" fillId="0" borderId="0" xfId="0" applyFont="1" applyAlignment="1">
      <alignment horizontal="right"/>
    </xf>
    <xf numFmtId="49" fontId="17" fillId="0" borderId="11" xfId="0" applyNumberFormat="1" applyFont="1" applyBorder="1" applyAlignment="1">
      <alignment horizontal="center" vertical="center" wrapText="1"/>
    </xf>
    <xf numFmtId="38" fontId="24" fillId="0" borderId="11" xfId="3" applyFont="1" applyFill="1" applyBorder="1" applyAlignment="1">
      <alignment horizontal="center" vertical="center"/>
    </xf>
    <xf numFmtId="38" fontId="24" fillId="0" borderId="1" xfId="3" applyFont="1" applyFill="1" applyBorder="1" applyAlignment="1">
      <alignment horizontal="center" vertical="center"/>
    </xf>
    <xf numFmtId="179" fontId="24" fillId="0" borderId="18" xfId="1" applyNumberFormat="1" applyFont="1" applyBorder="1" applyAlignment="1">
      <alignment horizontal="center" vertical="center"/>
    </xf>
    <xf numFmtId="179" fontId="24" fillId="0" borderId="19" xfId="1" applyNumberFormat="1" applyFont="1" applyBorder="1" applyAlignment="1">
      <alignment horizontal="center" vertical="center"/>
    </xf>
    <xf numFmtId="38" fontId="24" fillId="0" borderId="11" xfId="3" applyFont="1" applyFill="1" applyBorder="1" applyAlignment="1">
      <alignment horizontal="center" vertical="center" shrinkToFit="1"/>
    </xf>
    <xf numFmtId="38" fontId="24" fillId="0" borderId="1" xfId="3" applyFont="1" applyFill="1" applyBorder="1" applyAlignment="1">
      <alignment horizontal="center" vertical="center" shrinkToFit="1"/>
    </xf>
    <xf numFmtId="38" fontId="24" fillId="0" borderId="11" xfId="3" applyFont="1" applyFill="1" applyBorder="1" applyAlignment="1">
      <alignment horizontal="center" vertical="center" wrapText="1"/>
    </xf>
    <xf numFmtId="38" fontId="24" fillId="0" borderId="1" xfId="3" applyFont="1" applyFill="1" applyBorder="1" applyAlignment="1">
      <alignment horizontal="center" vertical="center" wrapText="1"/>
    </xf>
    <xf numFmtId="38" fontId="24" fillId="0" borderId="9" xfId="5" applyFont="1" applyFill="1" applyBorder="1" applyAlignment="1">
      <alignment horizontal="center" vertical="center" wrapText="1"/>
    </xf>
    <xf numFmtId="38" fontId="24" fillId="0" borderId="9" xfId="5" applyFont="1" applyFill="1" applyBorder="1" applyAlignment="1">
      <alignment horizontal="center" vertical="center"/>
    </xf>
    <xf numFmtId="0" fontId="33" fillId="0" borderId="52" xfId="8" applyFont="1" applyBorder="1" applyAlignment="1">
      <alignment horizontal="center" vertical="center" textRotation="255"/>
    </xf>
    <xf numFmtId="0" fontId="33" fillId="0" borderId="51" xfId="8" applyFont="1" applyBorder="1" applyAlignment="1">
      <alignment horizontal="center" vertical="center" textRotation="255"/>
    </xf>
    <xf numFmtId="0" fontId="33" fillId="0" borderId="54" xfId="8" applyFont="1" applyBorder="1" applyAlignment="1">
      <alignment horizontal="center" vertical="center" textRotation="255"/>
    </xf>
    <xf numFmtId="0" fontId="24" fillId="0" borderId="52" xfId="8" applyFont="1" applyBorder="1" applyAlignment="1">
      <alignment horizontal="center" vertical="center" textRotation="255" wrapText="1"/>
    </xf>
    <xf numFmtId="0" fontId="29" fillId="0" borderId="52" xfId="8" applyFont="1" applyBorder="1" applyAlignment="1">
      <alignment horizontal="center" vertical="center" textRotation="255" wrapText="1"/>
    </xf>
    <xf numFmtId="0" fontId="33" fillId="0" borderId="11" xfId="8" applyFont="1" applyBorder="1" applyAlignment="1">
      <alignment horizontal="center" vertical="center" textRotation="255"/>
    </xf>
    <xf numFmtId="0" fontId="33" fillId="0" borderId="2" xfId="8" applyFont="1" applyBorder="1" applyAlignment="1">
      <alignment horizontal="center" vertical="center" textRotation="255"/>
    </xf>
    <xf numFmtId="0" fontId="33" fillId="0" borderId="1" xfId="8" applyFont="1" applyBorder="1" applyAlignment="1">
      <alignment horizontal="center" vertical="center" textRotation="255"/>
    </xf>
    <xf numFmtId="0" fontId="29" fillId="0" borderId="52" xfId="8" applyFont="1" applyBorder="1" applyAlignment="1">
      <alignment horizontal="center" vertical="center" textRotation="255"/>
    </xf>
    <xf numFmtId="0" fontId="29" fillId="0" borderId="54" xfId="8" applyFont="1" applyBorder="1" applyAlignment="1">
      <alignment horizontal="center" vertical="center" textRotation="255"/>
    </xf>
    <xf numFmtId="0" fontId="24" fillId="0" borderId="52" xfId="8" applyFont="1" applyBorder="1" applyAlignment="1">
      <alignment horizontal="center" vertical="center" textRotation="255"/>
    </xf>
    <xf numFmtId="0" fontId="34" fillId="0" borderId="20" xfId="7" applyFont="1" applyBorder="1" applyAlignment="1">
      <alignment horizontal="center" vertical="top" wrapText="1"/>
    </xf>
    <xf numFmtId="0" fontId="34" fillId="0" borderId="21" xfId="7" applyFont="1" applyBorder="1" applyAlignment="1">
      <alignment horizontal="center" vertical="top" wrapText="1"/>
    </xf>
    <xf numFmtId="0" fontId="34" fillId="0" borderId="51" xfId="7" applyFont="1" applyBorder="1" applyAlignment="1">
      <alignment horizontal="center" vertical="center" textRotation="255"/>
    </xf>
    <xf numFmtId="0" fontId="34" fillId="0" borderId="52" xfId="7" applyFont="1" applyBorder="1" applyAlignment="1">
      <alignment horizontal="center" vertical="center" textRotation="255"/>
    </xf>
    <xf numFmtId="38" fontId="17" fillId="0" borderId="0" xfId="9" applyFont="1" applyAlignment="1">
      <alignment horizontal="center" vertical="center"/>
    </xf>
    <xf numFmtId="38" fontId="17" fillId="0" borderId="9" xfId="9" applyFont="1" applyBorder="1" applyAlignment="1">
      <alignment horizontal="center" vertical="center"/>
    </xf>
    <xf numFmtId="38" fontId="41" fillId="0" borderId="9" xfId="9" applyFont="1" applyBorder="1" applyAlignment="1">
      <alignment horizontal="center" vertical="center"/>
    </xf>
    <xf numFmtId="38" fontId="42" fillId="0" borderId="0" xfId="9" applyFont="1" applyAlignment="1">
      <alignment vertical="center"/>
    </xf>
    <xf numFmtId="38" fontId="42" fillId="0" borderId="0" xfId="9" applyFont="1" applyAlignment="1">
      <alignment vertical="top" wrapText="1"/>
    </xf>
    <xf numFmtId="38" fontId="42" fillId="0" borderId="0" xfId="9" applyFont="1" applyAlignment="1">
      <alignment vertical="top"/>
    </xf>
    <xf numFmtId="38" fontId="17" fillId="0" borderId="9" xfId="9" applyFont="1" applyBorder="1" applyAlignment="1">
      <alignment horizontal="center" vertical="center" wrapText="1"/>
    </xf>
    <xf numFmtId="38" fontId="16" fillId="0" borderId="11" xfId="9" applyFont="1" applyBorder="1" applyAlignment="1">
      <alignment horizontal="center" vertical="center" wrapText="1"/>
    </xf>
    <xf numFmtId="38" fontId="16" fillId="0" borderId="1" xfId="9" applyFont="1" applyBorder="1" applyAlignment="1">
      <alignment horizontal="center" vertical="center" wrapText="1"/>
    </xf>
    <xf numFmtId="38" fontId="17" fillId="0" borderId="11" xfId="9" applyFont="1" applyBorder="1" applyAlignment="1">
      <alignment horizontal="center" vertical="center"/>
    </xf>
    <xf numFmtId="38" fontId="17" fillId="0" borderId="1" xfId="9" applyFont="1" applyBorder="1" applyAlignment="1">
      <alignment horizontal="center" vertical="center"/>
    </xf>
    <xf numFmtId="38" fontId="17" fillId="0" borderId="11" xfId="9" applyFont="1" applyBorder="1" applyAlignment="1">
      <alignment horizontal="center" vertical="center" wrapText="1"/>
    </xf>
    <xf numFmtId="38" fontId="17" fillId="0" borderId="1" xfId="9" applyFont="1" applyBorder="1" applyAlignment="1">
      <alignment horizontal="center" vertical="center" wrapText="1"/>
    </xf>
    <xf numFmtId="38" fontId="41" fillId="0" borderId="11" xfId="9" applyFont="1" applyBorder="1" applyAlignment="1">
      <alignment horizontal="center" vertical="center"/>
    </xf>
    <xf numFmtId="38" fontId="41" fillId="0" borderId="1" xfId="9" applyFont="1" applyBorder="1" applyAlignment="1">
      <alignment horizontal="center" vertical="center"/>
    </xf>
    <xf numFmtId="38" fontId="17" fillId="0" borderId="45" xfId="9" applyFont="1" applyBorder="1" applyAlignment="1">
      <alignment horizontal="right" vertical="top"/>
    </xf>
    <xf numFmtId="38" fontId="17" fillId="0" borderId="46" xfId="9" applyFont="1" applyBorder="1" applyAlignment="1">
      <alignment horizontal="right" vertical="top"/>
    </xf>
    <xf numFmtId="38" fontId="17" fillId="0" borderId="10" xfId="9" applyFont="1" applyBorder="1" applyAlignment="1">
      <alignment horizontal="center" vertical="center"/>
    </xf>
    <xf numFmtId="38" fontId="17" fillId="0" borderId="47" xfId="9" applyFont="1" applyBorder="1" applyAlignment="1">
      <alignment horizontal="center" vertical="center"/>
    </xf>
    <xf numFmtId="38" fontId="17" fillId="0" borderId="5" xfId="9" applyFont="1" applyBorder="1" applyAlignment="1">
      <alignment horizontal="center" vertical="center"/>
    </xf>
    <xf numFmtId="38" fontId="17" fillId="0" borderId="10" xfId="9" applyFont="1" applyFill="1" applyBorder="1" applyAlignment="1">
      <alignment horizontal="center" vertical="center"/>
    </xf>
    <xf numFmtId="38" fontId="17" fillId="0" borderId="47" xfId="9" applyFont="1" applyFill="1" applyBorder="1" applyAlignment="1">
      <alignment horizontal="center" vertical="center"/>
    </xf>
    <xf numFmtId="38" fontId="17" fillId="0" borderId="5" xfId="9" applyFont="1" applyFill="1" applyBorder="1" applyAlignment="1">
      <alignment horizontal="center" vertical="center"/>
    </xf>
    <xf numFmtId="38" fontId="23" fillId="0" borderId="9" xfId="9" applyFont="1" applyBorder="1" applyAlignment="1">
      <alignment horizontal="center" vertical="center"/>
    </xf>
    <xf numFmtId="38" fontId="29" fillId="0" borderId="0" xfId="9" applyFont="1" applyBorder="1" applyAlignment="1">
      <alignment vertical="center"/>
    </xf>
    <xf numFmtId="38" fontId="29" fillId="0" borderId="0" xfId="9" applyFont="1" applyAlignment="1">
      <alignment vertical="center" wrapText="1"/>
    </xf>
    <xf numFmtId="38" fontId="23" fillId="0" borderId="47" xfId="9" applyFont="1" applyBorder="1" applyAlignment="1">
      <alignment horizontal="center" vertical="center"/>
    </xf>
    <xf numFmtId="38" fontId="23" fillId="0" borderId="5" xfId="9" applyFont="1" applyBorder="1" applyAlignment="1">
      <alignment horizontal="center" vertical="center"/>
    </xf>
    <xf numFmtId="38" fontId="23" fillId="0" borderId="47" xfId="9" applyFont="1" applyBorder="1" applyAlignment="1">
      <alignment horizontal="center" vertical="center" wrapText="1"/>
    </xf>
    <xf numFmtId="38" fontId="23" fillId="0" borderId="5" xfId="9" applyFont="1" applyBorder="1" applyAlignment="1">
      <alignment horizontal="center" vertical="center" wrapText="1"/>
    </xf>
    <xf numFmtId="38" fontId="23" fillId="0" borderId="10" xfId="9" applyFont="1" applyBorder="1" applyAlignment="1">
      <alignment horizontal="center" vertical="center"/>
    </xf>
    <xf numFmtId="38" fontId="20" fillId="0" borderId="9" xfId="9" applyFont="1" applyBorder="1" applyAlignment="1">
      <alignment horizontal="center" vertical="center"/>
    </xf>
    <xf numFmtId="38" fontId="29" fillId="0" borderId="49" xfId="9" applyFont="1" applyBorder="1" applyAlignment="1">
      <alignment vertical="center" wrapText="1"/>
    </xf>
    <xf numFmtId="38" fontId="23" fillId="0" borderId="45" xfId="9" applyFont="1" applyBorder="1" applyAlignment="1">
      <alignment horizontal="right" vertical="center"/>
    </xf>
    <xf numFmtId="38" fontId="23" fillId="0" borderId="46" xfId="9" applyFont="1" applyBorder="1" applyAlignment="1">
      <alignment horizontal="right" vertical="center"/>
    </xf>
    <xf numFmtId="38" fontId="23" fillId="0" borderId="8" xfId="9" applyFont="1" applyBorder="1" applyAlignment="1">
      <alignment vertical="center"/>
    </xf>
    <xf numFmtId="38" fontId="23" fillId="0" borderId="4" xfId="9" applyFont="1" applyBorder="1" applyAlignment="1">
      <alignment vertical="center"/>
    </xf>
  </cellXfs>
  <cellStyles count="10">
    <cellStyle name="桁区切り 2" xfId="9" xr:uid="{31811FB2-02CE-4D8B-B443-1E000A964022}"/>
    <cellStyle name="桁区切り 2 2" xfId="5" xr:uid="{DB1F21E5-F696-45A1-8DB3-20D086B1A1D2}"/>
    <cellStyle name="桁区切り 2 3" xfId="4" xr:uid="{64B048E4-BAC9-459B-BC67-E2E1BBFDBFDF}"/>
    <cellStyle name="桁区切り 3" xfId="3" xr:uid="{273A9882-0BBD-45BB-9341-BBD02E2E75C1}"/>
    <cellStyle name="標準" xfId="0" builtinId="0"/>
    <cellStyle name="標準 2" xfId="2" xr:uid="{989E636F-20BC-4177-822D-20F06F060EF3}"/>
    <cellStyle name="標準 2 2" xfId="1" xr:uid="{F109161F-76A7-4377-992F-433F8DCE2698}"/>
    <cellStyle name="標準 3" xfId="6" xr:uid="{E571C919-7C3D-491F-8066-E21E08FFC810}"/>
    <cellStyle name="標準_③p056都道府県別観光レクリエーション施設数" xfId="7" xr:uid="{E4951152-5590-4FE7-B903-8DEE1C9D9FA6}"/>
    <cellStyle name="標準_③p057都道府県別観光レクリエーション施設数" xfId="8" xr:uid="{A3A53921-5487-464B-AC44-A6615303833A}"/>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sharedStrings.xml" Type="http://schemas.openxmlformats.org/officeDocument/2006/relationships/sharedStrings"/><Relationship Id="rId11" Target="calcChain.xml" Type="http://schemas.openxmlformats.org/officeDocument/2006/relationships/calcChain"/><Relationship Id="rId12" Target="../customXml/item1.xml" Type="http://schemas.openxmlformats.org/officeDocument/2006/relationships/customXml"/><Relationship Id="rId13" Target="../customXml/item2.xml" Type="http://schemas.openxmlformats.org/officeDocument/2006/relationships/customXml"/><Relationship Id="rId14"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worksheets/sheet6.xml" Type="http://schemas.openxmlformats.org/officeDocument/2006/relationships/worksheet"/><Relationship Id="rId7" Target="worksheets/sheet7.xml" Type="http://schemas.openxmlformats.org/officeDocument/2006/relationships/worksheet"/><Relationship Id="rId8" Target="theme/theme1.xml" Type="http://schemas.openxmlformats.org/officeDocument/2006/relationships/theme"/><Relationship Id="rId9" Target="styles.xml" Type="http://schemas.openxmlformats.org/officeDocument/2006/relationships/styles"/></Relationships>
</file>

<file path=xl/drawings/_rels/drawing1.xml.rels><?xml version="1.0" encoding="UTF-8" standalone="yes"?><Relationships xmlns="http://schemas.openxmlformats.org/package/2006/relationships"><Relationship Id="rId1" Target="../media/image1.png" Type="http://schemas.openxmlformats.org/officeDocument/2006/relationships/image"/></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34</xdr:row>
      <xdr:rowOff>0</xdr:rowOff>
    </xdr:from>
    <xdr:to>
      <xdr:col>14</xdr:col>
      <xdr:colOff>676275</xdr:colOff>
      <xdr:row>56</xdr:row>
      <xdr:rowOff>0</xdr:rowOff>
    </xdr:to>
    <xdr:pic>
      <xdr:nvPicPr>
        <xdr:cNvPr id="6" name="図 5">
          <a:extLst>
            <a:ext uri="{FF2B5EF4-FFF2-40B4-BE49-F238E27FC236}">
              <a16:creationId xmlns:a16="http://schemas.microsoft.com/office/drawing/2014/main" id="{E09D674E-030A-BD3A-5168-F45246D90E1F}"/>
            </a:ext>
            <a:ext uri="{147F2762-F138-4A5C-976F-8EAC2B608ADB}">
              <a16:predDERef xmlns:a16="http://schemas.microsoft.com/office/drawing/2014/main" pred="{B14F7493-9633-FF45-BE2B-B2E6D40CDFEE}"/>
            </a:ext>
          </a:extLst>
        </xdr:cNvPr>
        <xdr:cNvPicPr>
          <a:picLocks noChangeAspect="1"/>
        </xdr:cNvPicPr>
      </xdr:nvPicPr>
      <xdr:blipFill>
        <a:blip xmlns:r="http://schemas.openxmlformats.org/officeDocument/2006/relationships" r:embed="rId1"/>
        <a:stretch>
          <a:fillRect/>
        </a:stretch>
      </xdr:blipFill>
      <xdr:spPr>
        <a:xfrm>
          <a:off x="243417" y="10562167"/>
          <a:ext cx="9619191" cy="3810000"/>
        </a:xfrm>
        <a:prstGeom prst="rect">
          <a:avLst/>
        </a:prstGeom>
      </xdr:spPr>
    </xdr:pic>
    <xdr:clientData/>
  </xdr:twoCellAnchor>
  <xdr:twoCellAnchor>
    <xdr:from>
      <xdr:col>0</xdr:col>
      <xdr:colOff>228600</xdr:colOff>
      <xdr:row>33</xdr:row>
      <xdr:rowOff>84667</xdr:rowOff>
    </xdr:from>
    <xdr:to>
      <xdr:col>2</xdr:col>
      <xdr:colOff>304800</xdr:colOff>
      <xdr:row>38</xdr:row>
      <xdr:rowOff>29633</xdr:rowOff>
    </xdr:to>
    <xdr:sp macro="" textlink="">
      <xdr:nvSpPr>
        <xdr:cNvPr id="7" name="テキスト ボックス 6">
          <a:extLst>
            <a:ext uri="{FF2B5EF4-FFF2-40B4-BE49-F238E27FC236}">
              <a16:creationId xmlns:a16="http://schemas.microsoft.com/office/drawing/2014/main" id="{6DE7CA6A-CB13-4B9B-9B0A-17B733B99B4E}"/>
            </a:ext>
            <a:ext uri="{147F2762-F138-4A5C-976F-8EAC2B608ADB}">
              <a16:predDERef xmlns:a16="http://schemas.microsoft.com/office/drawing/2014/main" pred="{E09D674E-030A-BD3A-5168-F45246D90E1F}"/>
            </a:ext>
          </a:extLst>
        </xdr:cNvPr>
        <xdr:cNvSpPr txBox="1"/>
      </xdr:nvSpPr>
      <xdr:spPr>
        <a:xfrm>
          <a:off x="228600" y="10519834"/>
          <a:ext cx="880533" cy="1056216"/>
        </a:xfrm>
        <a:prstGeom prst="rect">
          <a:avLst/>
        </a:prstGeom>
        <a:noFill/>
        <a:ln w="9525" cmpd="sng">
          <a:solidFill>
            <a:schemeClr val="bg1"/>
          </a:solidFill>
        </a:ln>
      </xdr:spPr>
      <xdr:txBody>
        <a:bodyPr spcFirstLastPara="0" wrap="square" lIns="91440" tIns="45720" rIns="91440" bIns="45720" rtlCol="0" anchor="t">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marL="0" indent="0" algn="l"/>
          <a:r>
            <a:rPr lang="ja-JP" altLang="en-US" sz="800" b="0" i="0" u="none" strike="noStrike">
              <a:solidFill>
                <a:srgbClr val="000000"/>
              </a:solidFill>
              <a:latin typeface="Calibri" panose="020F0502020204030204" pitchFamily="34" charset="0"/>
              <a:cs typeface="Calibri" panose="020F0502020204030204" pitchFamily="34" charset="0"/>
            </a:rPr>
            <a:t>（万人）</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9525</xdr:colOff>
      <xdr:row>1</xdr:row>
      <xdr:rowOff>9525</xdr:rowOff>
    </xdr:from>
    <xdr:to>
      <xdr:col>1</xdr:col>
      <xdr:colOff>0</xdr:colOff>
      <xdr:row>3</xdr:row>
      <xdr:rowOff>0</xdr:rowOff>
    </xdr:to>
    <xdr:cxnSp macro="">
      <xdr:nvCxnSpPr>
        <xdr:cNvPr id="2" name="直線コネクタ 1">
          <a:extLst>
            <a:ext uri="{FF2B5EF4-FFF2-40B4-BE49-F238E27FC236}">
              <a16:creationId xmlns:a16="http://schemas.microsoft.com/office/drawing/2014/main" id="{06A5E0B0-EBC6-4339-BD46-6131E88B8D1B}"/>
            </a:ext>
          </a:extLst>
        </xdr:cNvPr>
        <xdr:cNvCxnSpPr/>
      </xdr:nvCxnSpPr>
      <xdr:spPr>
        <a:xfrm>
          <a:off x="9525" y="390525"/>
          <a:ext cx="447675" cy="60960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3</xdr:row>
      <xdr:rowOff>0</xdr:rowOff>
    </xdr:from>
    <xdr:to>
      <xdr:col>2</xdr:col>
      <xdr:colOff>0</xdr:colOff>
      <xdr:row>4</xdr:row>
      <xdr:rowOff>9525</xdr:rowOff>
    </xdr:to>
    <xdr:cxnSp macro="">
      <xdr:nvCxnSpPr>
        <xdr:cNvPr id="3" name="直線コネクタ 2">
          <a:extLst>
            <a:ext uri="{FF2B5EF4-FFF2-40B4-BE49-F238E27FC236}">
              <a16:creationId xmlns:a16="http://schemas.microsoft.com/office/drawing/2014/main" id="{DDDC92B4-EC37-48BF-8A32-FDBF0428BB30}"/>
            </a:ext>
          </a:extLst>
        </xdr:cNvPr>
        <xdr:cNvCxnSpPr/>
      </xdr:nvCxnSpPr>
      <xdr:spPr>
        <a:xfrm>
          <a:off x="457200" y="1000125"/>
          <a:ext cx="457200" cy="24765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9525</xdr:colOff>
      <xdr:row>1</xdr:row>
      <xdr:rowOff>9525</xdr:rowOff>
    </xdr:from>
    <xdr:to>
      <xdr:col>2</xdr:col>
      <xdr:colOff>0</xdr:colOff>
      <xdr:row>2</xdr:row>
      <xdr:rowOff>9525</xdr:rowOff>
    </xdr:to>
    <xdr:cxnSp macro="">
      <xdr:nvCxnSpPr>
        <xdr:cNvPr id="4" name="直線コネクタ 3">
          <a:extLst>
            <a:ext uri="{FF2B5EF4-FFF2-40B4-BE49-F238E27FC236}">
              <a16:creationId xmlns:a16="http://schemas.microsoft.com/office/drawing/2014/main" id="{210B48D3-5C5A-4652-9D8B-60478A243D97}"/>
            </a:ext>
          </a:extLst>
        </xdr:cNvPr>
        <xdr:cNvCxnSpPr/>
      </xdr:nvCxnSpPr>
      <xdr:spPr>
        <a:xfrm>
          <a:off x="9525" y="390525"/>
          <a:ext cx="904875" cy="38100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9525</xdr:colOff>
      <xdr:row>1</xdr:row>
      <xdr:rowOff>9525</xdr:rowOff>
    </xdr:from>
    <xdr:to>
      <xdr:col>2</xdr:col>
      <xdr:colOff>0</xdr:colOff>
      <xdr:row>2</xdr:row>
      <xdr:rowOff>180975</xdr:rowOff>
    </xdr:to>
    <xdr:cxnSp macro="">
      <xdr:nvCxnSpPr>
        <xdr:cNvPr id="2" name="直線コネクタ 1">
          <a:extLst>
            <a:ext uri="{FF2B5EF4-FFF2-40B4-BE49-F238E27FC236}">
              <a16:creationId xmlns:a16="http://schemas.microsoft.com/office/drawing/2014/main" id="{856E4AB8-B211-42DF-8563-15843D452B4C}"/>
            </a:ext>
          </a:extLst>
        </xdr:cNvPr>
        <xdr:cNvCxnSpPr/>
      </xdr:nvCxnSpPr>
      <xdr:spPr>
        <a:xfrm>
          <a:off x="9525" y="342900"/>
          <a:ext cx="1143000" cy="36195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_rels/sheet6.xml.rels><?xml version="1.0" encoding="UTF-8" standalone="yes"?><Relationships xmlns="http://schemas.openxmlformats.org/package/2006/relationships"><Relationship Id="rId1" Target="../printerSettings/printerSettings6.bin" Type="http://schemas.openxmlformats.org/officeDocument/2006/relationships/printerSettings"/><Relationship Id="rId2" Target="../drawings/drawing2.xml" Type="http://schemas.openxmlformats.org/officeDocument/2006/relationships/drawing"/></Relationships>
</file>

<file path=xl/worksheets/_rels/sheet7.xml.rels><?xml version="1.0" encoding="UTF-8" standalone="yes"?><Relationships xmlns="http://schemas.openxmlformats.org/package/2006/relationships"><Relationship Id="rId1" Target="../printerSettings/printerSettings7.bin" Type="http://schemas.openxmlformats.org/officeDocument/2006/relationships/printerSettings"/><Relationship Id="rId2" Target="../drawings/drawing3.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60"/>
  <sheetViews>
    <sheetView tabSelected="1" view="pageBreakPreview" zoomScaleNormal="100" zoomScaleSheetLayoutView="100" workbookViewId="0">
      <selection activeCell="R6" sqref="R6"/>
    </sheetView>
  </sheetViews>
  <sheetFormatPr defaultRowHeight="13.5" x14ac:dyDescent="0.15"/>
  <cols>
    <col min="1" max="1" width="3.125" customWidth="1"/>
    <col min="2" max="2" width="7.375" customWidth="1"/>
    <col min="3" max="14" width="9.125" customWidth="1"/>
    <col min="15" max="15" width="10.375" customWidth="1"/>
    <col min="16" max="16" width="3.875" customWidth="1"/>
  </cols>
  <sheetData>
    <row r="1" spans="1:20" x14ac:dyDescent="0.15">
      <c r="A1" s="4"/>
      <c r="B1" s="4"/>
      <c r="C1" s="4"/>
      <c r="D1" s="4"/>
      <c r="E1" s="4"/>
      <c r="F1" s="4"/>
      <c r="G1" s="4"/>
      <c r="H1" s="4"/>
      <c r="I1" s="4"/>
      <c r="J1" s="4"/>
      <c r="K1" s="4"/>
      <c r="L1" s="4"/>
      <c r="M1" s="4"/>
      <c r="N1" s="4"/>
      <c r="O1" s="4"/>
      <c r="P1" s="4"/>
      <c r="Q1" s="4"/>
      <c r="R1" s="4"/>
      <c r="S1" s="4"/>
      <c r="T1" s="4"/>
    </row>
    <row r="2" spans="1:20" s="2" customFormat="1" ht="23.25" customHeight="1" x14ac:dyDescent="0.2">
      <c r="B2" s="2" t="s">
        <v>0</v>
      </c>
    </row>
    <row r="3" spans="1:20" s="2" customFormat="1" ht="8.25" customHeight="1" x14ac:dyDescent="0.2"/>
    <row r="4" spans="1:20" s="2" customFormat="1" ht="39" customHeight="1" x14ac:dyDescent="0.2">
      <c r="B4" s="197" t="s">
        <v>262</v>
      </c>
      <c r="C4" s="197"/>
      <c r="D4" s="197"/>
      <c r="E4" s="197"/>
      <c r="F4" s="197"/>
      <c r="G4" s="197"/>
      <c r="H4" s="197"/>
      <c r="I4" s="197"/>
      <c r="J4" s="197"/>
      <c r="K4" s="197"/>
      <c r="L4" s="197"/>
      <c r="M4" s="197"/>
      <c r="N4" s="197"/>
      <c r="O4" s="197"/>
      <c r="P4" s="197"/>
    </row>
    <row r="5" spans="1:20" s="2" customFormat="1" ht="39" customHeight="1" x14ac:dyDescent="0.2">
      <c r="B5" s="197"/>
      <c r="C5" s="197"/>
      <c r="D5" s="197"/>
      <c r="E5" s="197"/>
      <c r="F5" s="197"/>
      <c r="G5" s="197"/>
      <c r="H5" s="197"/>
      <c r="I5" s="197"/>
      <c r="J5" s="197"/>
      <c r="K5" s="197"/>
      <c r="L5" s="197"/>
      <c r="M5" s="197"/>
      <c r="N5" s="197"/>
      <c r="O5" s="197"/>
      <c r="P5" s="197"/>
    </row>
    <row r="6" spans="1:20" s="2" customFormat="1" ht="39" customHeight="1" x14ac:dyDescent="0.2">
      <c r="B6" s="197"/>
      <c r="C6" s="197"/>
      <c r="D6" s="197"/>
      <c r="E6" s="197"/>
      <c r="F6" s="197"/>
      <c r="G6" s="197"/>
      <c r="H6" s="197"/>
      <c r="I6" s="197"/>
      <c r="J6" s="197"/>
      <c r="K6" s="197"/>
      <c r="L6" s="197"/>
      <c r="M6" s="197"/>
      <c r="N6" s="197"/>
      <c r="O6" s="197"/>
      <c r="P6" s="197"/>
    </row>
    <row r="7" spans="1:20" s="2" customFormat="1" ht="32.25" customHeight="1" x14ac:dyDescent="0.2">
      <c r="B7" s="197"/>
      <c r="C7" s="197"/>
      <c r="D7" s="197"/>
      <c r="E7" s="197"/>
      <c r="F7" s="197"/>
      <c r="G7" s="197"/>
      <c r="H7" s="197"/>
      <c r="I7" s="197"/>
      <c r="J7" s="197"/>
      <c r="K7" s="197"/>
      <c r="L7" s="197"/>
      <c r="M7" s="197"/>
      <c r="N7" s="197"/>
      <c r="O7" s="197"/>
      <c r="P7" s="197"/>
    </row>
    <row r="8" spans="1:20" s="2" customFormat="1" ht="9" customHeight="1" x14ac:dyDescent="0.2"/>
    <row r="9" spans="1:20" s="2" customFormat="1" ht="9" customHeight="1" x14ac:dyDescent="0.2"/>
    <row r="10" spans="1:20" s="2" customFormat="1" ht="23.25" customHeight="1" x14ac:dyDescent="0.2">
      <c r="A10" s="5"/>
      <c r="B10" s="5" t="s">
        <v>1</v>
      </c>
      <c r="C10" s="5"/>
      <c r="D10" s="5"/>
      <c r="E10" s="5"/>
      <c r="F10" s="5"/>
      <c r="G10" s="5"/>
      <c r="H10" s="5"/>
      <c r="I10" s="5"/>
      <c r="J10" s="5"/>
      <c r="K10" s="5"/>
      <c r="L10" s="5"/>
      <c r="M10" s="5"/>
      <c r="N10" s="5"/>
      <c r="O10" s="5"/>
      <c r="P10" s="5"/>
      <c r="Q10" s="5"/>
      <c r="R10" s="5"/>
      <c r="S10" s="5"/>
      <c r="T10" s="5"/>
    </row>
    <row r="11" spans="1:20" s="2" customFormat="1" ht="23.25" customHeight="1" x14ac:dyDescent="0.2">
      <c r="A11" s="5"/>
      <c r="B11" s="5" t="s">
        <v>2</v>
      </c>
      <c r="C11" s="5"/>
      <c r="D11" s="5"/>
      <c r="E11" s="5"/>
      <c r="F11" s="5"/>
      <c r="G11" s="5"/>
      <c r="H11" s="5"/>
      <c r="I11" s="5"/>
      <c r="J11" s="5"/>
      <c r="K11" s="5"/>
      <c r="L11" s="5"/>
      <c r="M11" s="5"/>
      <c r="N11" s="5"/>
      <c r="O11" s="5"/>
      <c r="P11" s="5"/>
      <c r="Q11" s="5"/>
      <c r="R11" s="5"/>
      <c r="S11" s="5"/>
      <c r="T11" s="5"/>
    </row>
    <row r="12" spans="1:20" s="2" customFormat="1" ht="8.25" customHeight="1" x14ac:dyDescent="0.2">
      <c r="A12" s="5"/>
      <c r="B12" s="5"/>
      <c r="C12" s="5"/>
      <c r="D12" s="5"/>
      <c r="E12" s="5"/>
      <c r="F12" s="5"/>
      <c r="G12" s="5"/>
      <c r="H12" s="5"/>
      <c r="I12" s="5"/>
      <c r="J12" s="5"/>
      <c r="K12" s="5"/>
      <c r="L12" s="5"/>
      <c r="M12" s="5"/>
      <c r="N12" s="5"/>
      <c r="O12" s="5"/>
      <c r="P12" s="5"/>
      <c r="Q12" s="5"/>
      <c r="R12" s="5"/>
      <c r="S12" s="5"/>
      <c r="T12" s="5"/>
    </row>
    <row r="13" spans="1:20" s="3" customFormat="1" ht="14.25" customHeight="1" x14ac:dyDescent="0.2">
      <c r="A13" s="5"/>
      <c r="B13" s="199" t="s">
        <v>3</v>
      </c>
      <c r="C13" s="199"/>
      <c r="D13" s="199"/>
      <c r="E13" s="199"/>
      <c r="F13" s="199"/>
      <c r="G13" s="199"/>
      <c r="H13" s="199"/>
      <c r="I13" s="199"/>
      <c r="J13" s="199"/>
      <c r="K13" s="199"/>
      <c r="L13" s="199"/>
      <c r="M13" s="199"/>
      <c r="N13" s="199"/>
      <c r="O13" s="199"/>
      <c r="P13" s="5"/>
      <c r="Q13" s="5"/>
      <c r="R13" s="5"/>
      <c r="S13" s="5"/>
      <c r="T13" s="5"/>
    </row>
    <row r="14" spans="1:20" s="3" customFormat="1" ht="14.25" customHeight="1" x14ac:dyDescent="0.2">
      <c r="A14" s="5"/>
      <c r="B14" s="199"/>
      <c r="C14" s="199"/>
      <c r="D14" s="199"/>
      <c r="E14" s="199"/>
      <c r="F14" s="199"/>
      <c r="G14" s="199"/>
      <c r="H14" s="199"/>
      <c r="I14" s="199"/>
      <c r="J14" s="199"/>
      <c r="K14" s="199"/>
      <c r="L14" s="199"/>
      <c r="M14" s="199"/>
      <c r="N14" s="199"/>
      <c r="O14" s="199"/>
      <c r="P14" s="5"/>
      <c r="Q14" s="5"/>
      <c r="R14" s="5"/>
      <c r="S14" s="5"/>
      <c r="T14" s="5"/>
    </row>
    <row r="15" spans="1:20" s="3" customFormat="1" ht="9.75" customHeight="1" x14ac:dyDescent="0.2">
      <c r="A15" s="5"/>
      <c r="B15" s="199"/>
      <c r="C15" s="199"/>
      <c r="D15" s="199"/>
      <c r="E15" s="199"/>
      <c r="F15" s="199"/>
      <c r="G15" s="199"/>
      <c r="H15" s="199"/>
      <c r="I15" s="199"/>
      <c r="J15" s="199"/>
      <c r="K15" s="199"/>
      <c r="L15" s="199"/>
      <c r="M15" s="199"/>
      <c r="N15" s="199"/>
      <c r="O15" s="199"/>
      <c r="P15" s="5"/>
      <c r="Q15" s="5"/>
      <c r="R15" s="5"/>
      <c r="S15" s="5"/>
      <c r="T15" s="5"/>
    </row>
    <row r="16" spans="1:20" s="3" customFormat="1" ht="8.25" customHeight="1" x14ac:dyDescent="0.2">
      <c r="A16" s="5"/>
      <c r="B16" s="6"/>
      <c r="C16" s="6"/>
      <c r="D16" s="6"/>
      <c r="E16" s="6"/>
      <c r="F16" s="6"/>
      <c r="G16" s="6"/>
      <c r="H16" s="6"/>
      <c r="I16" s="6"/>
      <c r="J16" s="6"/>
      <c r="K16" s="6"/>
      <c r="L16" s="6"/>
      <c r="M16" s="6"/>
      <c r="N16" s="6"/>
      <c r="O16" s="6"/>
      <c r="P16" s="5"/>
      <c r="Q16" s="5"/>
      <c r="R16" s="5"/>
      <c r="S16" s="5"/>
      <c r="T16" s="5"/>
    </row>
    <row r="17" spans="1:20" s="1" customFormat="1" ht="27" customHeight="1" x14ac:dyDescent="0.2">
      <c r="A17" s="4"/>
      <c r="B17" s="11" t="s">
        <v>4</v>
      </c>
      <c r="C17" s="7"/>
      <c r="D17" s="7"/>
      <c r="E17" s="4"/>
      <c r="F17" s="198" t="s">
        <v>5</v>
      </c>
      <c r="G17" s="198"/>
      <c r="H17" s="198"/>
      <c r="I17" s="198"/>
      <c r="J17" s="198"/>
      <c r="K17" s="198"/>
      <c r="L17" s="198"/>
      <c r="M17" s="198"/>
      <c r="N17" s="198"/>
      <c r="O17" s="198"/>
      <c r="P17" s="4"/>
      <c r="Q17" s="4"/>
      <c r="R17" s="4"/>
      <c r="S17" s="4"/>
      <c r="T17" s="4"/>
    </row>
    <row r="18" spans="1:20" ht="30" customHeight="1" x14ac:dyDescent="0.15">
      <c r="A18" s="4"/>
      <c r="B18" s="10" t="s">
        <v>6</v>
      </c>
      <c r="C18" s="13" t="s">
        <v>7</v>
      </c>
      <c r="D18" s="13" t="s">
        <v>8</v>
      </c>
      <c r="E18" s="14" t="s">
        <v>9</v>
      </c>
      <c r="F18" s="15" t="s">
        <v>10</v>
      </c>
      <c r="G18" s="15" t="s">
        <v>11</v>
      </c>
      <c r="H18" s="15" t="s">
        <v>12</v>
      </c>
      <c r="I18" s="15" t="s">
        <v>13</v>
      </c>
      <c r="J18" s="15" t="s">
        <v>14</v>
      </c>
      <c r="K18" s="15" t="s">
        <v>15</v>
      </c>
      <c r="L18" s="15" t="s">
        <v>16</v>
      </c>
      <c r="M18" s="15" t="s">
        <v>17</v>
      </c>
      <c r="N18" s="15" t="s">
        <v>18</v>
      </c>
      <c r="O18" s="16" t="s">
        <v>19</v>
      </c>
      <c r="P18" s="4"/>
      <c r="Q18" s="4"/>
      <c r="R18" s="4"/>
      <c r="S18" s="4"/>
      <c r="T18" s="4"/>
    </row>
    <row r="19" spans="1:20" ht="30" customHeight="1" x14ac:dyDescent="0.15">
      <c r="A19" s="4"/>
      <c r="B19" s="8" t="s">
        <v>6</v>
      </c>
      <c r="C19" s="18">
        <v>319792</v>
      </c>
      <c r="D19" s="18">
        <v>312460</v>
      </c>
      <c r="E19" s="18">
        <v>311880</v>
      </c>
      <c r="F19" s="18">
        <v>318714</v>
      </c>
      <c r="G19" s="18">
        <v>293279</v>
      </c>
      <c r="H19" s="18">
        <v>293141</v>
      </c>
      <c r="I19" s="18">
        <v>283422</v>
      </c>
      <c r="J19" s="18">
        <v>279592</v>
      </c>
      <c r="K19" s="18">
        <v>286518</v>
      </c>
      <c r="L19" s="18">
        <v>299191</v>
      </c>
      <c r="M19" s="18">
        <v>299150</v>
      </c>
      <c r="N19" s="18">
        <v>326533</v>
      </c>
      <c r="O19" s="19">
        <v>3623748</v>
      </c>
      <c r="P19" s="4"/>
      <c r="Q19" s="4"/>
      <c r="R19" s="4"/>
      <c r="S19" s="4"/>
      <c r="T19" s="4"/>
    </row>
    <row r="20" spans="1:20" ht="30" customHeight="1" x14ac:dyDescent="0.15">
      <c r="A20" s="4"/>
      <c r="B20" s="17">
        <v>2018</v>
      </c>
      <c r="C20" s="18">
        <v>128712</v>
      </c>
      <c r="D20" s="18">
        <v>124862</v>
      </c>
      <c r="E20" s="18">
        <v>88744</v>
      </c>
      <c r="F20" s="18">
        <v>106016</v>
      </c>
      <c r="G20" s="18">
        <v>110792</v>
      </c>
      <c r="H20" s="18">
        <v>134855</v>
      </c>
      <c r="I20" s="18">
        <v>171550</v>
      </c>
      <c r="J20" s="18">
        <v>162445</v>
      </c>
      <c r="K20" s="18">
        <v>135012</v>
      </c>
      <c r="L20" s="18">
        <v>127085</v>
      </c>
      <c r="M20" s="18">
        <v>104752</v>
      </c>
      <c r="N20" s="18">
        <v>97792</v>
      </c>
      <c r="O20" s="19">
        <v>1492618</v>
      </c>
      <c r="P20" s="4"/>
      <c r="Q20" s="4"/>
      <c r="R20" s="4"/>
      <c r="S20" s="4"/>
      <c r="T20" s="4"/>
    </row>
    <row r="21" spans="1:20" ht="30" customHeight="1" x14ac:dyDescent="0.15">
      <c r="A21" s="4"/>
      <c r="B21" s="105" t="s">
        <v>20</v>
      </c>
      <c r="C21" s="20">
        <v>448504</v>
      </c>
      <c r="D21" s="20">
        <v>437322</v>
      </c>
      <c r="E21" s="20">
        <v>400624</v>
      </c>
      <c r="F21" s="20">
        <v>424730</v>
      </c>
      <c r="G21" s="20">
        <v>404071</v>
      </c>
      <c r="H21" s="20">
        <v>427996</v>
      </c>
      <c r="I21" s="20">
        <v>454972</v>
      </c>
      <c r="J21" s="20">
        <v>442037</v>
      </c>
      <c r="K21" s="20">
        <v>421530</v>
      </c>
      <c r="L21" s="20">
        <v>426276</v>
      </c>
      <c r="M21" s="20">
        <v>403902</v>
      </c>
      <c r="N21" s="20">
        <v>424325</v>
      </c>
      <c r="O21" s="21">
        <v>5116366</v>
      </c>
      <c r="P21" s="4"/>
      <c r="Q21" s="4"/>
      <c r="R21" s="4"/>
      <c r="S21" s="4"/>
      <c r="T21" s="4"/>
    </row>
    <row r="22" spans="1:20" ht="30" customHeight="1" x14ac:dyDescent="0.15">
      <c r="A22" s="4"/>
      <c r="B22" s="8" t="s">
        <v>6</v>
      </c>
      <c r="C22" s="18">
        <v>533</v>
      </c>
      <c r="D22" s="22">
        <v>597</v>
      </c>
      <c r="E22" s="22">
        <v>2144</v>
      </c>
      <c r="F22" s="22">
        <v>5222</v>
      </c>
      <c r="G22" s="22">
        <v>6264</v>
      </c>
      <c r="H22" s="22">
        <v>5258</v>
      </c>
      <c r="I22" s="22">
        <v>8034</v>
      </c>
      <c r="J22" s="22">
        <v>11108</v>
      </c>
      <c r="K22" s="22">
        <v>13823</v>
      </c>
      <c r="L22" s="22">
        <v>49116</v>
      </c>
      <c r="M22" s="22">
        <v>123538</v>
      </c>
      <c r="N22" s="22">
        <v>176560</v>
      </c>
      <c r="O22" s="19">
        <v>402198</v>
      </c>
      <c r="P22" s="4"/>
      <c r="Q22" s="4"/>
      <c r="R22" s="4"/>
      <c r="S22" s="4"/>
      <c r="T22" s="4"/>
    </row>
    <row r="23" spans="1:20" ht="30" customHeight="1" x14ac:dyDescent="0.15">
      <c r="A23" s="4"/>
      <c r="B23" s="17">
        <v>2022</v>
      </c>
      <c r="C23" s="22">
        <v>0</v>
      </c>
      <c r="D23" s="22">
        <v>0</v>
      </c>
      <c r="E23" s="22">
        <v>0</v>
      </c>
      <c r="F23" s="22">
        <v>0</v>
      </c>
      <c r="G23" s="22">
        <v>0</v>
      </c>
      <c r="H23" s="22">
        <v>0</v>
      </c>
      <c r="I23" s="22">
        <v>0</v>
      </c>
      <c r="J23" s="22">
        <v>0</v>
      </c>
      <c r="K23" s="22">
        <v>0</v>
      </c>
      <c r="L23" s="22">
        <v>0</v>
      </c>
      <c r="M23" s="22">
        <v>0</v>
      </c>
      <c r="N23" s="22">
        <v>0</v>
      </c>
      <c r="O23" s="23">
        <v>0</v>
      </c>
      <c r="P23" s="4"/>
      <c r="Q23" s="4"/>
      <c r="R23" s="4"/>
      <c r="S23" s="4"/>
      <c r="T23" s="4"/>
    </row>
    <row r="24" spans="1:20" ht="30" customHeight="1" x14ac:dyDescent="0.15">
      <c r="A24" s="4"/>
      <c r="B24" s="9" t="s">
        <v>6</v>
      </c>
      <c r="C24" s="20">
        <v>533</v>
      </c>
      <c r="D24" s="12">
        <v>597</v>
      </c>
      <c r="E24" s="12">
        <v>2144</v>
      </c>
      <c r="F24" s="12">
        <v>5222</v>
      </c>
      <c r="G24" s="12">
        <v>6264</v>
      </c>
      <c r="H24" s="12">
        <v>5258</v>
      </c>
      <c r="I24" s="12">
        <v>8034</v>
      </c>
      <c r="J24" s="12">
        <v>11108</v>
      </c>
      <c r="K24" s="12">
        <v>13823</v>
      </c>
      <c r="L24" s="12">
        <v>49116</v>
      </c>
      <c r="M24" s="12">
        <v>123538</v>
      </c>
      <c r="N24" s="12">
        <v>176560</v>
      </c>
      <c r="O24" s="21">
        <v>402198</v>
      </c>
      <c r="P24" s="4"/>
      <c r="Q24" s="4"/>
      <c r="R24" s="4"/>
      <c r="S24" s="4"/>
      <c r="T24" s="4"/>
    </row>
    <row r="25" spans="1:20" ht="30" customHeight="1" x14ac:dyDescent="0.15">
      <c r="A25" s="4"/>
      <c r="B25" s="8" t="s">
        <v>6</v>
      </c>
      <c r="C25" s="22">
        <v>205477</v>
      </c>
      <c r="D25" s="22">
        <v>201758</v>
      </c>
      <c r="E25" s="18">
        <v>222494</v>
      </c>
      <c r="F25" s="18">
        <v>230332</v>
      </c>
      <c r="G25" s="18">
        <v>224215</v>
      </c>
      <c r="H25" s="18">
        <v>244777</v>
      </c>
      <c r="I25" s="18">
        <v>266019</v>
      </c>
      <c r="J25" s="18">
        <v>272036</v>
      </c>
      <c r="K25" s="18">
        <v>271816</v>
      </c>
      <c r="L25" s="18">
        <v>307817</v>
      </c>
      <c r="M25" s="18">
        <v>326711</v>
      </c>
      <c r="N25" s="18">
        <v>341624</v>
      </c>
      <c r="O25" s="19">
        <v>3115133</v>
      </c>
      <c r="P25" s="4"/>
      <c r="Q25" s="4"/>
      <c r="R25" s="4"/>
      <c r="S25" s="4"/>
      <c r="T25" s="4"/>
    </row>
    <row r="26" spans="1:20" ht="30" customHeight="1" x14ac:dyDescent="0.15">
      <c r="A26" s="4"/>
      <c r="B26" s="17">
        <v>2023</v>
      </c>
      <c r="C26" s="22">
        <v>0</v>
      </c>
      <c r="D26" s="22">
        <v>0</v>
      </c>
      <c r="E26" s="22">
        <v>745</v>
      </c>
      <c r="F26" s="22">
        <v>4220</v>
      </c>
      <c r="G26" s="22">
        <v>291</v>
      </c>
      <c r="H26" s="22">
        <v>6530</v>
      </c>
      <c r="I26" s="22">
        <v>9123</v>
      </c>
      <c r="J26" s="22">
        <v>7417</v>
      </c>
      <c r="K26" s="22">
        <v>5914</v>
      </c>
      <c r="L26" s="22">
        <v>9590</v>
      </c>
      <c r="M26" s="22">
        <v>12122</v>
      </c>
      <c r="N26" s="22">
        <v>16607</v>
      </c>
      <c r="O26" s="23">
        <v>72559</v>
      </c>
      <c r="P26" s="4"/>
      <c r="Q26" s="4"/>
      <c r="R26" s="4"/>
      <c r="S26" s="4"/>
      <c r="T26" s="4"/>
    </row>
    <row r="27" spans="1:20" ht="30" customHeight="1" x14ac:dyDescent="0.15">
      <c r="A27" s="4"/>
      <c r="B27" s="9" t="s">
        <v>6</v>
      </c>
      <c r="C27" s="12">
        <v>205477</v>
      </c>
      <c r="D27" s="12">
        <v>201758</v>
      </c>
      <c r="E27" s="20">
        <v>223239</v>
      </c>
      <c r="F27" s="20">
        <v>234552</v>
      </c>
      <c r="G27" s="20">
        <v>224506</v>
      </c>
      <c r="H27" s="20">
        <v>251307</v>
      </c>
      <c r="I27" s="20">
        <v>275142</v>
      </c>
      <c r="J27" s="20">
        <v>279453</v>
      </c>
      <c r="K27" s="20">
        <v>277730</v>
      </c>
      <c r="L27" s="20">
        <v>317407</v>
      </c>
      <c r="M27" s="20">
        <v>338833</v>
      </c>
      <c r="N27" s="20">
        <v>358231</v>
      </c>
      <c r="O27" s="21">
        <v>3187692</v>
      </c>
      <c r="P27" s="4"/>
      <c r="Q27" s="4"/>
      <c r="R27" s="4"/>
      <c r="S27" s="4"/>
      <c r="T27" s="4"/>
    </row>
    <row r="28" spans="1:20" ht="30" customHeight="1" x14ac:dyDescent="0.15">
      <c r="A28" s="4"/>
      <c r="B28" s="8" t="s">
        <v>6</v>
      </c>
      <c r="C28" s="18">
        <v>339654</v>
      </c>
      <c r="D28" s="18">
        <v>341620</v>
      </c>
      <c r="E28" s="18">
        <v>371063</v>
      </c>
      <c r="F28" s="18">
        <v>366407</v>
      </c>
      <c r="G28" s="18">
        <v>359823</v>
      </c>
      <c r="H28" s="18">
        <v>353033</v>
      </c>
      <c r="I28" s="18">
        <v>360003</v>
      </c>
      <c r="J28" s="18">
        <v>314490</v>
      </c>
      <c r="K28" s="18">
        <v>324789</v>
      </c>
      <c r="L28" s="18">
        <v>368923</v>
      </c>
      <c r="M28" s="18">
        <v>372561</v>
      </c>
      <c r="N28" s="18">
        <v>388153</v>
      </c>
      <c r="O28" s="106">
        <v>4260937</v>
      </c>
      <c r="P28" s="4"/>
      <c r="Q28" s="4"/>
      <c r="R28" s="4"/>
      <c r="S28" s="4"/>
      <c r="T28" s="4"/>
    </row>
    <row r="29" spans="1:20" ht="30" customHeight="1" x14ac:dyDescent="0.15">
      <c r="A29" s="4"/>
      <c r="B29" s="17">
        <v>2024</v>
      </c>
      <c r="C29" s="22">
        <v>26811</v>
      </c>
      <c r="D29" s="22">
        <v>31861</v>
      </c>
      <c r="E29" s="22">
        <v>60204</v>
      </c>
      <c r="F29" s="18">
        <v>73913</v>
      </c>
      <c r="G29" s="22">
        <v>69447</v>
      </c>
      <c r="H29" s="18">
        <v>96956</v>
      </c>
      <c r="I29" s="18">
        <v>75771</v>
      </c>
      <c r="J29" s="18">
        <v>102860</v>
      </c>
      <c r="K29" s="18">
        <v>64418</v>
      </c>
      <c r="L29" s="18">
        <v>71603</v>
      </c>
      <c r="M29" s="18">
        <v>41350</v>
      </c>
      <c r="N29" s="18">
        <v>30831</v>
      </c>
      <c r="O29" s="106">
        <v>746025</v>
      </c>
      <c r="P29" s="4"/>
      <c r="Q29" s="4"/>
      <c r="R29" s="4"/>
      <c r="S29" s="4"/>
      <c r="T29" s="4"/>
    </row>
    <row r="30" spans="1:20" ht="30" customHeight="1" x14ac:dyDescent="0.15">
      <c r="A30" s="4"/>
      <c r="B30" s="9" t="s">
        <v>6</v>
      </c>
      <c r="C30" s="20">
        <v>366465</v>
      </c>
      <c r="D30" s="20">
        <v>373481</v>
      </c>
      <c r="E30" s="20">
        <v>431267</v>
      </c>
      <c r="F30" s="20">
        <v>440320</v>
      </c>
      <c r="G30" s="20">
        <v>429270</v>
      </c>
      <c r="H30" s="20">
        <v>449989</v>
      </c>
      <c r="I30" s="20">
        <v>435774</v>
      </c>
      <c r="J30" s="20">
        <v>417350</v>
      </c>
      <c r="K30" s="20">
        <v>389207</v>
      </c>
      <c r="L30" s="20">
        <v>440526</v>
      </c>
      <c r="M30" s="20">
        <v>413911</v>
      </c>
      <c r="N30" s="20">
        <v>418984</v>
      </c>
      <c r="O30" s="107">
        <v>5006962</v>
      </c>
      <c r="P30" s="4"/>
      <c r="Q30" s="4"/>
      <c r="R30" s="4"/>
      <c r="S30" s="4"/>
      <c r="T30" s="4"/>
    </row>
    <row r="31" spans="1:20" ht="30" customHeight="1" x14ac:dyDescent="0.15">
      <c r="A31" s="4"/>
      <c r="B31" s="8" t="s">
        <v>6</v>
      </c>
      <c r="C31" s="18">
        <v>409986</v>
      </c>
      <c r="D31" s="18">
        <v>364742</v>
      </c>
      <c r="E31" s="18">
        <v>410284</v>
      </c>
      <c r="F31" s="18">
        <v>428366</v>
      </c>
      <c r="G31" s="18">
        <v>434781</v>
      </c>
      <c r="H31" s="18">
        <v>378586</v>
      </c>
      <c r="I31" s="18">
        <v>355216</v>
      </c>
      <c r="J31" s="18">
        <v>377309</v>
      </c>
      <c r="K31" s="18">
        <v>373925</v>
      </c>
      <c r="L31" s="18">
        <v>437917</v>
      </c>
      <c r="M31" s="18">
        <v>422764</v>
      </c>
      <c r="N31" s="177">
        <v>440830</v>
      </c>
      <c r="O31" s="178">
        <v>4834706</v>
      </c>
      <c r="P31" s="4"/>
      <c r="Q31" s="4" t="s">
        <v>6</v>
      </c>
      <c r="R31" s="4"/>
      <c r="S31" s="4"/>
      <c r="T31" s="4"/>
    </row>
    <row r="32" spans="1:20" ht="30" customHeight="1" x14ac:dyDescent="0.15">
      <c r="A32" s="4"/>
      <c r="B32" s="17">
        <v>2025</v>
      </c>
      <c r="C32" s="108">
        <v>61468</v>
      </c>
      <c r="D32" s="108">
        <v>75418</v>
      </c>
      <c r="E32" s="108">
        <v>84074</v>
      </c>
      <c r="F32" s="18">
        <v>89330</v>
      </c>
      <c r="G32" s="22">
        <v>97669</v>
      </c>
      <c r="H32" s="18">
        <v>103673</v>
      </c>
      <c r="I32" s="18">
        <v>111820</v>
      </c>
      <c r="J32" s="18">
        <v>131114</v>
      </c>
      <c r="K32" s="18">
        <v>86235</v>
      </c>
      <c r="L32" s="18">
        <v>70251</v>
      </c>
      <c r="M32" s="18">
        <v>54598</v>
      </c>
      <c r="N32" s="177">
        <v>13232</v>
      </c>
      <c r="O32" s="178">
        <v>978882</v>
      </c>
      <c r="P32" s="4"/>
      <c r="Q32" s="200"/>
      <c r="R32" s="200"/>
      <c r="S32" s="200"/>
      <c r="T32" s="200"/>
    </row>
    <row r="33" spans="1:20" ht="30" customHeight="1" x14ac:dyDescent="0.15">
      <c r="A33" s="4"/>
      <c r="B33" s="9" t="s">
        <v>6</v>
      </c>
      <c r="C33" s="20">
        <v>471454</v>
      </c>
      <c r="D33" s="20">
        <v>440160</v>
      </c>
      <c r="E33" s="20">
        <v>494358</v>
      </c>
      <c r="F33" s="20">
        <v>517696</v>
      </c>
      <c r="G33" s="20">
        <v>532450</v>
      </c>
      <c r="H33" s="20">
        <v>482259</v>
      </c>
      <c r="I33" s="20">
        <v>467036</v>
      </c>
      <c r="J33" s="20">
        <v>508423</v>
      </c>
      <c r="K33" s="20">
        <v>460160</v>
      </c>
      <c r="L33" s="20">
        <v>508168</v>
      </c>
      <c r="M33" s="20">
        <v>477362</v>
      </c>
      <c r="N33" s="179">
        <v>454062</v>
      </c>
      <c r="O33" s="180">
        <v>5813588</v>
      </c>
      <c r="P33" s="4"/>
      <c r="Q33" s="4"/>
      <c r="R33" s="4"/>
      <c r="S33" s="4"/>
      <c r="T33" s="4"/>
    </row>
    <row r="34" spans="1:20" ht="9.75" customHeight="1" x14ac:dyDescent="0.15">
      <c r="A34" s="4"/>
      <c r="B34" s="4"/>
      <c r="C34" s="4"/>
      <c r="D34" s="4"/>
      <c r="E34" s="4"/>
      <c r="F34" s="4"/>
      <c r="G34" s="4"/>
      <c r="H34" s="4"/>
      <c r="I34" s="4"/>
      <c r="J34" s="4"/>
      <c r="K34" s="4"/>
      <c r="L34" s="4"/>
      <c r="M34" s="4"/>
      <c r="N34" s="4"/>
      <c r="O34" s="4"/>
      <c r="P34" s="4"/>
      <c r="Q34" s="4"/>
      <c r="R34" s="4"/>
      <c r="S34" s="4"/>
      <c r="T34" s="4"/>
    </row>
    <row r="35" spans="1:20" ht="30" customHeight="1" x14ac:dyDescent="0.15">
      <c r="A35" s="4"/>
      <c r="B35" s="201"/>
      <c r="C35" s="201"/>
      <c r="D35" s="201"/>
      <c r="E35" s="201"/>
      <c r="F35" s="201"/>
      <c r="G35" s="201"/>
      <c r="H35" s="201"/>
      <c r="I35" s="201"/>
      <c r="J35" s="201"/>
      <c r="K35" s="201"/>
      <c r="L35" s="201"/>
      <c r="M35" s="201"/>
      <c r="N35" s="201"/>
      <c r="O35" s="201"/>
      <c r="P35" s="4"/>
      <c r="Q35" s="4"/>
      <c r="R35" s="4"/>
      <c r="S35" s="4"/>
      <c r="T35" s="4"/>
    </row>
    <row r="36" spans="1:20" ht="30" customHeight="1" x14ac:dyDescent="0.15">
      <c r="A36" s="4"/>
      <c r="B36" s="201"/>
      <c r="C36" s="201"/>
      <c r="D36" s="201"/>
      <c r="E36" s="201"/>
      <c r="F36" s="201"/>
      <c r="G36" s="201"/>
      <c r="H36" s="201"/>
      <c r="I36" s="201"/>
      <c r="J36" s="201"/>
      <c r="K36" s="201"/>
      <c r="L36" s="201"/>
      <c r="M36" s="201"/>
      <c r="N36" s="201"/>
      <c r="O36" s="201"/>
      <c r="P36" s="4"/>
      <c r="Q36" s="4"/>
      <c r="R36" s="4"/>
      <c r="S36" s="4"/>
      <c r="T36" s="4"/>
    </row>
    <row r="37" spans="1:20" ht="5.0999999999999996" customHeight="1" x14ac:dyDescent="0.15">
      <c r="A37" s="4"/>
      <c r="B37" s="201"/>
      <c r="C37" s="201"/>
      <c r="D37" s="201"/>
      <c r="E37" s="201"/>
      <c r="F37" s="201"/>
      <c r="G37" s="201"/>
      <c r="H37" s="201"/>
      <c r="I37" s="201"/>
      <c r="J37" s="201"/>
      <c r="K37" s="201"/>
      <c r="L37" s="201"/>
      <c r="M37" s="201"/>
      <c r="N37" s="201"/>
      <c r="O37" s="201"/>
      <c r="P37" s="4"/>
      <c r="Q37" s="4"/>
      <c r="R37" s="4"/>
      <c r="S37" s="4"/>
      <c r="T37" s="4"/>
    </row>
    <row r="38" spans="1:20" ht="13.5" customHeight="1" x14ac:dyDescent="0.15">
      <c r="A38" s="4"/>
      <c r="B38" s="201"/>
      <c r="C38" s="201"/>
      <c r="D38" s="201"/>
      <c r="E38" s="201"/>
      <c r="F38" s="201"/>
      <c r="G38" s="201"/>
      <c r="H38" s="201"/>
      <c r="I38" s="201"/>
      <c r="J38" s="201"/>
      <c r="K38" s="201"/>
      <c r="L38" s="201"/>
      <c r="M38" s="201"/>
      <c r="N38" s="201"/>
      <c r="O38" s="201"/>
      <c r="P38" s="4"/>
      <c r="Q38" s="4"/>
      <c r="R38" s="4"/>
      <c r="S38" s="4"/>
      <c r="T38" s="4"/>
    </row>
    <row r="39" spans="1:20" ht="13.5" customHeight="1" x14ac:dyDescent="0.15">
      <c r="A39" s="4"/>
      <c r="B39" s="201"/>
      <c r="C39" s="201"/>
      <c r="D39" s="201"/>
      <c r="E39" s="201"/>
      <c r="F39" s="201"/>
      <c r="G39" s="201"/>
      <c r="H39" s="201"/>
      <c r="I39" s="201"/>
      <c r="J39" s="201"/>
      <c r="K39" s="201"/>
      <c r="L39" s="201"/>
      <c r="M39" s="201"/>
      <c r="N39" s="201"/>
      <c r="O39" s="201"/>
      <c r="P39" s="4"/>
      <c r="Q39" s="4"/>
      <c r="R39" s="4"/>
      <c r="S39" s="4"/>
      <c r="T39" s="4"/>
    </row>
    <row r="40" spans="1:20" ht="13.5" customHeight="1" x14ac:dyDescent="0.15">
      <c r="A40" s="4"/>
      <c r="B40" s="201"/>
      <c r="C40" s="201"/>
      <c r="D40" s="201"/>
      <c r="E40" s="201"/>
      <c r="F40" s="201"/>
      <c r="G40" s="201"/>
      <c r="H40" s="201"/>
      <c r="I40" s="201"/>
      <c r="J40" s="201"/>
      <c r="K40" s="201"/>
      <c r="L40" s="201"/>
      <c r="M40" s="201"/>
      <c r="N40" s="201"/>
      <c r="O40" s="201"/>
      <c r="P40" s="4"/>
      <c r="Q40" s="4"/>
      <c r="R40" s="4"/>
      <c r="S40" s="4"/>
      <c r="T40" s="4"/>
    </row>
    <row r="41" spans="1:20" ht="13.5" customHeight="1" x14ac:dyDescent="0.15">
      <c r="A41" s="4"/>
      <c r="B41" s="201"/>
      <c r="C41" s="201"/>
      <c r="D41" s="201"/>
      <c r="E41" s="201"/>
      <c r="F41" s="201"/>
      <c r="G41" s="201"/>
      <c r="H41" s="201"/>
      <c r="I41" s="201"/>
      <c r="J41" s="201"/>
      <c r="K41" s="201"/>
      <c r="L41" s="201"/>
      <c r="M41" s="201"/>
      <c r="N41" s="201"/>
      <c r="O41" s="201"/>
      <c r="P41" s="4"/>
      <c r="Q41" s="4"/>
      <c r="R41" s="4"/>
      <c r="S41" s="4"/>
      <c r="T41" s="4"/>
    </row>
    <row r="42" spans="1:20" ht="13.5" customHeight="1" x14ac:dyDescent="0.15">
      <c r="A42" s="4"/>
      <c r="B42" s="201"/>
      <c r="C42" s="201"/>
      <c r="D42" s="201"/>
      <c r="E42" s="201"/>
      <c r="F42" s="201"/>
      <c r="G42" s="201"/>
      <c r="H42" s="201"/>
      <c r="I42" s="201"/>
      <c r="J42" s="201"/>
      <c r="K42" s="201"/>
      <c r="L42" s="201"/>
      <c r="M42" s="201"/>
      <c r="N42" s="201"/>
      <c r="O42" s="201"/>
      <c r="P42" s="4"/>
      <c r="Q42" s="4"/>
      <c r="R42" s="4"/>
      <c r="S42" s="4"/>
      <c r="T42" s="4"/>
    </row>
    <row r="43" spans="1:20" ht="13.5" customHeight="1" x14ac:dyDescent="0.15">
      <c r="A43" s="4"/>
      <c r="B43" s="201"/>
      <c r="C43" s="201"/>
      <c r="D43" s="201"/>
      <c r="E43" s="201"/>
      <c r="F43" s="201"/>
      <c r="G43" s="201"/>
      <c r="H43" s="201"/>
      <c r="I43" s="201"/>
      <c r="J43" s="201"/>
      <c r="K43" s="201"/>
      <c r="L43" s="201"/>
      <c r="M43" s="201"/>
      <c r="N43" s="201"/>
      <c r="O43" s="201"/>
      <c r="P43" s="4"/>
      <c r="Q43" s="4"/>
      <c r="R43" s="4"/>
      <c r="S43" s="4"/>
      <c r="T43" s="4"/>
    </row>
    <row r="44" spans="1:20" ht="13.5" customHeight="1" x14ac:dyDescent="0.15">
      <c r="A44" s="4"/>
      <c r="B44" s="201"/>
      <c r="C44" s="201"/>
      <c r="D44" s="201"/>
      <c r="E44" s="201"/>
      <c r="F44" s="201"/>
      <c r="G44" s="201"/>
      <c r="H44" s="201"/>
      <c r="I44" s="201"/>
      <c r="J44" s="201"/>
      <c r="K44" s="201"/>
      <c r="L44" s="201"/>
      <c r="M44" s="201"/>
      <c r="N44" s="201"/>
      <c r="O44" s="201"/>
      <c r="P44" s="4"/>
      <c r="Q44" s="4"/>
      <c r="R44" s="4"/>
      <c r="S44" s="4"/>
      <c r="T44" s="4"/>
    </row>
    <row r="45" spans="1:20" ht="13.5" customHeight="1" x14ac:dyDescent="0.15">
      <c r="A45" s="4"/>
      <c r="B45" s="201"/>
      <c r="C45" s="201"/>
      <c r="D45" s="201"/>
      <c r="E45" s="201"/>
      <c r="F45" s="201"/>
      <c r="G45" s="201"/>
      <c r="H45" s="201"/>
      <c r="I45" s="201"/>
      <c r="J45" s="201"/>
      <c r="K45" s="201"/>
      <c r="L45" s="201"/>
      <c r="M45" s="201"/>
      <c r="N45" s="201"/>
      <c r="O45" s="201"/>
      <c r="P45" s="4"/>
      <c r="Q45" s="4"/>
      <c r="R45" s="4"/>
      <c r="S45" s="4"/>
      <c r="T45" s="4"/>
    </row>
    <row r="46" spans="1:20" ht="13.5" customHeight="1" x14ac:dyDescent="0.15">
      <c r="A46" s="4"/>
      <c r="B46" s="201"/>
      <c r="C46" s="201"/>
      <c r="D46" s="201"/>
      <c r="E46" s="201"/>
      <c r="F46" s="201"/>
      <c r="G46" s="201"/>
      <c r="H46" s="201"/>
      <c r="I46" s="201"/>
      <c r="J46" s="201"/>
      <c r="K46" s="201"/>
      <c r="L46" s="201"/>
      <c r="M46" s="201"/>
      <c r="N46" s="201"/>
      <c r="O46" s="201"/>
      <c r="P46" s="4"/>
      <c r="Q46" s="4"/>
      <c r="R46" s="4"/>
      <c r="S46" s="4"/>
      <c r="T46" s="4"/>
    </row>
    <row r="47" spans="1:20" ht="13.5" customHeight="1" x14ac:dyDescent="0.15">
      <c r="A47" s="4"/>
      <c r="B47" s="201"/>
      <c r="C47" s="201"/>
      <c r="D47" s="201"/>
      <c r="E47" s="201"/>
      <c r="F47" s="201"/>
      <c r="G47" s="201"/>
      <c r="H47" s="201"/>
      <c r="I47" s="201"/>
      <c r="J47" s="201"/>
      <c r="K47" s="201"/>
      <c r="L47" s="201"/>
      <c r="M47" s="201"/>
      <c r="N47" s="201"/>
      <c r="O47" s="201"/>
      <c r="P47" s="4"/>
      <c r="Q47" s="4"/>
      <c r="R47" s="4"/>
      <c r="S47" s="4"/>
      <c r="T47" s="4"/>
    </row>
    <row r="48" spans="1:20" ht="14.25" customHeight="1" x14ac:dyDescent="0.15">
      <c r="A48" s="4"/>
      <c r="B48" s="201"/>
      <c r="C48" s="201"/>
      <c r="D48" s="201"/>
      <c r="E48" s="201"/>
      <c r="F48" s="201"/>
      <c r="G48" s="201"/>
      <c r="H48" s="201"/>
      <c r="I48" s="201"/>
      <c r="J48" s="201"/>
      <c r="K48" s="201"/>
      <c r="L48" s="201"/>
      <c r="M48" s="201"/>
      <c r="N48" s="201"/>
      <c r="O48" s="201"/>
      <c r="P48" s="4"/>
      <c r="Q48" s="4"/>
      <c r="R48" s="4"/>
      <c r="S48" s="4"/>
      <c r="T48" s="4"/>
    </row>
    <row r="49" spans="1:20" ht="5.0999999999999996" customHeight="1" x14ac:dyDescent="0.15">
      <c r="A49" s="4"/>
      <c r="B49" s="201"/>
      <c r="C49" s="201"/>
      <c r="D49" s="201"/>
      <c r="E49" s="201"/>
      <c r="F49" s="201"/>
      <c r="G49" s="201"/>
      <c r="H49" s="201"/>
      <c r="I49" s="201"/>
      <c r="J49" s="201"/>
      <c r="K49" s="201"/>
      <c r="L49" s="201"/>
      <c r="M49" s="201"/>
      <c r="N49" s="201"/>
      <c r="O49" s="201"/>
      <c r="P49" s="4"/>
      <c r="Q49" s="4"/>
      <c r="R49" s="4"/>
      <c r="S49" s="4"/>
      <c r="T49" s="4"/>
    </row>
    <row r="50" spans="1:20" x14ac:dyDescent="0.15">
      <c r="A50" s="4"/>
      <c r="B50" s="201"/>
      <c r="C50" s="201"/>
      <c r="D50" s="201"/>
      <c r="E50" s="201"/>
      <c r="F50" s="201"/>
      <c r="G50" s="201"/>
      <c r="H50" s="201"/>
      <c r="I50" s="201"/>
      <c r="J50" s="201"/>
      <c r="K50" s="201"/>
      <c r="L50" s="201"/>
      <c r="M50" s="201"/>
      <c r="N50" s="201"/>
      <c r="O50" s="201"/>
      <c r="P50" s="4"/>
      <c r="Q50" s="4"/>
      <c r="R50" s="4"/>
      <c r="S50" s="4"/>
      <c r="T50" s="4"/>
    </row>
    <row r="51" spans="1:20" x14ac:dyDescent="0.15">
      <c r="A51" s="4"/>
      <c r="B51" s="201"/>
      <c r="C51" s="201"/>
      <c r="D51" s="201"/>
      <c r="E51" s="201"/>
      <c r="F51" s="201"/>
      <c r="G51" s="201"/>
      <c r="H51" s="201"/>
      <c r="I51" s="201"/>
      <c r="J51" s="201"/>
      <c r="K51" s="201"/>
      <c r="L51" s="201"/>
      <c r="M51" s="201"/>
      <c r="N51" s="201"/>
      <c r="O51" s="201"/>
      <c r="P51" s="4"/>
      <c r="Q51" s="4"/>
      <c r="R51" s="4"/>
      <c r="S51" s="4"/>
      <c r="T51" s="4"/>
    </row>
    <row r="52" spans="1:20" x14ac:dyDescent="0.15">
      <c r="A52" s="4"/>
      <c r="B52" s="201"/>
      <c r="C52" s="201"/>
      <c r="D52" s="201"/>
      <c r="E52" s="201"/>
      <c r="F52" s="201"/>
      <c r="G52" s="201"/>
      <c r="H52" s="201"/>
      <c r="I52" s="201"/>
      <c r="J52" s="201"/>
      <c r="K52" s="201"/>
      <c r="L52" s="201"/>
      <c r="M52" s="201"/>
      <c r="N52" s="201"/>
      <c r="O52" s="201"/>
      <c r="P52" s="4"/>
      <c r="Q52" s="4"/>
      <c r="R52" s="4"/>
      <c r="S52" s="4"/>
      <c r="T52" s="4"/>
    </row>
    <row r="53" spans="1:20" x14ac:dyDescent="0.15">
      <c r="A53" s="4"/>
      <c r="B53" s="201"/>
      <c r="C53" s="201"/>
      <c r="D53" s="201"/>
      <c r="E53" s="201"/>
      <c r="F53" s="201"/>
      <c r="G53" s="201"/>
      <c r="H53" s="201"/>
      <c r="I53" s="201"/>
      <c r="J53" s="201"/>
      <c r="K53" s="201"/>
      <c r="L53" s="201"/>
      <c r="M53" s="201"/>
      <c r="N53" s="201"/>
      <c r="O53" s="201"/>
      <c r="P53" s="4"/>
      <c r="Q53" s="4"/>
      <c r="R53" s="4"/>
      <c r="S53" s="4"/>
      <c r="T53" s="4"/>
    </row>
    <row r="54" spans="1:20" x14ac:dyDescent="0.15">
      <c r="A54" s="4"/>
      <c r="B54" s="201"/>
      <c r="C54" s="201"/>
      <c r="D54" s="201"/>
      <c r="E54" s="201"/>
      <c r="F54" s="201"/>
      <c r="G54" s="201"/>
      <c r="H54" s="201"/>
      <c r="I54" s="201"/>
      <c r="J54" s="201"/>
      <c r="K54" s="201"/>
      <c r="L54" s="201"/>
      <c r="M54" s="201"/>
      <c r="N54" s="201"/>
      <c r="O54" s="201"/>
      <c r="P54" s="4"/>
      <c r="Q54" s="4"/>
      <c r="R54" s="4"/>
      <c r="S54" s="4"/>
      <c r="T54" s="4"/>
    </row>
    <row r="55" spans="1:20" x14ac:dyDescent="0.15">
      <c r="A55" s="4"/>
      <c r="B55" s="201"/>
      <c r="C55" s="201"/>
      <c r="D55" s="201"/>
      <c r="E55" s="201"/>
      <c r="F55" s="201"/>
      <c r="G55" s="201"/>
      <c r="H55" s="201"/>
      <c r="I55" s="201"/>
      <c r="J55" s="201"/>
      <c r="K55" s="201"/>
      <c r="L55" s="201"/>
      <c r="M55" s="201"/>
      <c r="N55" s="201"/>
      <c r="O55" s="201"/>
      <c r="P55" s="4"/>
      <c r="Q55" s="4"/>
      <c r="R55" s="4"/>
      <c r="S55" s="4"/>
      <c r="T55" s="4"/>
    </row>
    <row r="56" spans="1:20" ht="4.5" customHeight="1" x14ac:dyDescent="0.15">
      <c r="A56" s="4"/>
      <c r="B56" s="201"/>
      <c r="C56" s="201"/>
      <c r="D56" s="201"/>
      <c r="E56" s="201"/>
      <c r="F56" s="201"/>
      <c r="G56" s="201"/>
      <c r="H56" s="201"/>
      <c r="I56" s="201"/>
      <c r="J56" s="201"/>
      <c r="K56" s="201"/>
      <c r="L56" s="201"/>
      <c r="M56" s="201"/>
      <c r="N56" s="201"/>
      <c r="O56" s="201"/>
      <c r="P56" s="4"/>
      <c r="Q56" s="4"/>
      <c r="R56" s="4"/>
      <c r="S56" s="4"/>
      <c r="T56" s="4"/>
    </row>
    <row r="57" spans="1:20" hidden="1" x14ac:dyDescent="0.15">
      <c r="A57" s="4"/>
      <c r="B57" s="201"/>
      <c r="C57" s="201"/>
      <c r="D57" s="201"/>
      <c r="E57" s="201"/>
      <c r="F57" s="201"/>
      <c r="G57" s="201"/>
      <c r="H57" s="201"/>
      <c r="I57" s="201"/>
      <c r="J57" s="201"/>
      <c r="K57" s="201"/>
      <c r="L57" s="201"/>
      <c r="M57" s="201"/>
      <c r="N57" s="201"/>
      <c r="O57" s="201"/>
      <c r="P57" s="4"/>
      <c r="Q57" s="4"/>
      <c r="R57" s="4"/>
      <c r="S57" s="4"/>
      <c r="T57" s="4"/>
    </row>
    <row r="58" spans="1:20" x14ac:dyDescent="0.15">
      <c r="A58" s="4"/>
      <c r="B58" s="196" t="s">
        <v>21</v>
      </c>
      <c r="C58" s="196"/>
      <c r="D58" s="196"/>
      <c r="E58" s="196"/>
      <c r="F58" s="196"/>
      <c r="G58" s="196"/>
      <c r="H58" s="196"/>
      <c r="I58" s="196"/>
      <c r="J58" s="196"/>
      <c r="K58" s="196"/>
      <c r="L58" s="196"/>
      <c r="M58" s="196"/>
      <c r="N58" s="196"/>
      <c r="O58" s="196"/>
      <c r="P58" s="4"/>
      <c r="Q58" s="4"/>
      <c r="R58" s="4"/>
      <c r="S58" s="4"/>
      <c r="T58" s="4"/>
    </row>
    <row r="59" spans="1:20" x14ac:dyDescent="0.15">
      <c r="A59" s="4"/>
      <c r="B59" s="196"/>
      <c r="C59" s="196"/>
      <c r="D59" s="196"/>
      <c r="E59" s="196"/>
      <c r="F59" s="196"/>
      <c r="G59" s="196"/>
      <c r="H59" s="196"/>
      <c r="I59" s="196"/>
      <c r="J59" s="196"/>
      <c r="K59" s="196"/>
      <c r="L59" s="196"/>
      <c r="M59" s="196"/>
      <c r="N59" s="196"/>
      <c r="O59" s="196"/>
      <c r="P59" s="4"/>
      <c r="Q59" s="4"/>
      <c r="R59" s="4"/>
      <c r="S59" s="4"/>
      <c r="T59" s="4"/>
    </row>
    <row r="60" spans="1:20" x14ac:dyDescent="0.15">
      <c r="A60" s="4"/>
      <c r="B60" s="196"/>
      <c r="C60" s="196"/>
      <c r="D60" s="196"/>
      <c r="E60" s="196"/>
      <c r="F60" s="196"/>
      <c r="G60" s="196"/>
      <c r="H60" s="196"/>
      <c r="I60" s="196"/>
      <c r="J60" s="196"/>
      <c r="K60" s="196"/>
      <c r="L60" s="196"/>
      <c r="M60" s="196"/>
      <c r="N60" s="196"/>
      <c r="O60" s="196"/>
      <c r="P60" s="4"/>
      <c r="Q60" s="4"/>
      <c r="R60" s="4"/>
      <c r="S60" s="4"/>
      <c r="T60" s="4"/>
    </row>
  </sheetData>
  <mergeCells count="6">
    <mergeCell ref="B58:O60"/>
    <mergeCell ref="B4:P7"/>
    <mergeCell ref="F17:O17"/>
    <mergeCell ref="B13:O15"/>
    <mergeCell ref="Q32:T32"/>
    <mergeCell ref="B35:O57"/>
  </mergeCells>
  <phoneticPr fontId="2"/>
  <pageMargins left="0.7" right="0.55000000000000004" top="0.5" bottom="0.16" header="0.3" footer="0.16"/>
  <pageSetup paperSize="9" scale="67"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113048B-47E3-4E2E-BB65-7AD82F9E4D9B}">
  <dimension ref="B1:N20"/>
  <sheetViews>
    <sheetView view="pageBreakPreview" zoomScaleNormal="100" zoomScaleSheetLayoutView="100" workbookViewId="0">
      <selection activeCell="I19" sqref="I19"/>
    </sheetView>
  </sheetViews>
  <sheetFormatPr defaultRowHeight="13.5" x14ac:dyDescent="0.15"/>
  <cols>
    <col min="1" max="1" width="3.125" customWidth="1"/>
    <col min="2" max="2" width="13.125" customWidth="1"/>
    <col min="3" max="8" width="12.375" customWidth="1"/>
    <col min="9" max="9" width="11.375" customWidth="1"/>
    <col min="10" max="10" width="10.625" customWidth="1"/>
  </cols>
  <sheetData>
    <row r="1" spans="2:14" ht="10.15" customHeight="1" x14ac:dyDescent="0.15"/>
    <row r="2" spans="2:14" s="1" customFormat="1" ht="24" customHeight="1" x14ac:dyDescent="0.15">
      <c r="B2" s="24" t="s">
        <v>22</v>
      </c>
      <c r="C2" s="25"/>
      <c r="E2" s="26"/>
      <c r="F2" s="207"/>
      <c r="G2" s="207"/>
      <c r="H2" s="207"/>
    </row>
    <row r="3" spans="2:14" s="1" customFormat="1" ht="17.25" x14ac:dyDescent="0.15">
      <c r="B3" s="27"/>
      <c r="C3" s="28"/>
      <c r="D3" s="29"/>
      <c r="E3" s="30"/>
      <c r="F3" s="207" t="s">
        <v>23</v>
      </c>
      <c r="G3" s="207"/>
      <c r="H3" s="207"/>
    </row>
    <row r="4" spans="2:14" ht="30" customHeight="1" x14ac:dyDescent="0.15">
      <c r="B4" s="31"/>
      <c r="C4" s="32" t="s">
        <v>24</v>
      </c>
      <c r="D4" s="32" t="s">
        <v>25</v>
      </c>
      <c r="E4" s="32" t="s">
        <v>26</v>
      </c>
      <c r="F4" s="32" t="s">
        <v>27</v>
      </c>
      <c r="G4" s="32" t="s">
        <v>28</v>
      </c>
      <c r="H4" s="33" t="s">
        <v>29</v>
      </c>
    </row>
    <row r="5" spans="2:14" ht="20.45" customHeight="1" x14ac:dyDescent="0.15">
      <c r="B5" s="208" t="s">
        <v>30</v>
      </c>
      <c r="C5" s="34">
        <v>2409663</v>
      </c>
      <c r="D5" s="34">
        <v>1707941</v>
      </c>
      <c r="E5" s="34">
        <v>413525</v>
      </c>
      <c r="F5" s="34">
        <v>285503</v>
      </c>
      <c r="G5" s="34">
        <v>136395</v>
      </c>
      <c r="H5" s="34">
        <v>143015</v>
      </c>
    </row>
    <row r="6" spans="2:14" ht="20.45" customHeight="1" x14ac:dyDescent="0.15">
      <c r="B6" s="203"/>
      <c r="C6" s="35">
        <v>47.1</v>
      </c>
      <c r="D6" s="35">
        <v>33.4</v>
      </c>
      <c r="E6" s="35">
        <v>8.1</v>
      </c>
      <c r="F6" s="35">
        <v>5.6</v>
      </c>
      <c r="G6" s="35">
        <v>2.7</v>
      </c>
      <c r="H6" s="35">
        <v>2.8</v>
      </c>
    </row>
    <row r="7" spans="2:14" ht="20.45" customHeight="1" x14ac:dyDescent="0.15">
      <c r="B7" s="202" t="s">
        <v>31</v>
      </c>
      <c r="C7" s="34">
        <v>260047</v>
      </c>
      <c r="D7" s="34">
        <v>2743</v>
      </c>
      <c r="E7" s="34">
        <v>26080</v>
      </c>
      <c r="F7" s="34">
        <v>20098</v>
      </c>
      <c r="G7" s="34">
        <v>72846</v>
      </c>
      <c r="H7" s="34">
        <v>10706</v>
      </c>
    </row>
    <row r="8" spans="2:14" ht="20.45" customHeight="1" x14ac:dyDescent="0.15">
      <c r="B8" s="203"/>
      <c r="C8" s="36">
        <v>64.7</v>
      </c>
      <c r="D8" s="36">
        <v>0.7</v>
      </c>
      <c r="E8" s="36">
        <v>6.5</v>
      </c>
      <c r="F8" s="36">
        <v>5</v>
      </c>
      <c r="G8" s="36">
        <v>18.100000000000001</v>
      </c>
      <c r="H8" s="36">
        <v>2.7</v>
      </c>
    </row>
    <row r="9" spans="2:14" ht="20.45" customHeight="1" x14ac:dyDescent="0.15">
      <c r="B9" s="202" t="s">
        <v>32</v>
      </c>
      <c r="C9" s="34">
        <v>1926416</v>
      </c>
      <c r="D9" s="34">
        <v>146691</v>
      </c>
      <c r="E9" s="34">
        <v>392554</v>
      </c>
      <c r="F9" s="34">
        <v>275963</v>
      </c>
      <c r="G9" s="34">
        <v>264519</v>
      </c>
      <c r="H9" s="34">
        <v>154019</v>
      </c>
    </row>
    <row r="10" spans="2:14" ht="20.45" customHeight="1" x14ac:dyDescent="0.15">
      <c r="B10" s="203"/>
      <c r="C10" s="36">
        <v>60.4</v>
      </c>
      <c r="D10" s="36">
        <v>4.5999999999999996</v>
      </c>
      <c r="E10" s="36">
        <v>12.3</v>
      </c>
      <c r="F10" s="36">
        <v>8.6999999999999993</v>
      </c>
      <c r="G10" s="36">
        <v>8.3000000000000007</v>
      </c>
      <c r="H10" s="36">
        <v>4.8</v>
      </c>
    </row>
    <row r="11" spans="2:14" ht="20.45" customHeight="1" x14ac:dyDescent="0.15">
      <c r="B11" s="202" t="s">
        <v>33</v>
      </c>
      <c r="C11" s="34">
        <v>2466614</v>
      </c>
      <c r="D11" s="34">
        <v>925269</v>
      </c>
      <c r="E11" s="34">
        <v>639415</v>
      </c>
      <c r="F11" s="34">
        <v>400635</v>
      </c>
      <c r="G11" s="34">
        <v>289355</v>
      </c>
      <c r="H11" s="34">
        <v>244508</v>
      </c>
    </row>
    <row r="12" spans="2:14" ht="20.45" customHeight="1" x14ac:dyDescent="0.15">
      <c r="B12" s="203"/>
      <c r="C12" s="36">
        <v>49.3</v>
      </c>
      <c r="D12" s="36">
        <v>18.5</v>
      </c>
      <c r="E12" s="36">
        <v>12.8</v>
      </c>
      <c r="F12" s="36">
        <v>8</v>
      </c>
      <c r="G12" s="36">
        <v>5.8</v>
      </c>
      <c r="H12" s="36">
        <v>4.9000000000000004</v>
      </c>
    </row>
    <row r="13" spans="2:14" ht="20.45" customHeight="1" x14ac:dyDescent="0.15">
      <c r="B13" s="202" t="s">
        <v>34</v>
      </c>
      <c r="C13" s="181">
        <v>2702503</v>
      </c>
      <c r="D13" s="181">
        <v>1258796</v>
      </c>
      <c r="E13" s="181">
        <v>817564</v>
      </c>
      <c r="F13" s="181">
        <v>380295</v>
      </c>
      <c r="G13" s="181">
        <v>312962</v>
      </c>
      <c r="H13" s="181">
        <v>294607</v>
      </c>
      <c r="I13" s="204"/>
      <c r="J13" s="205"/>
      <c r="K13" s="205"/>
      <c r="L13" s="205"/>
    </row>
    <row r="14" spans="2:14" ht="20.45" customHeight="1" x14ac:dyDescent="0.15">
      <c r="B14" s="203"/>
      <c r="C14" s="182">
        <v>46.5</v>
      </c>
      <c r="D14" s="182">
        <v>21.7</v>
      </c>
      <c r="E14" s="182">
        <v>14.1</v>
      </c>
      <c r="F14" s="182">
        <v>6.5</v>
      </c>
      <c r="G14" s="182">
        <v>5.4</v>
      </c>
      <c r="H14" s="182">
        <v>5.0999999999999996</v>
      </c>
      <c r="I14" s="204"/>
      <c r="J14" s="205"/>
      <c r="K14" s="205"/>
      <c r="L14" s="205"/>
    </row>
    <row r="15" spans="2:14" ht="5.0999999999999996" customHeight="1" x14ac:dyDescent="0.15"/>
    <row r="16" spans="2:14" x14ac:dyDescent="0.15">
      <c r="B16" s="206" t="s">
        <v>35</v>
      </c>
      <c r="C16" s="206"/>
      <c r="D16" s="206"/>
      <c r="E16" s="206"/>
      <c r="F16" s="206"/>
      <c r="G16" s="206"/>
      <c r="H16" s="206"/>
      <c r="I16" s="37"/>
      <c r="J16" s="37"/>
      <c r="K16" s="37"/>
      <c r="L16" s="37"/>
      <c r="M16" s="37"/>
      <c r="N16" s="37"/>
    </row>
    <row r="17" spans="2:14" x14ac:dyDescent="0.15">
      <c r="B17" s="38" t="s">
        <v>36</v>
      </c>
      <c r="C17" s="39"/>
      <c r="D17" s="39"/>
      <c r="E17" s="39"/>
      <c r="F17" s="39"/>
      <c r="G17" s="39"/>
      <c r="H17" s="39"/>
      <c r="I17" s="37"/>
      <c r="J17" s="37"/>
      <c r="K17" s="37"/>
      <c r="L17" s="37"/>
      <c r="M17" s="37"/>
      <c r="N17" s="37"/>
    </row>
    <row r="18" spans="2:14" x14ac:dyDescent="0.15">
      <c r="B18" s="38" t="s">
        <v>37</v>
      </c>
      <c r="C18" s="39"/>
      <c r="D18" s="39"/>
      <c r="E18" s="39"/>
      <c r="F18" s="39"/>
      <c r="G18" s="39"/>
      <c r="H18" s="39"/>
      <c r="I18" s="37"/>
      <c r="J18" s="37"/>
      <c r="K18" s="37"/>
      <c r="L18" s="37"/>
      <c r="M18" s="37"/>
      <c r="N18" s="37"/>
    </row>
    <row r="19" spans="2:14" x14ac:dyDescent="0.15">
      <c r="B19" s="38" t="s">
        <v>38</v>
      </c>
      <c r="C19" s="39"/>
      <c r="D19" s="39"/>
      <c r="E19" s="39"/>
      <c r="F19" s="39"/>
      <c r="G19" s="39"/>
      <c r="H19" s="39"/>
      <c r="I19" s="37"/>
      <c r="J19" s="37"/>
      <c r="K19" s="37"/>
      <c r="L19" s="37"/>
      <c r="M19" s="37"/>
      <c r="N19" s="37"/>
    </row>
    <row r="20" spans="2:14" x14ac:dyDescent="0.15">
      <c r="B20" s="40"/>
      <c r="C20" s="40"/>
      <c r="D20" s="40"/>
      <c r="E20" s="40"/>
      <c r="F20" s="40"/>
      <c r="G20" s="40"/>
      <c r="H20" s="40"/>
      <c r="I20" s="37"/>
      <c r="J20" s="37"/>
      <c r="K20" s="37"/>
      <c r="L20" s="37"/>
      <c r="M20" s="37"/>
      <c r="N20" s="37"/>
    </row>
  </sheetData>
  <mergeCells count="9">
    <mergeCell ref="B13:B14"/>
    <mergeCell ref="I13:L14"/>
    <mergeCell ref="B16:H16"/>
    <mergeCell ref="F2:H2"/>
    <mergeCell ref="F3:H3"/>
    <mergeCell ref="B5:B6"/>
    <mergeCell ref="B7:B8"/>
    <mergeCell ref="B9:B10"/>
    <mergeCell ref="B11:B12"/>
  </mergeCells>
  <phoneticPr fontId="2"/>
  <pageMargins left="0.70866141732283472" right="0.44" top="0.74803149606299213" bottom="0.74803149606299213" header="0.31496062992125984" footer="0.31496062992125984"/>
  <pageSetup paperSize="9" scale="9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08B461-3F5E-4298-BF1F-FFCF5239BBCC}">
  <sheetPr>
    <pageSetUpPr fitToPage="1"/>
  </sheetPr>
  <dimension ref="A1:J15"/>
  <sheetViews>
    <sheetView view="pageBreakPreview" zoomScaleNormal="100" zoomScaleSheetLayoutView="100" workbookViewId="0">
      <selection activeCell="H12" sqref="H12"/>
    </sheetView>
  </sheetViews>
  <sheetFormatPr defaultRowHeight="13.5" x14ac:dyDescent="0.15"/>
  <cols>
    <col min="1" max="1" width="8.375" style="41" customWidth="1"/>
    <col min="2" max="7" width="13.375" style="41" customWidth="1"/>
    <col min="8" max="8" width="15.375" style="41" customWidth="1"/>
    <col min="9" max="9" width="9" style="41" bestFit="1" customWidth="1"/>
    <col min="10" max="10" width="9" style="41" customWidth="1"/>
    <col min="11" max="256" width="9" style="41"/>
    <col min="257" max="257" width="8.375" style="41" customWidth="1"/>
    <col min="258" max="258" width="15.375" style="41" customWidth="1"/>
    <col min="259" max="260" width="8.375" style="41" customWidth="1"/>
    <col min="261" max="261" width="15.375" style="41" customWidth="1"/>
    <col min="262" max="263" width="8.375" style="41" customWidth="1"/>
    <col min="264" max="264" width="15.375" style="41" customWidth="1"/>
    <col min="265" max="266" width="8.375" style="41" customWidth="1"/>
    <col min="267" max="512" width="9" style="41"/>
    <col min="513" max="513" width="8.375" style="41" customWidth="1"/>
    <col min="514" max="514" width="15.375" style="41" customWidth="1"/>
    <col min="515" max="516" width="8.375" style="41" customWidth="1"/>
    <col min="517" max="517" width="15.375" style="41" customWidth="1"/>
    <col min="518" max="519" width="8.375" style="41" customWidth="1"/>
    <col min="520" max="520" width="15.375" style="41" customWidth="1"/>
    <col min="521" max="522" width="8.375" style="41" customWidth="1"/>
    <col min="523" max="768" width="9" style="41"/>
    <col min="769" max="769" width="8.375" style="41" customWidth="1"/>
    <col min="770" max="770" width="15.375" style="41" customWidth="1"/>
    <col min="771" max="772" width="8.375" style="41" customWidth="1"/>
    <col min="773" max="773" width="15.375" style="41" customWidth="1"/>
    <col min="774" max="775" width="8.375" style="41" customWidth="1"/>
    <col min="776" max="776" width="15.375" style="41" customWidth="1"/>
    <col min="777" max="778" width="8.375" style="41" customWidth="1"/>
    <col min="779" max="1024" width="9" style="41"/>
    <col min="1025" max="1025" width="8.375" style="41" customWidth="1"/>
    <col min="1026" max="1026" width="15.375" style="41" customWidth="1"/>
    <col min="1027" max="1028" width="8.375" style="41" customWidth="1"/>
    <col min="1029" max="1029" width="15.375" style="41" customWidth="1"/>
    <col min="1030" max="1031" width="8.375" style="41" customWidth="1"/>
    <col min="1032" max="1032" width="15.375" style="41" customWidth="1"/>
    <col min="1033" max="1034" width="8.375" style="41" customWidth="1"/>
    <col min="1035" max="1280" width="9" style="41"/>
    <col min="1281" max="1281" width="8.375" style="41" customWidth="1"/>
    <col min="1282" max="1282" width="15.375" style="41" customWidth="1"/>
    <col min="1283" max="1284" width="8.375" style="41" customWidth="1"/>
    <col min="1285" max="1285" width="15.375" style="41" customWidth="1"/>
    <col min="1286" max="1287" width="8.375" style="41" customWidth="1"/>
    <col min="1288" max="1288" width="15.375" style="41" customWidth="1"/>
    <col min="1289" max="1290" width="8.375" style="41" customWidth="1"/>
    <col min="1291" max="1536" width="9" style="41"/>
    <col min="1537" max="1537" width="8.375" style="41" customWidth="1"/>
    <col min="1538" max="1538" width="15.375" style="41" customWidth="1"/>
    <col min="1539" max="1540" width="8.375" style="41" customWidth="1"/>
    <col min="1541" max="1541" width="15.375" style="41" customWidth="1"/>
    <col min="1542" max="1543" width="8.375" style="41" customWidth="1"/>
    <col min="1544" max="1544" width="15.375" style="41" customWidth="1"/>
    <col min="1545" max="1546" width="8.375" style="41" customWidth="1"/>
    <col min="1547" max="1792" width="9" style="41"/>
    <col min="1793" max="1793" width="8.375" style="41" customWidth="1"/>
    <col min="1794" max="1794" width="15.375" style="41" customWidth="1"/>
    <col min="1795" max="1796" width="8.375" style="41" customWidth="1"/>
    <col min="1797" max="1797" width="15.375" style="41" customWidth="1"/>
    <col min="1798" max="1799" width="8.375" style="41" customWidth="1"/>
    <col min="1800" max="1800" width="15.375" style="41" customWidth="1"/>
    <col min="1801" max="1802" width="8.375" style="41" customWidth="1"/>
    <col min="1803" max="2048" width="9" style="41"/>
    <col min="2049" max="2049" width="8.375" style="41" customWidth="1"/>
    <col min="2050" max="2050" width="15.375" style="41" customWidth="1"/>
    <col min="2051" max="2052" width="8.375" style="41" customWidth="1"/>
    <col min="2053" max="2053" width="15.375" style="41" customWidth="1"/>
    <col min="2054" max="2055" width="8.375" style="41" customWidth="1"/>
    <col min="2056" max="2056" width="15.375" style="41" customWidth="1"/>
    <col min="2057" max="2058" width="8.375" style="41" customWidth="1"/>
    <col min="2059" max="2304" width="9" style="41"/>
    <col min="2305" max="2305" width="8.375" style="41" customWidth="1"/>
    <col min="2306" max="2306" width="15.375" style="41" customWidth="1"/>
    <col min="2307" max="2308" width="8.375" style="41" customWidth="1"/>
    <col min="2309" max="2309" width="15.375" style="41" customWidth="1"/>
    <col min="2310" max="2311" width="8.375" style="41" customWidth="1"/>
    <col min="2312" max="2312" width="15.375" style="41" customWidth="1"/>
    <col min="2313" max="2314" width="8.375" style="41" customWidth="1"/>
    <col min="2315" max="2560" width="9" style="41"/>
    <col min="2561" max="2561" width="8.375" style="41" customWidth="1"/>
    <col min="2562" max="2562" width="15.375" style="41" customWidth="1"/>
    <col min="2563" max="2564" width="8.375" style="41" customWidth="1"/>
    <col min="2565" max="2565" width="15.375" style="41" customWidth="1"/>
    <col min="2566" max="2567" width="8.375" style="41" customWidth="1"/>
    <col min="2568" max="2568" width="15.375" style="41" customWidth="1"/>
    <col min="2569" max="2570" width="8.375" style="41" customWidth="1"/>
    <col min="2571" max="2816" width="9" style="41"/>
    <col min="2817" max="2817" width="8.375" style="41" customWidth="1"/>
    <col min="2818" max="2818" width="15.375" style="41" customWidth="1"/>
    <col min="2819" max="2820" width="8.375" style="41" customWidth="1"/>
    <col min="2821" max="2821" width="15.375" style="41" customWidth="1"/>
    <col min="2822" max="2823" width="8.375" style="41" customWidth="1"/>
    <col min="2824" max="2824" width="15.375" style="41" customWidth="1"/>
    <col min="2825" max="2826" width="8.375" style="41" customWidth="1"/>
    <col min="2827" max="3072" width="9" style="41"/>
    <col min="3073" max="3073" width="8.375" style="41" customWidth="1"/>
    <col min="3074" max="3074" width="15.375" style="41" customWidth="1"/>
    <col min="3075" max="3076" width="8.375" style="41" customWidth="1"/>
    <col min="3077" max="3077" width="15.375" style="41" customWidth="1"/>
    <col min="3078" max="3079" width="8.375" style="41" customWidth="1"/>
    <col min="3080" max="3080" width="15.375" style="41" customWidth="1"/>
    <col min="3081" max="3082" width="8.375" style="41" customWidth="1"/>
    <col min="3083" max="3328" width="9" style="41"/>
    <col min="3329" max="3329" width="8.375" style="41" customWidth="1"/>
    <col min="3330" max="3330" width="15.375" style="41" customWidth="1"/>
    <col min="3331" max="3332" width="8.375" style="41" customWidth="1"/>
    <col min="3333" max="3333" width="15.375" style="41" customWidth="1"/>
    <col min="3334" max="3335" width="8.375" style="41" customWidth="1"/>
    <col min="3336" max="3336" width="15.375" style="41" customWidth="1"/>
    <col min="3337" max="3338" width="8.375" style="41" customWidth="1"/>
    <col min="3339" max="3584" width="9" style="41"/>
    <col min="3585" max="3585" width="8.375" style="41" customWidth="1"/>
    <col min="3586" max="3586" width="15.375" style="41" customWidth="1"/>
    <col min="3587" max="3588" width="8.375" style="41" customWidth="1"/>
    <col min="3589" max="3589" width="15.375" style="41" customWidth="1"/>
    <col min="3590" max="3591" width="8.375" style="41" customWidth="1"/>
    <col min="3592" max="3592" width="15.375" style="41" customWidth="1"/>
    <col min="3593" max="3594" width="8.375" style="41" customWidth="1"/>
    <col min="3595" max="3840" width="9" style="41"/>
    <col min="3841" max="3841" width="8.375" style="41" customWidth="1"/>
    <col min="3842" max="3842" width="15.375" style="41" customWidth="1"/>
    <col min="3843" max="3844" width="8.375" style="41" customWidth="1"/>
    <col min="3845" max="3845" width="15.375" style="41" customWidth="1"/>
    <col min="3846" max="3847" width="8.375" style="41" customWidth="1"/>
    <col min="3848" max="3848" width="15.375" style="41" customWidth="1"/>
    <col min="3849" max="3850" width="8.375" style="41" customWidth="1"/>
    <col min="3851" max="4096" width="9" style="41"/>
    <col min="4097" max="4097" width="8.375" style="41" customWidth="1"/>
    <col min="4098" max="4098" width="15.375" style="41" customWidth="1"/>
    <col min="4099" max="4100" width="8.375" style="41" customWidth="1"/>
    <col min="4101" max="4101" width="15.375" style="41" customWidth="1"/>
    <col min="4102" max="4103" width="8.375" style="41" customWidth="1"/>
    <col min="4104" max="4104" width="15.375" style="41" customWidth="1"/>
    <col min="4105" max="4106" width="8.375" style="41" customWidth="1"/>
    <col min="4107" max="4352" width="9" style="41"/>
    <col min="4353" max="4353" width="8.375" style="41" customWidth="1"/>
    <col min="4354" max="4354" width="15.375" style="41" customWidth="1"/>
    <col min="4355" max="4356" width="8.375" style="41" customWidth="1"/>
    <col min="4357" max="4357" width="15.375" style="41" customWidth="1"/>
    <col min="4358" max="4359" width="8.375" style="41" customWidth="1"/>
    <col min="4360" max="4360" width="15.375" style="41" customWidth="1"/>
    <col min="4361" max="4362" width="8.375" style="41" customWidth="1"/>
    <col min="4363" max="4608" width="9" style="41"/>
    <col min="4609" max="4609" width="8.375" style="41" customWidth="1"/>
    <col min="4610" max="4610" width="15.375" style="41" customWidth="1"/>
    <col min="4611" max="4612" width="8.375" style="41" customWidth="1"/>
    <col min="4613" max="4613" width="15.375" style="41" customWidth="1"/>
    <col min="4614" max="4615" width="8.375" style="41" customWidth="1"/>
    <col min="4616" max="4616" width="15.375" style="41" customWidth="1"/>
    <col min="4617" max="4618" width="8.375" style="41" customWidth="1"/>
    <col min="4619" max="4864" width="9" style="41"/>
    <col min="4865" max="4865" width="8.375" style="41" customWidth="1"/>
    <col min="4866" max="4866" width="15.375" style="41" customWidth="1"/>
    <col min="4867" max="4868" width="8.375" style="41" customWidth="1"/>
    <col min="4869" max="4869" width="15.375" style="41" customWidth="1"/>
    <col min="4870" max="4871" width="8.375" style="41" customWidth="1"/>
    <col min="4872" max="4872" width="15.375" style="41" customWidth="1"/>
    <col min="4873" max="4874" width="8.375" style="41" customWidth="1"/>
    <col min="4875" max="5120" width="9" style="41"/>
    <col min="5121" max="5121" width="8.375" style="41" customWidth="1"/>
    <col min="5122" max="5122" width="15.375" style="41" customWidth="1"/>
    <col min="5123" max="5124" width="8.375" style="41" customWidth="1"/>
    <col min="5125" max="5125" width="15.375" style="41" customWidth="1"/>
    <col min="5126" max="5127" width="8.375" style="41" customWidth="1"/>
    <col min="5128" max="5128" width="15.375" style="41" customWidth="1"/>
    <col min="5129" max="5130" width="8.375" style="41" customWidth="1"/>
    <col min="5131" max="5376" width="9" style="41"/>
    <col min="5377" max="5377" width="8.375" style="41" customWidth="1"/>
    <col min="5378" max="5378" width="15.375" style="41" customWidth="1"/>
    <col min="5379" max="5380" width="8.375" style="41" customWidth="1"/>
    <col min="5381" max="5381" width="15.375" style="41" customWidth="1"/>
    <col min="5382" max="5383" width="8.375" style="41" customWidth="1"/>
    <col min="5384" max="5384" width="15.375" style="41" customWidth="1"/>
    <col min="5385" max="5386" width="8.375" style="41" customWidth="1"/>
    <col min="5387" max="5632" width="9" style="41"/>
    <col min="5633" max="5633" width="8.375" style="41" customWidth="1"/>
    <col min="5634" max="5634" width="15.375" style="41" customWidth="1"/>
    <col min="5635" max="5636" width="8.375" style="41" customWidth="1"/>
    <col min="5637" max="5637" width="15.375" style="41" customWidth="1"/>
    <col min="5638" max="5639" width="8.375" style="41" customWidth="1"/>
    <col min="5640" max="5640" width="15.375" style="41" customWidth="1"/>
    <col min="5641" max="5642" width="8.375" style="41" customWidth="1"/>
    <col min="5643" max="5888" width="9" style="41"/>
    <col min="5889" max="5889" width="8.375" style="41" customWidth="1"/>
    <col min="5890" max="5890" width="15.375" style="41" customWidth="1"/>
    <col min="5891" max="5892" width="8.375" style="41" customWidth="1"/>
    <col min="5893" max="5893" width="15.375" style="41" customWidth="1"/>
    <col min="5894" max="5895" width="8.375" style="41" customWidth="1"/>
    <col min="5896" max="5896" width="15.375" style="41" customWidth="1"/>
    <col min="5897" max="5898" width="8.375" style="41" customWidth="1"/>
    <col min="5899" max="6144" width="9" style="41"/>
    <col min="6145" max="6145" width="8.375" style="41" customWidth="1"/>
    <col min="6146" max="6146" width="15.375" style="41" customWidth="1"/>
    <col min="6147" max="6148" width="8.375" style="41" customWidth="1"/>
    <col min="6149" max="6149" width="15.375" style="41" customWidth="1"/>
    <col min="6150" max="6151" width="8.375" style="41" customWidth="1"/>
    <col min="6152" max="6152" width="15.375" style="41" customWidth="1"/>
    <col min="6153" max="6154" width="8.375" style="41" customWidth="1"/>
    <col min="6155" max="6400" width="9" style="41"/>
    <col min="6401" max="6401" width="8.375" style="41" customWidth="1"/>
    <col min="6402" max="6402" width="15.375" style="41" customWidth="1"/>
    <col min="6403" max="6404" width="8.375" style="41" customWidth="1"/>
    <col min="6405" max="6405" width="15.375" style="41" customWidth="1"/>
    <col min="6406" max="6407" width="8.375" style="41" customWidth="1"/>
    <col min="6408" max="6408" width="15.375" style="41" customWidth="1"/>
    <col min="6409" max="6410" width="8.375" style="41" customWidth="1"/>
    <col min="6411" max="6656" width="9" style="41"/>
    <col min="6657" max="6657" width="8.375" style="41" customWidth="1"/>
    <col min="6658" max="6658" width="15.375" style="41" customWidth="1"/>
    <col min="6659" max="6660" width="8.375" style="41" customWidth="1"/>
    <col min="6661" max="6661" width="15.375" style="41" customWidth="1"/>
    <col min="6662" max="6663" width="8.375" style="41" customWidth="1"/>
    <col min="6664" max="6664" width="15.375" style="41" customWidth="1"/>
    <col min="6665" max="6666" width="8.375" style="41" customWidth="1"/>
    <col min="6667" max="6912" width="9" style="41"/>
    <col min="6913" max="6913" width="8.375" style="41" customWidth="1"/>
    <col min="6914" max="6914" width="15.375" style="41" customWidth="1"/>
    <col min="6915" max="6916" width="8.375" style="41" customWidth="1"/>
    <col min="6917" max="6917" width="15.375" style="41" customWidth="1"/>
    <col min="6918" max="6919" width="8.375" style="41" customWidth="1"/>
    <col min="6920" max="6920" width="15.375" style="41" customWidth="1"/>
    <col min="6921" max="6922" width="8.375" style="41" customWidth="1"/>
    <col min="6923" max="7168" width="9" style="41"/>
    <col min="7169" max="7169" width="8.375" style="41" customWidth="1"/>
    <col min="7170" max="7170" width="15.375" style="41" customWidth="1"/>
    <col min="7171" max="7172" width="8.375" style="41" customWidth="1"/>
    <col min="7173" max="7173" width="15.375" style="41" customWidth="1"/>
    <col min="7174" max="7175" width="8.375" style="41" customWidth="1"/>
    <col min="7176" max="7176" width="15.375" style="41" customWidth="1"/>
    <col min="7177" max="7178" width="8.375" style="41" customWidth="1"/>
    <col min="7179" max="7424" width="9" style="41"/>
    <col min="7425" max="7425" width="8.375" style="41" customWidth="1"/>
    <col min="7426" max="7426" width="15.375" style="41" customWidth="1"/>
    <col min="7427" max="7428" width="8.375" style="41" customWidth="1"/>
    <col min="7429" max="7429" width="15.375" style="41" customWidth="1"/>
    <col min="7430" max="7431" width="8.375" style="41" customWidth="1"/>
    <col min="7432" max="7432" width="15.375" style="41" customWidth="1"/>
    <col min="7433" max="7434" width="8.375" style="41" customWidth="1"/>
    <col min="7435" max="7680" width="9" style="41"/>
    <col min="7681" max="7681" width="8.375" style="41" customWidth="1"/>
    <col min="7682" max="7682" width="15.375" style="41" customWidth="1"/>
    <col min="7683" max="7684" width="8.375" style="41" customWidth="1"/>
    <col min="7685" max="7685" width="15.375" style="41" customWidth="1"/>
    <col min="7686" max="7687" width="8.375" style="41" customWidth="1"/>
    <col min="7688" max="7688" width="15.375" style="41" customWidth="1"/>
    <col min="7689" max="7690" width="8.375" style="41" customWidth="1"/>
    <col min="7691" max="7936" width="9" style="41"/>
    <col min="7937" max="7937" width="8.375" style="41" customWidth="1"/>
    <col min="7938" max="7938" width="15.375" style="41" customWidth="1"/>
    <col min="7939" max="7940" width="8.375" style="41" customWidth="1"/>
    <col min="7941" max="7941" width="15.375" style="41" customWidth="1"/>
    <col min="7942" max="7943" width="8.375" style="41" customWidth="1"/>
    <col min="7944" max="7944" width="15.375" style="41" customWidth="1"/>
    <col min="7945" max="7946" width="8.375" style="41" customWidth="1"/>
    <col min="7947" max="8192" width="9" style="41"/>
    <col min="8193" max="8193" width="8.375" style="41" customWidth="1"/>
    <col min="8194" max="8194" width="15.375" style="41" customWidth="1"/>
    <col min="8195" max="8196" width="8.375" style="41" customWidth="1"/>
    <col min="8197" max="8197" width="15.375" style="41" customWidth="1"/>
    <col min="8198" max="8199" width="8.375" style="41" customWidth="1"/>
    <col min="8200" max="8200" width="15.375" style="41" customWidth="1"/>
    <col min="8201" max="8202" width="8.375" style="41" customWidth="1"/>
    <col min="8203" max="8448" width="9" style="41"/>
    <col min="8449" max="8449" width="8.375" style="41" customWidth="1"/>
    <col min="8450" max="8450" width="15.375" style="41" customWidth="1"/>
    <col min="8451" max="8452" width="8.375" style="41" customWidth="1"/>
    <col min="8453" max="8453" width="15.375" style="41" customWidth="1"/>
    <col min="8454" max="8455" width="8.375" style="41" customWidth="1"/>
    <col min="8456" max="8456" width="15.375" style="41" customWidth="1"/>
    <col min="8457" max="8458" width="8.375" style="41" customWidth="1"/>
    <col min="8459" max="8704" width="9" style="41"/>
    <col min="8705" max="8705" width="8.375" style="41" customWidth="1"/>
    <col min="8706" max="8706" width="15.375" style="41" customWidth="1"/>
    <col min="8707" max="8708" width="8.375" style="41" customWidth="1"/>
    <col min="8709" max="8709" width="15.375" style="41" customWidth="1"/>
    <col min="8710" max="8711" width="8.375" style="41" customWidth="1"/>
    <col min="8712" max="8712" width="15.375" style="41" customWidth="1"/>
    <col min="8713" max="8714" width="8.375" style="41" customWidth="1"/>
    <col min="8715" max="8960" width="9" style="41"/>
    <col min="8961" max="8961" width="8.375" style="41" customWidth="1"/>
    <col min="8962" max="8962" width="15.375" style="41" customWidth="1"/>
    <col min="8963" max="8964" width="8.375" style="41" customWidth="1"/>
    <col min="8965" max="8965" width="15.375" style="41" customWidth="1"/>
    <col min="8966" max="8967" width="8.375" style="41" customWidth="1"/>
    <col min="8968" max="8968" width="15.375" style="41" customWidth="1"/>
    <col min="8969" max="8970" width="8.375" style="41" customWidth="1"/>
    <col min="8971" max="9216" width="9" style="41"/>
    <col min="9217" max="9217" width="8.375" style="41" customWidth="1"/>
    <col min="9218" max="9218" width="15.375" style="41" customWidth="1"/>
    <col min="9219" max="9220" width="8.375" style="41" customWidth="1"/>
    <col min="9221" max="9221" width="15.375" style="41" customWidth="1"/>
    <col min="9222" max="9223" width="8.375" style="41" customWidth="1"/>
    <col min="9224" max="9224" width="15.375" style="41" customWidth="1"/>
    <col min="9225" max="9226" width="8.375" style="41" customWidth="1"/>
    <col min="9227" max="9472" width="9" style="41"/>
    <col min="9473" max="9473" width="8.375" style="41" customWidth="1"/>
    <col min="9474" max="9474" width="15.375" style="41" customWidth="1"/>
    <col min="9475" max="9476" width="8.375" style="41" customWidth="1"/>
    <col min="9477" max="9477" width="15.375" style="41" customWidth="1"/>
    <col min="9478" max="9479" width="8.375" style="41" customWidth="1"/>
    <col min="9480" max="9480" width="15.375" style="41" customWidth="1"/>
    <col min="9481" max="9482" width="8.375" style="41" customWidth="1"/>
    <col min="9483" max="9728" width="9" style="41"/>
    <col min="9729" max="9729" width="8.375" style="41" customWidth="1"/>
    <col min="9730" max="9730" width="15.375" style="41" customWidth="1"/>
    <col min="9731" max="9732" width="8.375" style="41" customWidth="1"/>
    <col min="9733" max="9733" width="15.375" style="41" customWidth="1"/>
    <col min="9734" max="9735" width="8.375" style="41" customWidth="1"/>
    <col min="9736" max="9736" width="15.375" style="41" customWidth="1"/>
    <col min="9737" max="9738" width="8.375" style="41" customWidth="1"/>
    <col min="9739" max="9984" width="9" style="41"/>
    <col min="9985" max="9985" width="8.375" style="41" customWidth="1"/>
    <col min="9986" max="9986" width="15.375" style="41" customWidth="1"/>
    <col min="9987" max="9988" width="8.375" style="41" customWidth="1"/>
    <col min="9989" max="9989" width="15.375" style="41" customWidth="1"/>
    <col min="9990" max="9991" width="8.375" style="41" customWidth="1"/>
    <col min="9992" max="9992" width="15.375" style="41" customWidth="1"/>
    <col min="9993" max="9994" width="8.375" style="41" customWidth="1"/>
    <col min="9995" max="10240" width="9" style="41"/>
    <col min="10241" max="10241" width="8.375" style="41" customWidth="1"/>
    <col min="10242" max="10242" width="15.375" style="41" customWidth="1"/>
    <col min="10243" max="10244" width="8.375" style="41" customWidth="1"/>
    <col min="10245" max="10245" width="15.375" style="41" customWidth="1"/>
    <col min="10246" max="10247" width="8.375" style="41" customWidth="1"/>
    <col min="10248" max="10248" width="15.375" style="41" customWidth="1"/>
    <col min="10249" max="10250" width="8.375" style="41" customWidth="1"/>
    <col min="10251" max="10496" width="9" style="41"/>
    <col min="10497" max="10497" width="8.375" style="41" customWidth="1"/>
    <col min="10498" max="10498" width="15.375" style="41" customWidth="1"/>
    <col min="10499" max="10500" width="8.375" style="41" customWidth="1"/>
    <col min="10501" max="10501" width="15.375" style="41" customWidth="1"/>
    <col min="10502" max="10503" width="8.375" style="41" customWidth="1"/>
    <col min="10504" max="10504" width="15.375" style="41" customWidth="1"/>
    <col min="10505" max="10506" width="8.375" style="41" customWidth="1"/>
    <col min="10507" max="10752" width="9" style="41"/>
    <col min="10753" max="10753" width="8.375" style="41" customWidth="1"/>
    <col min="10754" max="10754" width="15.375" style="41" customWidth="1"/>
    <col min="10755" max="10756" width="8.375" style="41" customWidth="1"/>
    <col min="10757" max="10757" width="15.375" style="41" customWidth="1"/>
    <col min="10758" max="10759" width="8.375" style="41" customWidth="1"/>
    <col min="10760" max="10760" width="15.375" style="41" customWidth="1"/>
    <col min="10761" max="10762" width="8.375" style="41" customWidth="1"/>
    <col min="10763" max="11008" width="9" style="41"/>
    <col min="11009" max="11009" width="8.375" style="41" customWidth="1"/>
    <col min="11010" max="11010" width="15.375" style="41" customWidth="1"/>
    <col min="11011" max="11012" width="8.375" style="41" customWidth="1"/>
    <col min="11013" max="11013" width="15.375" style="41" customWidth="1"/>
    <col min="11014" max="11015" width="8.375" style="41" customWidth="1"/>
    <col min="11016" max="11016" width="15.375" style="41" customWidth="1"/>
    <col min="11017" max="11018" width="8.375" style="41" customWidth="1"/>
    <col min="11019" max="11264" width="9" style="41"/>
    <col min="11265" max="11265" width="8.375" style="41" customWidth="1"/>
    <col min="11266" max="11266" width="15.375" style="41" customWidth="1"/>
    <col min="11267" max="11268" width="8.375" style="41" customWidth="1"/>
    <col min="11269" max="11269" width="15.375" style="41" customWidth="1"/>
    <col min="11270" max="11271" width="8.375" style="41" customWidth="1"/>
    <col min="11272" max="11272" width="15.375" style="41" customWidth="1"/>
    <col min="11273" max="11274" width="8.375" style="41" customWidth="1"/>
    <col min="11275" max="11520" width="9" style="41"/>
    <col min="11521" max="11521" width="8.375" style="41" customWidth="1"/>
    <col min="11522" max="11522" width="15.375" style="41" customWidth="1"/>
    <col min="11523" max="11524" width="8.375" style="41" customWidth="1"/>
    <col min="11525" max="11525" width="15.375" style="41" customWidth="1"/>
    <col min="11526" max="11527" width="8.375" style="41" customWidth="1"/>
    <col min="11528" max="11528" width="15.375" style="41" customWidth="1"/>
    <col min="11529" max="11530" width="8.375" style="41" customWidth="1"/>
    <col min="11531" max="11776" width="9" style="41"/>
    <col min="11777" max="11777" width="8.375" style="41" customWidth="1"/>
    <col min="11778" max="11778" width="15.375" style="41" customWidth="1"/>
    <col min="11779" max="11780" width="8.375" style="41" customWidth="1"/>
    <col min="11781" max="11781" width="15.375" style="41" customWidth="1"/>
    <col min="11782" max="11783" width="8.375" style="41" customWidth="1"/>
    <col min="11784" max="11784" width="15.375" style="41" customWidth="1"/>
    <col min="11785" max="11786" width="8.375" style="41" customWidth="1"/>
    <col min="11787" max="12032" width="9" style="41"/>
    <col min="12033" max="12033" width="8.375" style="41" customWidth="1"/>
    <col min="12034" max="12034" width="15.375" style="41" customWidth="1"/>
    <col min="12035" max="12036" width="8.375" style="41" customWidth="1"/>
    <col min="12037" max="12037" width="15.375" style="41" customWidth="1"/>
    <col min="12038" max="12039" width="8.375" style="41" customWidth="1"/>
    <col min="12040" max="12040" width="15.375" style="41" customWidth="1"/>
    <col min="12041" max="12042" width="8.375" style="41" customWidth="1"/>
    <col min="12043" max="12288" width="9" style="41"/>
    <col min="12289" max="12289" width="8.375" style="41" customWidth="1"/>
    <col min="12290" max="12290" width="15.375" style="41" customWidth="1"/>
    <col min="12291" max="12292" width="8.375" style="41" customWidth="1"/>
    <col min="12293" max="12293" width="15.375" style="41" customWidth="1"/>
    <col min="12294" max="12295" width="8.375" style="41" customWidth="1"/>
    <col min="12296" max="12296" width="15.375" style="41" customWidth="1"/>
    <col min="12297" max="12298" width="8.375" style="41" customWidth="1"/>
    <col min="12299" max="12544" width="9" style="41"/>
    <col min="12545" max="12545" width="8.375" style="41" customWidth="1"/>
    <col min="12546" max="12546" width="15.375" style="41" customWidth="1"/>
    <col min="12547" max="12548" width="8.375" style="41" customWidth="1"/>
    <col min="12549" max="12549" width="15.375" style="41" customWidth="1"/>
    <col min="12550" max="12551" width="8.375" style="41" customWidth="1"/>
    <col min="12552" max="12552" width="15.375" style="41" customWidth="1"/>
    <col min="12553" max="12554" width="8.375" style="41" customWidth="1"/>
    <col min="12555" max="12800" width="9" style="41"/>
    <col min="12801" max="12801" width="8.375" style="41" customWidth="1"/>
    <col min="12802" max="12802" width="15.375" style="41" customWidth="1"/>
    <col min="12803" max="12804" width="8.375" style="41" customWidth="1"/>
    <col min="12805" max="12805" width="15.375" style="41" customWidth="1"/>
    <col min="12806" max="12807" width="8.375" style="41" customWidth="1"/>
    <col min="12808" max="12808" width="15.375" style="41" customWidth="1"/>
    <col min="12809" max="12810" width="8.375" style="41" customWidth="1"/>
    <col min="12811" max="13056" width="9" style="41"/>
    <col min="13057" max="13057" width="8.375" style="41" customWidth="1"/>
    <col min="13058" max="13058" width="15.375" style="41" customWidth="1"/>
    <col min="13059" max="13060" width="8.375" style="41" customWidth="1"/>
    <col min="13061" max="13061" width="15.375" style="41" customWidth="1"/>
    <col min="13062" max="13063" width="8.375" style="41" customWidth="1"/>
    <col min="13064" max="13064" width="15.375" style="41" customWidth="1"/>
    <col min="13065" max="13066" width="8.375" style="41" customWidth="1"/>
    <col min="13067" max="13312" width="9" style="41"/>
    <col min="13313" max="13313" width="8.375" style="41" customWidth="1"/>
    <col min="13314" max="13314" width="15.375" style="41" customWidth="1"/>
    <col min="13315" max="13316" width="8.375" style="41" customWidth="1"/>
    <col min="13317" max="13317" width="15.375" style="41" customWidth="1"/>
    <col min="13318" max="13319" width="8.375" style="41" customWidth="1"/>
    <col min="13320" max="13320" width="15.375" style="41" customWidth="1"/>
    <col min="13321" max="13322" width="8.375" style="41" customWidth="1"/>
    <col min="13323" max="13568" width="9" style="41"/>
    <col min="13569" max="13569" width="8.375" style="41" customWidth="1"/>
    <col min="13570" max="13570" width="15.375" style="41" customWidth="1"/>
    <col min="13571" max="13572" width="8.375" style="41" customWidth="1"/>
    <col min="13573" max="13573" width="15.375" style="41" customWidth="1"/>
    <col min="13574" max="13575" width="8.375" style="41" customWidth="1"/>
    <col min="13576" max="13576" width="15.375" style="41" customWidth="1"/>
    <col min="13577" max="13578" width="8.375" style="41" customWidth="1"/>
    <col min="13579" max="13824" width="9" style="41"/>
    <col min="13825" max="13825" width="8.375" style="41" customWidth="1"/>
    <col min="13826" max="13826" width="15.375" style="41" customWidth="1"/>
    <col min="13827" max="13828" width="8.375" style="41" customWidth="1"/>
    <col min="13829" max="13829" width="15.375" style="41" customWidth="1"/>
    <col min="13830" max="13831" width="8.375" style="41" customWidth="1"/>
    <col min="13832" max="13832" width="15.375" style="41" customWidth="1"/>
    <col min="13833" max="13834" width="8.375" style="41" customWidth="1"/>
    <col min="13835" max="14080" width="9" style="41"/>
    <col min="14081" max="14081" width="8.375" style="41" customWidth="1"/>
    <col min="14082" max="14082" width="15.375" style="41" customWidth="1"/>
    <col min="14083" max="14084" width="8.375" style="41" customWidth="1"/>
    <col min="14085" max="14085" width="15.375" style="41" customWidth="1"/>
    <col min="14086" max="14087" width="8.375" style="41" customWidth="1"/>
    <col min="14088" max="14088" width="15.375" style="41" customWidth="1"/>
    <col min="14089" max="14090" width="8.375" style="41" customWidth="1"/>
    <col min="14091" max="14336" width="9" style="41"/>
    <col min="14337" max="14337" width="8.375" style="41" customWidth="1"/>
    <col min="14338" max="14338" width="15.375" style="41" customWidth="1"/>
    <col min="14339" max="14340" width="8.375" style="41" customWidth="1"/>
    <col min="14341" max="14341" width="15.375" style="41" customWidth="1"/>
    <col min="14342" max="14343" width="8.375" style="41" customWidth="1"/>
    <col min="14344" max="14344" width="15.375" style="41" customWidth="1"/>
    <col min="14345" max="14346" width="8.375" style="41" customWidth="1"/>
    <col min="14347" max="14592" width="9" style="41"/>
    <col min="14593" max="14593" width="8.375" style="41" customWidth="1"/>
    <col min="14594" max="14594" width="15.375" style="41" customWidth="1"/>
    <col min="14595" max="14596" width="8.375" style="41" customWidth="1"/>
    <col min="14597" max="14597" width="15.375" style="41" customWidth="1"/>
    <col min="14598" max="14599" width="8.375" style="41" customWidth="1"/>
    <col min="14600" max="14600" width="15.375" style="41" customWidth="1"/>
    <col min="14601" max="14602" width="8.375" style="41" customWidth="1"/>
    <col min="14603" max="14848" width="9" style="41"/>
    <col min="14849" max="14849" width="8.375" style="41" customWidth="1"/>
    <col min="14850" max="14850" width="15.375" style="41" customWidth="1"/>
    <col min="14851" max="14852" width="8.375" style="41" customWidth="1"/>
    <col min="14853" max="14853" width="15.375" style="41" customWidth="1"/>
    <col min="14854" max="14855" width="8.375" style="41" customWidth="1"/>
    <col min="14856" max="14856" width="15.375" style="41" customWidth="1"/>
    <col min="14857" max="14858" width="8.375" style="41" customWidth="1"/>
    <col min="14859" max="15104" width="9" style="41"/>
    <col min="15105" max="15105" width="8.375" style="41" customWidth="1"/>
    <col min="15106" max="15106" width="15.375" style="41" customWidth="1"/>
    <col min="15107" max="15108" width="8.375" style="41" customWidth="1"/>
    <col min="15109" max="15109" width="15.375" style="41" customWidth="1"/>
    <col min="15110" max="15111" width="8.375" style="41" customWidth="1"/>
    <col min="15112" max="15112" width="15.375" style="41" customWidth="1"/>
    <col min="15113" max="15114" width="8.375" style="41" customWidth="1"/>
    <col min="15115" max="15360" width="9" style="41"/>
    <col min="15361" max="15361" width="8.375" style="41" customWidth="1"/>
    <col min="15362" max="15362" width="15.375" style="41" customWidth="1"/>
    <col min="15363" max="15364" width="8.375" style="41" customWidth="1"/>
    <col min="15365" max="15365" width="15.375" style="41" customWidth="1"/>
    <col min="15366" max="15367" width="8.375" style="41" customWidth="1"/>
    <col min="15368" max="15368" width="15.375" style="41" customWidth="1"/>
    <col min="15369" max="15370" width="8.375" style="41" customWidth="1"/>
    <col min="15371" max="15616" width="9" style="41"/>
    <col min="15617" max="15617" width="8.375" style="41" customWidth="1"/>
    <col min="15618" max="15618" width="15.375" style="41" customWidth="1"/>
    <col min="15619" max="15620" width="8.375" style="41" customWidth="1"/>
    <col min="15621" max="15621" width="15.375" style="41" customWidth="1"/>
    <col min="15622" max="15623" width="8.375" style="41" customWidth="1"/>
    <col min="15624" max="15624" width="15.375" style="41" customWidth="1"/>
    <col min="15625" max="15626" width="8.375" style="41" customWidth="1"/>
    <col min="15627" max="15872" width="9" style="41"/>
    <col min="15873" max="15873" width="8.375" style="41" customWidth="1"/>
    <col min="15874" max="15874" width="15.375" style="41" customWidth="1"/>
    <col min="15875" max="15876" width="8.375" style="41" customWidth="1"/>
    <col min="15877" max="15877" width="15.375" style="41" customWidth="1"/>
    <col min="15878" max="15879" width="8.375" style="41" customWidth="1"/>
    <col min="15880" max="15880" width="15.375" style="41" customWidth="1"/>
    <col min="15881" max="15882" width="8.375" style="41" customWidth="1"/>
    <col min="15883" max="16128" width="9" style="41"/>
    <col min="16129" max="16129" width="8.375" style="41" customWidth="1"/>
    <col min="16130" max="16130" width="15.375" style="41" customWidth="1"/>
    <col min="16131" max="16132" width="8.375" style="41" customWidth="1"/>
    <col min="16133" max="16133" width="15.375" style="41" customWidth="1"/>
    <col min="16134" max="16135" width="8.375" style="41" customWidth="1"/>
    <col min="16136" max="16136" width="15.375" style="41" customWidth="1"/>
    <col min="16137" max="16138" width="8.375" style="41" customWidth="1"/>
    <col min="16139" max="16384" width="9" style="41"/>
  </cols>
  <sheetData>
    <row r="1" spans="1:10" ht="20.100000000000001" customHeight="1" x14ac:dyDescent="0.15"/>
    <row r="2" spans="1:10" ht="20.100000000000001" customHeight="1" x14ac:dyDescent="0.15">
      <c r="A2" s="42" t="s">
        <v>39</v>
      </c>
    </row>
    <row r="3" spans="1:10" ht="20.100000000000001" customHeight="1" x14ac:dyDescent="0.15">
      <c r="A3" s="43" t="s">
        <v>40</v>
      </c>
      <c r="B3" s="43"/>
      <c r="C3" s="43"/>
      <c r="D3" s="43"/>
      <c r="E3" s="43"/>
      <c r="F3" s="43"/>
      <c r="G3" s="43"/>
      <c r="H3" s="43"/>
      <c r="I3" s="43"/>
      <c r="J3" s="44" t="s">
        <v>41</v>
      </c>
    </row>
    <row r="4" spans="1:10" s="52" customFormat="1" ht="36" x14ac:dyDescent="0.15">
      <c r="A4" s="45"/>
      <c r="B4" s="46" t="s">
        <v>42</v>
      </c>
      <c r="C4" s="47" t="s">
        <v>43</v>
      </c>
      <c r="D4" s="48" t="s">
        <v>44</v>
      </c>
      <c r="E4" s="49" t="s">
        <v>45</v>
      </c>
      <c r="F4" s="47" t="s">
        <v>43</v>
      </c>
      <c r="G4" s="48" t="s">
        <v>44</v>
      </c>
      <c r="H4" s="50" t="s">
        <v>46</v>
      </c>
      <c r="I4" s="51" t="s">
        <v>43</v>
      </c>
      <c r="J4" s="48" t="s">
        <v>44</v>
      </c>
    </row>
    <row r="5" spans="1:10" ht="30" customHeight="1" x14ac:dyDescent="0.15">
      <c r="A5" s="46" t="s">
        <v>47</v>
      </c>
      <c r="B5" s="183">
        <v>653476960</v>
      </c>
      <c r="C5" s="184" t="s">
        <v>48</v>
      </c>
      <c r="D5" s="185" t="s">
        <v>48</v>
      </c>
      <c r="E5" s="183">
        <v>177868000</v>
      </c>
      <c r="F5" s="184" t="s">
        <v>48</v>
      </c>
      <c r="G5" s="185" t="s">
        <v>48</v>
      </c>
      <c r="H5" s="186">
        <f>ROUND(E5/B5*100,10)</f>
        <v>27.218710205200001</v>
      </c>
      <c r="I5" s="184" t="s">
        <v>48</v>
      </c>
      <c r="J5" s="185" t="s">
        <v>48</v>
      </c>
    </row>
    <row r="6" spans="1:10" ht="30" customHeight="1" x14ac:dyDescent="0.15">
      <c r="A6" s="46" t="s">
        <v>49</v>
      </c>
      <c r="B6" s="183">
        <v>24175890</v>
      </c>
      <c r="C6" s="187">
        <v>8</v>
      </c>
      <c r="D6" s="188">
        <v>1</v>
      </c>
      <c r="E6" s="183">
        <v>7909710</v>
      </c>
      <c r="F6" s="187">
        <v>6</v>
      </c>
      <c r="G6" s="188">
        <v>1</v>
      </c>
      <c r="H6" s="186">
        <f t="shared" ref="H6:H12" si="0">ROUND(E6/B6*100,10)</f>
        <v>32.717347737799997</v>
      </c>
      <c r="I6" s="189">
        <v>4</v>
      </c>
      <c r="J6" s="188">
        <v>1</v>
      </c>
    </row>
    <row r="7" spans="1:10" ht="30" customHeight="1" x14ac:dyDescent="0.15">
      <c r="A7" s="46" t="s">
        <v>50</v>
      </c>
      <c r="B7" s="183">
        <v>2356240</v>
      </c>
      <c r="C7" s="187">
        <v>47</v>
      </c>
      <c r="D7" s="188">
        <v>7</v>
      </c>
      <c r="E7" s="183">
        <v>254330</v>
      </c>
      <c r="F7" s="187">
        <v>40</v>
      </c>
      <c r="G7" s="188">
        <v>7</v>
      </c>
      <c r="H7" s="186">
        <f t="shared" si="0"/>
        <v>10.7938919635</v>
      </c>
      <c r="I7" s="189">
        <v>23</v>
      </c>
      <c r="J7" s="188">
        <v>4</v>
      </c>
    </row>
    <row r="8" spans="1:10" ht="30" customHeight="1" x14ac:dyDescent="0.15">
      <c r="A8" s="46" t="s">
        <v>51</v>
      </c>
      <c r="B8" s="183">
        <v>7383830</v>
      </c>
      <c r="C8" s="187">
        <v>26</v>
      </c>
      <c r="D8" s="188">
        <v>5</v>
      </c>
      <c r="E8" s="183">
        <v>760380</v>
      </c>
      <c r="F8" s="187">
        <v>23</v>
      </c>
      <c r="G8" s="188">
        <v>4</v>
      </c>
      <c r="H8" s="186">
        <f t="shared" si="0"/>
        <v>10.2979077254</v>
      </c>
      <c r="I8" s="190">
        <v>24</v>
      </c>
      <c r="J8" s="188">
        <v>5</v>
      </c>
    </row>
    <row r="9" spans="1:10" ht="30" customHeight="1" x14ac:dyDescent="0.15">
      <c r="A9" s="46" t="s">
        <v>52</v>
      </c>
      <c r="B9" s="183">
        <v>8281360</v>
      </c>
      <c r="C9" s="187">
        <v>22</v>
      </c>
      <c r="D9" s="188">
        <v>2</v>
      </c>
      <c r="E9" s="183">
        <v>1762520</v>
      </c>
      <c r="F9" s="187">
        <v>17</v>
      </c>
      <c r="G9" s="188">
        <v>2</v>
      </c>
      <c r="H9" s="186">
        <f t="shared" si="0"/>
        <v>21.282977675200001</v>
      </c>
      <c r="I9" s="189">
        <v>12</v>
      </c>
      <c r="J9" s="188">
        <v>2</v>
      </c>
    </row>
    <row r="10" spans="1:10" ht="30" customHeight="1" x14ac:dyDescent="0.15">
      <c r="A10" s="46" t="s">
        <v>53</v>
      </c>
      <c r="B10" s="183">
        <v>8232770</v>
      </c>
      <c r="C10" s="187">
        <v>24</v>
      </c>
      <c r="D10" s="188">
        <v>4</v>
      </c>
      <c r="E10" s="183">
        <v>1505490</v>
      </c>
      <c r="F10" s="187">
        <v>18</v>
      </c>
      <c r="G10" s="188">
        <v>3</v>
      </c>
      <c r="H10" s="186">
        <f t="shared" si="0"/>
        <v>18.286554829100002</v>
      </c>
      <c r="I10" s="189">
        <v>14</v>
      </c>
      <c r="J10" s="188">
        <v>3</v>
      </c>
    </row>
    <row r="11" spans="1:10" ht="30" customHeight="1" x14ac:dyDescent="0.15">
      <c r="A11" s="46" t="s">
        <v>54</v>
      </c>
      <c r="B11" s="183">
        <v>3866520</v>
      </c>
      <c r="C11" s="187">
        <v>38</v>
      </c>
      <c r="D11" s="188">
        <v>6</v>
      </c>
      <c r="E11" s="183">
        <v>261410</v>
      </c>
      <c r="F11" s="187">
        <v>39</v>
      </c>
      <c r="G11" s="188">
        <v>6</v>
      </c>
      <c r="H11" s="186">
        <f t="shared" si="0"/>
        <v>6.7608598947000003</v>
      </c>
      <c r="I11" s="189">
        <v>34</v>
      </c>
      <c r="J11" s="188">
        <v>7</v>
      </c>
    </row>
    <row r="12" spans="1:10" ht="30" customHeight="1" x14ac:dyDescent="0.15">
      <c r="A12" s="46" t="s">
        <v>55</v>
      </c>
      <c r="B12" s="183">
        <v>8278460</v>
      </c>
      <c r="C12" s="187">
        <v>23</v>
      </c>
      <c r="D12" s="188">
        <v>3</v>
      </c>
      <c r="E12" s="183">
        <v>696790</v>
      </c>
      <c r="F12" s="187">
        <v>24</v>
      </c>
      <c r="G12" s="188">
        <v>5</v>
      </c>
      <c r="H12" s="186">
        <f t="shared" si="0"/>
        <v>8.4169036269999999</v>
      </c>
      <c r="I12" s="189">
        <v>30</v>
      </c>
      <c r="J12" s="188">
        <v>6</v>
      </c>
    </row>
    <row r="13" spans="1:10" ht="20.100000000000001" customHeight="1" x14ac:dyDescent="0.15">
      <c r="A13" s="43" t="s">
        <v>56</v>
      </c>
      <c r="B13" s="43"/>
      <c r="C13" s="43"/>
      <c r="D13" s="43"/>
      <c r="E13" s="43"/>
      <c r="F13" s="43"/>
      <c r="G13" s="43"/>
      <c r="H13" s="121"/>
      <c r="I13" s="43"/>
      <c r="J13" s="43"/>
    </row>
    <row r="14" spans="1:10" ht="20.100000000000001" customHeight="1" x14ac:dyDescent="0.15">
      <c r="A14" s="43" t="s">
        <v>57</v>
      </c>
      <c r="B14" s="43"/>
      <c r="C14" s="43"/>
      <c r="D14" s="43"/>
      <c r="E14" s="43"/>
      <c r="F14" s="43"/>
      <c r="G14" s="43"/>
      <c r="H14" s="43"/>
      <c r="I14" s="43"/>
      <c r="J14" s="43"/>
    </row>
    <row r="15" spans="1:10" x14ac:dyDescent="0.15">
      <c r="B15" s="53"/>
      <c r="E15" s="53"/>
    </row>
  </sheetData>
  <phoneticPr fontId="2"/>
  <printOptions horizontalCentered="1"/>
  <pageMargins left="0.31496062992125984" right="0.31496062992125984" top="0.74803149606299213" bottom="0.74803149606299213" header="0.31496062992125984" footer="0.31496062992125984"/>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9827EE-236C-47E3-B766-18CEB982D371}">
  <sheetPr>
    <pageSetUpPr fitToPage="1"/>
  </sheetPr>
  <dimension ref="A1:R28"/>
  <sheetViews>
    <sheetView view="pageBreakPreview" zoomScaleNormal="100" zoomScaleSheetLayoutView="100" workbookViewId="0">
      <selection activeCell="J9" sqref="J9"/>
    </sheetView>
  </sheetViews>
  <sheetFormatPr defaultRowHeight="11.25" x14ac:dyDescent="0.15"/>
  <cols>
    <col min="1" max="1" width="6.375" style="65" customWidth="1"/>
    <col min="2" max="2" width="12.375" style="65" customWidth="1"/>
    <col min="3" max="4" width="11.375" style="65" customWidth="1"/>
    <col min="5" max="5" width="10.375" style="65" customWidth="1"/>
    <col min="6" max="7" width="11.375" style="65" customWidth="1"/>
    <col min="8" max="11" width="10.375" style="65" customWidth="1"/>
    <col min="12" max="12" width="11.375" style="65" customWidth="1"/>
    <col min="13" max="23" width="10.375" style="65" customWidth="1"/>
    <col min="24" max="258" width="9" style="65"/>
    <col min="259" max="259" width="6.375" style="65" customWidth="1"/>
    <col min="260" max="260" width="10.375" style="65" customWidth="1"/>
    <col min="261" max="266" width="9.625" style="65" customWidth="1"/>
    <col min="267" max="270" width="7.375" style="65" customWidth="1"/>
    <col min="271" max="271" width="9.375" style="65" customWidth="1"/>
    <col min="272" max="272" width="8.625" style="65" customWidth="1"/>
    <col min="273" max="274" width="7.375" style="65" customWidth="1"/>
    <col min="275" max="276" width="9.375" style="65" customWidth="1"/>
    <col min="277" max="514" width="9" style="65"/>
    <col min="515" max="515" width="6.375" style="65" customWidth="1"/>
    <col min="516" max="516" width="10.375" style="65" customWidth="1"/>
    <col min="517" max="522" width="9.625" style="65" customWidth="1"/>
    <col min="523" max="526" width="7.375" style="65" customWidth="1"/>
    <col min="527" max="527" width="9.375" style="65" customWidth="1"/>
    <col min="528" max="528" width="8.625" style="65" customWidth="1"/>
    <col min="529" max="530" width="7.375" style="65" customWidth="1"/>
    <col min="531" max="532" width="9.375" style="65" customWidth="1"/>
    <col min="533" max="770" width="9" style="65"/>
    <col min="771" max="771" width="6.375" style="65" customWidth="1"/>
    <col min="772" max="772" width="10.375" style="65" customWidth="1"/>
    <col min="773" max="778" width="9.625" style="65" customWidth="1"/>
    <col min="779" max="782" width="7.375" style="65" customWidth="1"/>
    <col min="783" max="783" width="9.375" style="65" customWidth="1"/>
    <col min="784" max="784" width="8.625" style="65" customWidth="1"/>
    <col min="785" max="786" width="7.375" style="65" customWidth="1"/>
    <col min="787" max="788" width="9.375" style="65" customWidth="1"/>
    <col min="789" max="1026" width="9" style="65"/>
    <col min="1027" max="1027" width="6.375" style="65" customWidth="1"/>
    <col min="1028" max="1028" width="10.375" style="65" customWidth="1"/>
    <col min="1029" max="1034" width="9.625" style="65" customWidth="1"/>
    <col min="1035" max="1038" width="7.375" style="65" customWidth="1"/>
    <col min="1039" max="1039" width="9.375" style="65" customWidth="1"/>
    <col min="1040" max="1040" width="8.625" style="65" customWidth="1"/>
    <col min="1041" max="1042" width="7.375" style="65" customWidth="1"/>
    <col min="1043" max="1044" width="9.375" style="65" customWidth="1"/>
    <col min="1045" max="1282" width="9" style="65"/>
    <col min="1283" max="1283" width="6.375" style="65" customWidth="1"/>
    <col min="1284" max="1284" width="10.375" style="65" customWidth="1"/>
    <col min="1285" max="1290" width="9.625" style="65" customWidth="1"/>
    <col min="1291" max="1294" width="7.375" style="65" customWidth="1"/>
    <col min="1295" max="1295" width="9.375" style="65" customWidth="1"/>
    <col min="1296" max="1296" width="8.625" style="65" customWidth="1"/>
    <col min="1297" max="1298" width="7.375" style="65" customWidth="1"/>
    <col min="1299" max="1300" width="9.375" style="65" customWidth="1"/>
    <col min="1301" max="1538" width="9" style="65"/>
    <col min="1539" max="1539" width="6.375" style="65" customWidth="1"/>
    <col min="1540" max="1540" width="10.375" style="65" customWidth="1"/>
    <col min="1541" max="1546" width="9.625" style="65" customWidth="1"/>
    <col min="1547" max="1550" width="7.375" style="65" customWidth="1"/>
    <col min="1551" max="1551" width="9.375" style="65" customWidth="1"/>
    <col min="1552" max="1552" width="8.625" style="65" customWidth="1"/>
    <col min="1553" max="1554" width="7.375" style="65" customWidth="1"/>
    <col min="1555" max="1556" width="9.375" style="65" customWidth="1"/>
    <col min="1557" max="1794" width="9" style="65"/>
    <col min="1795" max="1795" width="6.375" style="65" customWidth="1"/>
    <col min="1796" max="1796" width="10.375" style="65" customWidth="1"/>
    <col min="1797" max="1802" width="9.625" style="65" customWidth="1"/>
    <col min="1803" max="1806" width="7.375" style="65" customWidth="1"/>
    <col min="1807" max="1807" width="9.375" style="65" customWidth="1"/>
    <col min="1808" max="1808" width="8.625" style="65" customWidth="1"/>
    <col min="1809" max="1810" width="7.375" style="65" customWidth="1"/>
    <col min="1811" max="1812" width="9.375" style="65" customWidth="1"/>
    <col min="1813" max="2050" width="9" style="65"/>
    <col min="2051" max="2051" width="6.375" style="65" customWidth="1"/>
    <col min="2052" max="2052" width="10.375" style="65" customWidth="1"/>
    <col min="2053" max="2058" width="9.625" style="65" customWidth="1"/>
    <col min="2059" max="2062" width="7.375" style="65" customWidth="1"/>
    <col min="2063" max="2063" width="9.375" style="65" customWidth="1"/>
    <col min="2064" max="2064" width="8.625" style="65" customWidth="1"/>
    <col min="2065" max="2066" width="7.375" style="65" customWidth="1"/>
    <col min="2067" max="2068" width="9.375" style="65" customWidth="1"/>
    <col min="2069" max="2306" width="9" style="65"/>
    <col min="2307" max="2307" width="6.375" style="65" customWidth="1"/>
    <col min="2308" max="2308" width="10.375" style="65" customWidth="1"/>
    <col min="2309" max="2314" width="9.625" style="65" customWidth="1"/>
    <col min="2315" max="2318" width="7.375" style="65" customWidth="1"/>
    <col min="2319" max="2319" width="9.375" style="65" customWidth="1"/>
    <col min="2320" max="2320" width="8.625" style="65" customWidth="1"/>
    <col min="2321" max="2322" width="7.375" style="65" customWidth="1"/>
    <col min="2323" max="2324" width="9.375" style="65" customWidth="1"/>
    <col min="2325" max="2562" width="9" style="65"/>
    <col min="2563" max="2563" width="6.375" style="65" customWidth="1"/>
    <col min="2564" max="2564" width="10.375" style="65" customWidth="1"/>
    <col min="2565" max="2570" width="9.625" style="65" customWidth="1"/>
    <col min="2571" max="2574" width="7.375" style="65" customWidth="1"/>
    <col min="2575" max="2575" width="9.375" style="65" customWidth="1"/>
    <col min="2576" max="2576" width="8.625" style="65" customWidth="1"/>
    <col min="2577" max="2578" width="7.375" style="65" customWidth="1"/>
    <col min="2579" max="2580" width="9.375" style="65" customWidth="1"/>
    <col min="2581" max="2818" width="9" style="65"/>
    <col min="2819" max="2819" width="6.375" style="65" customWidth="1"/>
    <col min="2820" max="2820" width="10.375" style="65" customWidth="1"/>
    <col min="2821" max="2826" width="9.625" style="65" customWidth="1"/>
    <col min="2827" max="2830" width="7.375" style="65" customWidth="1"/>
    <col min="2831" max="2831" width="9.375" style="65" customWidth="1"/>
    <col min="2832" max="2832" width="8.625" style="65" customWidth="1"/>
    <col min="2833" max="2834" width="7.375" style="65" customWidth="1"/>
    <col min="2835" max="2836" width="9.375" style="65" customWidth="1"/>
    <col min="2837" max="3074" width="9" style="65"/>
    <col min="3075" max="3075" width="6.375" style="65" customWidth="1"/>
    <col min="3076" max="3076" width="10.375" style="65" customWidth="1"/>
    <col min="3077" max="3082" width="9.625" style="65" customWidth="1"/>
    <col min="3083" max="3086" width="7.375" style="65" customWidth="1"/>
    <col min="3087" max="3087" width="9.375" style="65" customWidth="1"/>
    <col min="3088" max="3088" width="8.625" style="65" customWidth="1"/>
    <col min="3089" max="3090" width="7.375" style="65" customWidth="1"/>
    <col min="3091" max="3092" width="9.375" style="65" customWidth="1"/>
    <col min="3093" max="3330" width="9" style="65"/>
    <col min="3331" max="3331" width="6.375" style="65" customWidth="1"/>
    <col min="3332" max="3332" width="10.375" style="65" customWidth="1"/>
    <col min="3333" max="3338" width="9.625" style="65" customWidth="1"/>
    <col min="3339" max="3342" width="7.375" style="65" customWidth="1"/>
    <col min="3343" max="3343" width="9.375" style="65" customWidth="1"/>
    <col min="3344" max="3344" width="8.625" style="65" customWidth="1"/>
    <col min="3345" max="3346" width="7.375" style="65" customWidth="1"/>
    <col min="3347" max="3348" width="9.375" style="65" customWidth="1"/>
    <col min="3349" max="3586" width="9" style="65"/>
    <col min="3587" max="3587" width="6.375" style="65" customWidth="1"/>
    <col min="3588" max="3588" width="10.375" style="65" customWidth="1"/>
    <col min="3589" max="3594" width="9.625" style="65" customWidth="1"/>
    <col min="3595" max="3598" width="7.375" style="65" customWidth="1"/>
    <col min="3599" max="3599" width="9.375" style="65" customWidth="1"/>
    <col min="3600" max="3600" width="8.625" style="65" customWidth="1"/>
    <col min="3601" max="3602" width="7.375" style="65" customWidth="1"/>
    <col min="3603" max="3604" width="9.375" style="65" customWidth="1"/>
    <col min="3605" max="3842" width="9" style="65"/>
    <col min="3843" max="3843" width="6.375" style="65" customWidth="1"/>
    <col min="3844" max="3844" width="10.375" style="65" customWidth="1"/>
    <col min="3845" max="3850" width="9.625" style="65" customWidth="1"/>
    <col min="3851" max="3854" width="7.375" style="65" customWidth="1"/>
    <col min="3855" max="3855" width="9.375" style="65" customWidth="1"/>
    <col min="3856" max="3856" width="8.625" style="65" customWidth="1"/>
    <col min="3857" max="3858" width="7.375" style="65" customWidth="1"/>
    <col min="3859" max="3860" width="9.375" style="65" customWidth="1"/>
    <col min="3861" max="4098" width="9" style="65"/>
    <col min="4099" max="4099" width="6.375" style="65" customWidth="1"/>
    <col min="4100" max="4100" width="10.375" style="65" customWidth="1"/>
    <col min="4101" max="4106" width="9.625" style="65" customWidth="1"/>
    <col min="4107" max="4110" width="7.375" style="65" customWidth="1"/>
    <col min="4111" max="4111" width="9.375" style="65" customWidth="1"/>
    <col min="4112" max="4112" width="8.625" style="65" customWidth="1"/>
    <col min="4113" max="4114" width="7.375" style="65" customWidth="1"/>
    <col min="4115" max="4116" width="9.375" style="65" customWidth="1"/>
    <col min="4117" max="4354" width="9" style="65"/>
    <col min="4355" max="4355" width="6.375" style="65" customWidth="1"/>
    <col min="4356" max="4356" width="10.375" style="65" customWidth="1"/>
    <col min="4357" max="4362" width="9.625" style="65" customWidth="1"/>
    <col min="4363" max="4366" width="7.375" style="65" customWidth="1"/>
    <col min="4367" max="4367" width="9.375" style="65" customWidth="1"/>
    <col min="4368" max="4368" width="8.625" style="65" customWidth="1"/>
    <col min="4369" max="4370" width="7.375" style="65" customWidth="1"/>
    <col min="4371" max="4372" width="9.375" style="65" customWidth="1"/>
    <col min="4373" max="4610" width="9" style="65"/>
    <col min="4611" max="4611" width="6.375" style="65" customWidth="1"/>
    <col min="4612" max="4612" width="10.375" style="65" customWidth="1"/>
    <col min="4613" max="4618" width="9.625" style="65" customWidth="1"/>
    <col min="4619" max="4622" width="7.375" style="65" customWidth="1"/>
    <col min="4623" max="4623" width="9.375" style="65" customWidth="1"/>
    <col min="4624" max="4624" width="8.625" style="65" customWidth="1"/>
    <col min="4625" max="4626" width="7.375" style="65" customWidth="1"/>
    <col min="4627" max="4628" width="9.375" style="65" customWidth="1"/>
    <col min="4629" max="4866" width="9" style="65"/>
    <col min="4867" max="4867" width="6.375" style="65" customWidth="1"/>
    <col min="4868" max="4868" width="10.375" style="65" customWidth="1"/>
    <col min="4869" max="4874" width="9.625" style="65" customWidth="1"/>
    <col min="4875" max="4878" width="7.375" style="65" customWidth="1"/>
    <col min="4879" max="4879" width="9.375" style="65" customWidth="1"/>
    <col min="4880" max="4880" width="8.625" style="65" customWidth="1"/>
    <col min="4881" max="4882" width="7.375" style="65" customWidth="1"/>
    <col min="4883" max="4884" width="9.375" style="65" customWidth="1"/>
    <col min="4885" max="5122" width="9" style="65"/>
    <col min="5123" max="5123" width="6.375" style="65" customWidth="1"/>
    <col min="5124" max="5124" width="10.375" style="65" customWidth="1"/>
    <col min="5125" max="5130" width="9.625" style="65" customWidth="1"/>
    <col min="5131" max="5134" width="7.375" style="65" customWidth="1"/>
    <col min="5135" max="5135" width="9.375" style="65" customWidth="1"/>
    <col min="5136" max="5136" width="8.625" style="65" customWidth="1"/>
    <col min="5137" max="5138" width="7.375" style="65" customWidth="1"/>
    <col min="5139" max="5140" width="9.375" style="65" customWidth="1"/>
    <col min="5141" max="5378" width="9" style="65"/>
    <col min="5379" max="5379" width="6.375" style="65" customWidth="1"/>
    <col min="5380" max="5380" width="10.375" style="65" customWidth="1"/>
    <col min="5381" max="5386" width="9.625" style="65" customWidth="1"/>
    <col min="5387" max="5390" width="7.375" style="65" customWidth="1"/>
    <col min="5391" max="5391" width="9.375" style="65" customWidth="1"/>
    <col min="5392" max="5392" width="8.625" style="65" customWidth="1"/>
    <col min="5393" max="5394" width="7.375" style="65" customWidth="1"/>
    <col min="5395" max="5396" width="9.375" style="65" customWidth="1"/>
    <col min="5397" max="5634" width="9" style="65"/>
    <col min="5635" max="5635" width="6.375" style="65" customWidth="1"/>
    <col min="5636" max="5636" width="10.375" style="65" customWidth="1"/>
    <col min="5637" max="5642" width="9.625" style="65" customWidth="1"/>
    <col min="5643" max="5646" width="7.375" style="65" customWidth="1"/>
    <col min="5647" max="5647" width="9.375" style="65" customWidth="1"/>
    <col min="5648" max="5648" width="8.625" style="65" customWidth="1"/>
    <col min="5649" max="5650" width="7.375" style="65" customWidth="1"/>
    <col min="5651" max="5652" width="9.375" style="65" customWidth="1"/>
    <col min="5653" max="5890" width="9" style="65"/>
    <col min="5891" max="5891" width="6.375" style="65" customWidth="1"/>
    <col min="5892" max="5892" width="10.375" style="65" customWidth="1"/>
    <col min="5893" max="5898" width="9.625" style="65" customWidth="1"/>
    <col min="5899" max="5902" width="7.375" style="65" customWidth="1"/>
    <col min="5903" max="5903" width="9.375" style="65" customWidth="1"/>
    <col min="5904" max="5904" width="8.625" style="65" customWidth="1"/>
    <col min="5905" max="5906" width="7.375" style="65" customWidth="1"/>
    <col min="5907" max="5908" width="9.375" style="65" customWidth="1"/>
    <col min="5909" max="6146" width="9" style="65"/>
    <col min="6147" max="6147" width="6.375" style="65" customWidth="1"/>
    <col min="6148" max="6148" width="10.375" style="65" customWidth="1"/>
    <col min="6149" max="6154" width="9.625" style="65" customWidth="1"/>
    <col min="6155" max="6158" width="7.375" style="65" customWidth="1"/>
    <col min="6159" max="6159" width="9.375" style="65" customWidth="1"/>
    <col min="6160" max="6160" width="8.625" style="65" customWidth="1"/>
    <col min="6161" max="6162" width="7.375" style="65" customWidth="1"/>
    <col min="6163" max="6164" width="9.375" style="65" customWidth="1"/>
    <col min="6165" max="6402" width="9" style="65"/>
    <col min="6403" max="6403" width="6.375" style="65" customWidth="1"/>
    <col min="6404" max="6404" width="10.375" style="65" customWidth="1"/>
    <col min="6405" max="6410" width="9.625" style="65" customWidth="1"/>
    <col min="6411" max="6414" width="7.375" style="65" customWidth="1"/>
    <col min="6415" max="6415" width="9.375" style="65" customWidth="1"/>
    <col min="6416" max="6416" width="8.625" style="65" customWidth="1"/>
    <col min="6417" max="6418" width="7.375" style="65" customWidth="1"/>
    <col min="6419" max="6420" width="9.375" style="65" customWidth="1"/>
    <col min="6421" max="6658" width="9" style="65"/>
    <col min="6659" max="6659" width="6.375" style="65" customWidth="1"/>
    <col min="6660" max="6660" width="10.375" style="65" customWidth="1"/>
    <col min="6661" max="6666" width="9.625" style="65" customWidth="1"/>
    <col min="6667" max="6670" width="7.375" style="65" customWidth="1"/>
    <col min="6671" max="6671" width="9.375" style="65" customWidth="1"/>
    <col min="6672" max="6672" width="8.625" style="65" customWidth="1"/>
    <col min="6673" max="6674" width="7.375" style="65" customWidth="1"/>
    <col min="6675" max="6676" width="9.375" style="65" customWidth="1"/>
    <col min="6677" max="6914" width="9" style="65"/>
    <col min="6915" max="6915" width="6.375" style="65" customWidth="1"/>
    <col min="6916" max="6916" width="10.375" style="65" customWidth="1"/>
    <col min="6917" max="6922" width="9.625" style="65" customWidth="1"/>
    <col min="6923" max="6926" width="7.375" style="65" customWidth="1"/>
    <col min="6927" max="6927" width="9.375" style="65" customWidth="1"/>
    <col min="6928" max="6928" width="8.625" style="65" customWidth="1"/>
    <col min="6929" max="6930" width="7.375" style="65" customWidth="1"/>
    <col min="6931" max="6932" width="9.375" style="65" customWidth="1"/>
    <col min="6933" max="7170" width="9" style="65"/>
    <col min="7171" max="7171" width="6.375" style="65" customWidth="1"/>
    <col min="7172" max="7172" width="10.375" style="65" customWidth="1"/>
    <col min="7173" max="7178" width="9.625" style="65" customWidth="1"/>
    <col min="7179" max="7182" width="7.375" style="65" customWidth="1"/>
    <col min="7183" max="7183" width="9.375" style="65" customWidth="1"/>
    <col min="7184" max="7184" width="8.625" style="65" customWidth="1"/>
    <col min="7185" max="7186" width="7.375" style="65" customWidth="1"/>
    <col min="7187" max="7188" width="9.375" style="65" customWidth="1"/>
    <col min="7189" max="7426" width="9" style="65"/>
    <col min="7427" max="7427" width="6.375" style="65" customWidth="1"/>
    <col min="7428" max="7428" width="10.375" style="65" customWidth="1"/>
    <col min="7429" max="7434" width="9.625" style="65" customWidth="1"/>
    <col min="7435" max="7438" width="7.375" style="65" customWidth="1"/>
    <col min="7439" max="7439" width="9.375" style="65" customWidth="1"/>
    <col min="7440" max="7440" width="8.625" style="65" customWidth="1"/>
    <col min="7441" max="7442" width="7.375" style="65" customWidth="1"/>
    <col min="7443" max="7444" width="9.375" style="65" customWidth="1"/>
    <col min="7445" max="7682" width="9" style="65"/>
    <col min="7683" max="7683" width="6.375" style="65" customWidth="1"/>
    <col min="7684" max="7684" width="10.375" style="65" customWidth="1"/>
    <col min="7685" max="7690" width="9.625" style="65" customWidth="1"/>
    <col min="7691" max="7694" width="7.375" style="65" customWidth="1"/>
    <col min="7695" max="7695" width="9.375" style="65" customWidth="1"/>
    <col min="7696" max="7696" width="8.625" style="65" customWidth="1"/>
    <col min="7697" max="7698" width="7.375" style="65" customWidth="1"/>
    <col min="7699" max="7700" width="9.375" style="65" customWidth="1"/>
    <col min="7701" max="7938" width="9" style="65"/>
    <col min="7939" max="7939" width="6.375" style="65" customWidth="1"/>
    <col min="7940" max="7940" width="10.375" style="65" customWidth="1"/>
    <col min="7941" max="7946" width="9.625" style="65" customWidth="1"/>
    <col min="7947" max="7950" width="7.375" style="65" customWidth="1"/>
    <col min="7951" max="7951" width="9.375" style="65" customWidth="1"/>
    <col min="7952" max="7952" width="8.625" style="65" customWidth="1"/>
    <col min="7953" max="7954" width="7.375" style="65" customWidth="1"/>
    <col min="7955" max="7956" width="9.375" style="65" customWidth="1"/>
    <col min="7957" max="8194" width="9" style="65"/>
    <col min="8195" max="8195" width="6.375" style="65" customWidth="1"/>
    <col min="8196" max="8196" width="10.375" style="65" customWidth="1"/>
    <col min="8197" max="8202" width="9.625" style="65" customWidth="1"/>
    <col min="8203" max="8206" width="7.375" style="65" customWidth="1"/>
    <col min="8207" max="8207" width="9.375" style="65" customWidth="1"/>
    <col min="8208" max="8208" width="8.625" style="65" customWidth="1"/>
    <col min="8209" max="8210" width="7.375" style="65" customWidth="1"/>
    <col min="8211" max="8212" width="9.375" style="65" customWidth="1"/>
    <col min="8213" max="8450" width="9" style="65"/>
    <col min="8451" max="8451" width="6.375" style="65" customWidth="1"/>
    <col min="8452" max="8452" width="10.375" style="65" customWidth="1"/>
    <col min="8453" max="8458" width="9.625" style="65" customWidth="1"/>
    <col min="8459" max="8462" width="7.375" style="65" customWidth="1"/>
    <col min="8463" max="8463" width="9.375" style="65" customWidth="1"/>
    <col min="8464" max="8464" width="8.625" style="65" customWidth="1"/>
    <col min="8465" max="8466" width="7.375" style="65" customWidth="1"/>
    <col min="8467" max="8468" width="9.375" style="65" customWidth="1"/>
    <col min="8469" max="8706" width="9" style="65"/>
    <col min="8707" max="8707" width="6.375" style="65" customWidth="1"/>
    <col min="8708" max="8708" width="10.375" style="65" customWidth="1"/>
    <col min="8709" max="8714" width="9.625" style="65" customWidth="1"/>
    <col min="8715" max="8718" width="7.375" style="65" customWidth="1"/>
    <col min="8719" max="8719" width="9.375" style="65" customWidth="1"/>
    <col min="8720" max="8720" width="8.625" style="65" customWidth="1"/>
    <col min="8721" max="8722" width="7.375" style="65" customWidth="1"/>
    <col min="8723" max="8724" width="9.375" style="65" customWidth="1"/>
    <col min="8725" max="8962" width="9" style="65"/>
    <col min="8963" max="8963" width="6.375" style="65" customWidth="1"/>
    <col min="8964" max="8964" width="10.375" style="65" customWidth="1"/>
    <col min="8965" max="8970" width="9.625" style="65" customWidth="1"/>
    <col min="8971" max="8974" width="7.375" style="65" customWidth="1"/>
    <col min="8975" max="8975" width="9.375" style="65" customWidth="1"/>
    <col min="8976" max="8976" width="8.625" style="65" customWidth="1"/>
    <col min="8977" max="8978" width="7.375" style="65" customWidth="1"/>
    <col min="8979" max="8980" width="9.375" style="65" customWidth="1"/>
    <col min="8981" max="9218" width="9" style="65"/>
    <col min="9219" max="9219" width="6.375" style="65" customWidth="1"/>
    <col min="9220" max="9220" width="10.375" style="65" customWidth="1"/>
    <col min="9221" max="9226" width="9.625" style="65" customWidth="1"/>
    <col min="9227" max="9230" width="7.375" style="65" customWidth="1"/>
    <col min="9231" max="9231" width="9.375" style="65" customWidth="1"/>
    <col min="9232" max="9232" width="8.625" style="65" customWidth="1"/>
    <col min="9233" max="9234" width="7.375" style="65" customWidth="1"/>
    <col min="9235" max="9236" width="9.375" style="65" customWidth="1"/>
    <col min="9237" max="9474" width="9" style="65"/>
    <col min="9475" max="9475" width="6.375" style="65" customWidth="1"/>
    <col min="9476" max="9476" width="10.375" style="65" customWidth="1"/>
    <col min="9477" max="9482" width="9.625" style="65" customWidth="1"/>
    <col min="9483" max="9486" width="7.375" style="65" customWidth="1"/>
    <col min="9487" max="9487" width="9.375" style="65" customWidth="1"/>
    <col min="9488" max="9488" width="8.625" style="65" customWidth="1"/>
    <col min="9489" max="9490" width="7.375" style="65" customWidth="1"/>
    <col min="9491" max="9492" width="9.375" style="65" customWidth="1"/>
    <col min="9493" max="9730" width="9" style="65"/>
    <col min="9731" max="9731" width="6.375" style="65" customWidth="1"/>
    <col min="9732" max="9732" width="10.375" style="65" customWidth="1"/>
    <col min="9733" max="9738" width="9.625" style="65" customWidth="1"/>
    <col min="9739" max="9742" width="7.375" style="65" customWidth="1"/>
    <col min="9743" max="9743" width="9.375" style="65" customWidth="1"/>
    <col min="9744" max="9744" width="8.625" style="65" customWidth="1"/>
    <col min="9745" max="9746" width="7.375" style="65" customWidth="1"/>
    <col min="9747" max="9748" width="9.375" style="65" customWidth="1"/>
    <col min="9749" max="9986" width="9" style="65"/>
    <col min="9987" max="9987" width="6.375" style="65" customWidth="1"/>
    <col min="9988" max="9988" width="10.375" style="65" customWidth="1"/>
    <col min="9989" max="9994" width="9.625" style="65" customWidth="1"/>
    <col min="9995" max="9998" width="7.375" style="65" customWidth="1"/>
    <col min="9999" max="9999" width="9.375" style="65" customWidth="1"/>
    <col min="10000" max="10000" width="8.625" style="65" customWidth="1"/>
    <col min="10001" max="10002" width="7.375" style="65" customWidth="1"/>
    <col min="10003" max="10004" width="9.375" style="65" customWidth="1"/>
    <col min="10005" max="10242" width="9" style="65"/>
    <col min="10243" max="10243" width="6.375" style="65" customWidth="1"/>
    <col min="10244" max="10244" width="10.375" style="65" customWidth="1"/>
    <col min="10245" max="10250" width="9.625" style="65" customWidth="1"/>
    <col min="10251" max="10254" width="7.375" style="65" customWidth="1"/>
    <col min="10255" max="10255" width="9.375" style="65" customWidth="1"/>
    <col min="10256" max="10256" width="8.625" style="65" customWidth="1"/>
    <col min="10257" max="10258" width="7.375" style="65" customWidth="1"/>
    <col min="10259" max="10260" width="9.375" style="65" customWidth="1"/>
    <col min="10261" max="10498" width="9" style="65"/>
    <col min="10499" max="10499" width="6.375" style="65" customWidth="1"/>
    <col min="10500" max="10500" width="10.375" style="65" customWidth="1"/>
    <col min="10501" max="10506" width="9.625" style="65" customWidth="1"/>
    <col min="10507" max="10510" width="7.375" style="65" customWidth="1"/>
    <col min="10511" max="10511" width="9.375" style="65" customWidth="1"/>
    <col min="10512" max="10512" width="8.625" style="65" customWidth="1"/>
    <col min="10513" max="10514" width="7.375" style="65" customWidth="1"/>
    <col min="10515" max="10516" width="9.375" style="65" customWidth="1"/>
    <col min="10517" max="10754" width="9" style="65"/>
    <col min="10755" max="10755" width="6.375" style="65" customWidth="1"/>
    <col min="10756" max="10756" width="10.375" style="65" customWidth="1"/>
    <col min="10757" max="10762" width="9.625" style="65" customWidth="1"/>
    <col min="10763" max="10766" width="7.375" style="65" customWidth="1"/>
    <col min="10767" max="10767" width="9.375" style="65" customWidth="1"/>
    <col min="10768" max="10768" width="8.625" style="65" customWidth="1"/>
    <col min="10769" max="10770" width="7.375" style="65" customWidth="1"/>
    <col min="10771" max="10772" width="9.375" style="65" customWidth="1"/>
    <col min="10773" max="11010" width="9" style="65"/>
    <col min="11011" max="11011" width="6.375" style="65" customWidth="1"/>
    <col min="11012" max="11012" width="10.375" style="65" customWidth="1"/>
    <col min="11013" max="11018" width="9.625" style="65" customWidth="1"/>
    <col min="11019" max="11022" width="7.375" style="65" customWidth="1"/>
    <col min="11023" max="11023" width="9.375" style="65" customWidth="1"/>
    <col min="11024" max="11024" width="8.625" style="65" customWidth="1"/>
    <col min="11025" max="11026" width="7.375" style="65" customWidth="1"/>
    <col min="11027" max="11028" width="9.375" style="65" customWidth="1"/>
    <col min="11029" max="11266" width="9" style="65"/>
    <col min="11267" max="11267" width="6.375" style="65" customWidth="1"/>
    <col min="11268" max="11268" width="10.375" style="65" customWidth="1"/>
    <col min="11269" max="11274" width="9.625" style="65" customWidth="1"/>
    <col min="11275" max="11278" width="7.375" style="65" customWidth="1"/>
    <col min="11279" max="11279" width="9.375" style="65" customWidth="1"/>
    <col min="11280" max="11280" width="8.625" style="65" customWidth="1"/>
    <col min="11281" max="11282" width="7.375" style="65" customWidth="1"/>
    <col min="11283" max="11284" width="9.375" style="65" customWidth="1"/>
    <col min="11285" max="11522" width="9" style="65"/>
    <col min="11523" max="11523" width="6.375" style="65" customWidth="1"/>
    <col min="11524" max="11524" width="10.375" style="65" customWidth="1"/>
    <col min="11525" max="11530" width="9.625" style="65" customWidth="1"/>
    <col min="11531" max="11534" width="7.375" style="65" customWidth="1"/>
    <col min="11535" max="11535" width="9.375" style="65" customWidth="1"/>
    <col min="11536" max="11536" width="8.625" style="65" customWidth="1"/>
    <col min="11537" max="11538" width="7.375" style="65" customWidth="1"/>
    <col min="11539" max="11540" width="9.375" style="65" customWidth="1"/>
    <col min="11541" max="11778" width="9" style="65"/>
    <col min="11779" max="11779" width="6.375" style="65" customWidth="1"/>
    <col min="11780" max="11780" width="10.375" style="65" customWidth="1"/>
    <col min="11781" max="11786" width="9.625" style="65" customWidth="1"/>
    <col min="11787" max="11790" width="7.375" style="65" customWidth="1"/>
    <col min="11791" max="11791" width="9.375" style="65" customWidth="1"/>
    <col min="11792" max="11792" width="8.625" style="65" customWidth="1"/>
    <col min="11793" max="11794" width="7.375" style="65" customWidth="1"/>
    <col min="11795" max="11796" width="9.375" style="65" customWidth="1"/>
    <col min="11797" max="12034" width="9" style="65"/>
    <col min="12035" max="12035" width="6.375" style="65" customWidth="1"/>
    <col min="12036" max="12036" width="10.375" style="65" customWidth="1"/>
    <col min="12037" max="12042" width="9.625" style="65" customWidth="1"/>
    <col min="12043" max="12046" width="7.375" style="65" customWidth="1"/>
    <col min="12047" max="12047" width="9.375" style="65" customWidth="1"/>
    <col min="12048" max="12048" width="8.625" style="65" customWidth="1"/>
    <col min="12049" max="12050" width="7.375" style="65" customWidth="1"/>
    <col min="12051" max="12052" width="9.375" style="65" customWidth="1"/>
    <col min="12053" max="12290" width="9" style="65"/>
    <col min="12291" max="12291" width="6.375" style="65" customWidth="1"/>
    <col min="12292" max="12292" width="10.375" style="65" customWidth="1"/>
    <col min="12293" max="12298" width="9.625" style="65" customWidth="1"/>
    <col min="12299" max="12302" width="7.375" style="65" customWidth="1"/>
    <col min="12303" max="12303" width="9.375" style="65" customWidth="1"/>
    <col min="12304" max="12304" width="8.625" style="65" customWidth="1"/>
    <col min="12305" max="12306" width="7.375" style="65" customWidth="1"/>
    <col min="12307" max="12308" width="9.375" style="65" customWidth="1"/>
    <col min="12309" max="12546" width="9" style="65"/>
    <col min="12547" max="12547" width="6.375" style="65" customWidth="1"/>
    <col min="12548" max="12548" width="10.375" style="65" customWidth="1"/>
    <col min="12549" max="12554" width="9.625" style="65" customWidth="1"/>
    <col min="12555" max="12558" width="7.375" style="65" customWidth="1"/>
    <col min="12559" max="12559" width="9.375" style="65" customWidth="1"/>
    <col min="12560" max="12560" width="8.625" style="65" customWidth="1"/>
    <col min="12561" max="12562" width="7.375" style="65" customWidth="1"/>
    <col min="12563" max="12564" width="9.375" style="65" customWidth="1"/>
    <col min="12565" max="12802" width="9" style="65"/>
    <col min="12803" max="12803" width="6.375" style="65" customWidth="1"/>
    <col min="12804" max="12804" width="10.375" style="65" customWidth="1"/>
    <col min="12805" max="12810" width="9.625" style="65" customWidth="1"/>
    <col min="12811" max="12814" width="7.375" style="65" customWidth="1"/>
    <col min="12815" max="12815" width="9.375" style="65" customWidth="1"/>
    <col min="12816" max="12816" width="8.625" style="65" customWidth="1"/>
    <col min="12817" max="12818" width="7.375" style="65" customWidth="1"/>
    <col min="12819" max="12820" width="9.375" style="65" customWidth="1"/>
    <col min="12821" max="13058" width="9" style="65"/>
    <col min="13059" max="13059" width="6.375" style="65" customWidth="1"/>
    <col min="13060" max="13060" width="10.375" style="65" customWidth="1"/>
    <col min="13061" max="13066" width="9.625" style="65" customWidth="1"/>
    <col min="13067" max="13070" width="7.375" style="65" customWidth="1"/>
    <col min="13071" max="13071" width="9.375" style="65" customWidth="1"/>
    <col min="13072" max="13072" width="8.625" style="65" customWidth="1"/>
    <col min="13073" max="13074" width="7.375" style="65" customWidth="1"/>
    <col min="13075" max="13076" width="9.375" style="65" customWidth="1"/>
    <col min="13077" max="13314" width="9" style="65"/>
    <col min="13315" max="13315" width="6.375" style="65" customWidth="1"/>
    <col min="13316" max="13316" width="10.375" style="65" customWidth="1"/>
    <col min="13317" max="13322" width="9.625" style="65" customWidth="1"/>
    <col min="13323" max="13326" width="7.375" style="65" customWidth="1"/>
    <col min="13327" max="13327" width="9.375" style="65" customWidth="1"/>
    <col min="13328" max="13328" width="8.625" style="65" customWidth="1"/>
    <col min="13329" max="13330" width="7.375" style="65" customWidth="1"/>
    <col min="13331" max="13332" width="9.375" style="65" customWidth="1"/>
    <col min="13333" max="13570" width="9" style="65"/>
    <col min="13571" max="13571" width="6.375" style="65" customWidth="1"/>
    <col min="13572" max="13572" width="10.375" style="65" customWidth="1"/>
    <col min="13573" max="13578" width="9.625" style="65" customWidth="1"/>
    <col min="13579" max="13582" width="7.375" style="65" customWidth="1"/>
    <col min="13583" max="13583" width="9.375" style="65" customWidth="1"/>
    <col min="13584" max="13584" width="8.625" style="65" customWidth="1"/>
    <col min="13585" max="13586" width="7.375" style="65" customWidth="1"/>
    <col min="13587" max="13588" width="9.375" style="65" customWidth="1"/>
    <col min="13589" max="13826" width="9" style="65"/>
    <col min="13827" max="13827" width="6.375" style="65" customWidth="1"/>
    <col min="13828" max="13828" width="10.375" style="65" customWidth="1"/>
    <col min="13829" max="13834" width="9.625" style="65" customWidth="1"/>
    <col min="13835" max="13838" width="7.375" style="65" customWidth="1"/>
    <col min="13839" max="13839" width="9.375" style="65" customWidth="1"/>
    <col min="13840" max="13840" width="8.625" style="65" customWidth="1"/>
    <col min="13841" max="13842" width="7.375" style="65" customWidth="1"/>
    <col min="13843" max="13844" width="9.375" style="65" customWidth="1"/>
    <col min="13845" max="14082" width="9" style="65"/>
    <col min="14083" max="14083" width="6.375" style="65" customWidth="1"/>
    <col min="14084" max="14084" width="10.375" style="65" customWidth="1"/>
    <col min="14085" max="14090" width="9.625" style="65" customWidth="1"/>
    <col min="14091" max="14094" width="7.375" style="65" customWidth="1"/>
    <col min="14095" max="14095" width="9.375" style="65" customWidth="1"/>
    <col min="14096" max="14096" width="8.625" style="65" customWidth="1"/>
    <col min="14097" max="14098" width="7.375" style="65" customWidth="1"/>
    <col min="14099" max="14100" width="9.375" style="65" customWidth="1"/>
    <col min="14101" max="14338" width="9" style="65"/>
    <col min="14339" max="14339" width="6.375" style="65" customWidth="1"/>
    <col min="14340" max="14340" width="10.375" style="65" customWidth="1"/>
    <col min="14341" max="14346" width="9.625" style="65" customWidth="1"/>
    <col min="14347" max="14350" width="7.375" style="65" customWidth="1"/>
    <col min="14351" max="14351" width="9.375" style="65" customWidth="1"/>
    <col min="14352" max="14352" width="8.625" style="65" customWidth="1"/>
    <col min="14353" max="14354" width="7.375" style="65" customWidth="1"/>
    <col min="14355" max="14356" width="9.375" style="65" customWidth="1"/>
    <col min="14357" max="14594" width="9" style="65"/>
    <col min="14595" max="14595" width="6.375" style="65" customWidth="1"/>
    <col min="14596" max="14596" width="10.375" style="65" customWidth="1"/>
    <col min="14597" max="14602" width="9.625" style="65" customWidth="1"/>
    <col min="14603" max="14606" width="7.375" style="65" customWidth="1"/>
    <col min="14607" max="14607" width="9.375" style="65" customWidth="1"/>
    <col min="14608" max="14608" width="8.625" style="65" customWidth="1"/>
    <col min="14609" max="14610" width="7.375" style="65" customWidth="1"/>
    <col min="14611" max="14612" width="9.375" style="65" customWidth="1"/>
    <col min="14613" max="14850" width="9" style="65"/>
    <col min="14851" max="14851" width="6.375" style="65" customWidth="1"/>
    <col min="14852" max="14852" width="10.375" style="65" customWidth="1"/>
    <col min="14853" max="14858" width="9.625" style="65" customWidth="1"/>
    <col min="14859" max="14862" width="7.375" style="65" customWidth="1"/>
    <col min="14863" max="14863" width="9.375" style="65" customWidth="1"/>
    <col min="14864" max="14864" width="8.625" style="65" customWidth="1"/>
    <col min="14865" max="14866" width="7.375" style="65" customWidth="1"/>
    <col min="14867" max="14868" width="9.375" style="65" customWidth="1"/>
    <col min="14869" max="15106" width="9" style="65"/>
    <col min="15107" max="15107" width="6.375" style="65" customWidth="1"/>
    <col min="15108" max="15108" width="10.375" style="65" customWidth="1"/>
    <col min="15109" max="15114" width="9.625" style="65" customWidth="1"/>
    <col min="15115" max="15118" width="7.375" style="65" customWidth="1"/>
    <col min="15119" max="15119" width="9.375" style="65" customWidth="1"/>
    <col min="15120" max="15120" width="8.625" style="65" customWidth="1"/>
    <col min="15121" max="15122" width="7.375" style="65" customWidth="1"/>
    <col min="15123" max="15124" width="9.375" style="65" customWidth="1"/>
    <col min="15125" max="15362" width="9" style="65"/>
    <col min="15363" max="15363" width="6.375" style="65" customWidth="1"/>
    <col min="15364" max="15364" width="10.375" style="65" customWidth="1"/>
    <col min="15365" max="15370" width="9.625" style="65" customWidth="1"/>
    <col min="15371" max="15374" width="7.375" style="65" customWidth="1"/>
    <col min="15375" max="15375" width="9.375" style="65" customWidth="1"/>
    <col min="15376" max="15376" width="8.625" style="65" customWidth="1"/>
    <col min="15377" max="15378" width="7.375" style="65" customWidth="1"/>
    <col min="15379" max="15380" width="9.375" style="65" customWidth="1"/>
    <col min="15381" max="15618" width="9" style="65"/>
    <col min="15619" max="15619" width="6.375" style="65" customWidth="1"/>
    <col min="15620" max="15620" width="10.375" style="65" customWidth="1"/>
    <col min="15621" max="15626" width="9.625" style="65" customWidth="1"/>
    <col min="15627" max="15630" width="7.375" style="65" customWidth="1"/>
    <col min="15631" max="15631" width="9.375" style="65" customWidth="1"/>
    <col min="15632" max="15632" width="8.625" style="65" customWidth="1"/>
    <col min="15633" max="15634" width="7.375" style="65" customWidth="1"/>
    <col min="15635" max="15636" width="9.375" style="65" customWidth="1"/>
    <col min="15637" max="15874" width="9" style="65"/>
    <col min="15875" max="15875" width="6.375" style="65" customWidth="1"/>
    <col min="15876" max="15876" width="10.375" style="65" customWidth="1"/>
    <col min="15877" max="15882" width="9.625" style="65" customWidth="1"/>
    <col min="15883" max="15886" width="7.375" style="65" customWidth="1"/>
    <col min="15887" max="15887" width="9.375" style="65" customWidth="1"/>
    <col min="15888" max="15888" width="8.625" style="65" customWidth="1"/>
    <col min="15889" max="15890" width="7.375" style="65" customWidth="1"/>
    <col min="15891" max="15892" width="9.375" style="65" customWidth="1"/>
    <col min="15893" max="16130" width="9" style="65"/>
    <col min="16131" max="16131" width="6.375" style="65" customWidth="1"/>
    <col min="16132" max="16132" width="10.375" style="65" customWidth="1"/>
    <col min="16133" max="16138" width="9.625" style="65" customWidth="1"/>
    <col min="16139" max="16142" width="7.375" style="65" customWidth="1"/>
    <col min="16143" max="16143" width="9.375" style="65" customWidth="1"/>
    <col min="16144" max="16144" width="8.625" style="65" customWidth="1"/>
    <col min="16145" max="16146" width="7.375" style="65" customWidth="1"/>
    <col min="16147" max="16148" width="9.375" style="65" customWidth="1"/>
    <col min="16149" max="16384" width="9" style="65"/>
  </cols>
  <sheetData>
    <row r="1" spans="1:18" s="55" customFormat="1" ht="20.100000000000001" customHeight="1" x14ac:dyDescent="0.15">
      <c r="A1" s="54" t="s">
        <v>58</v>
      </c>
    </row>
    <row r="2" spans="1:18" s="56" customFormat="1" ht="20.100000000000001" customHeight="1" x14ac:dyDescent="0.15">
      <c r="A2" s="56" t="s">
        <v>40</v>
      </c>
      <c r="C2" s="57"/>
      <c r="L2" s="58" t="s">
        <v>41</v>
      </c>
      <c r="Q2" s="59"/>
      <c r="R2" s="58"/>
    </row>
    <row r="3" spans="1:18" s="60" customFormat="1" ht="12" x14ac:dyDescent="0.15">
      <c r="A3" s="211"/>
      <c r="B3" s="217" t="s">
        <v>59</v>
      </c>
      <c r="C3" s="215" t="s">
        <v>60</v>
      </c>
      <c r="D3" s="215" t="s">
        <v>61</v>
      </c>
      <c r="E3" s="209" t="s">
        <v>62</v>
      </c>
      <c r="F3" s="215" t="s">
        <v>63</v>
      </c>
      <c r="G3" s="215" t="s">
        <v>260</v>
      </c>
      <c r="H3" s="215" t="s">
        <v>64</v>
      </c>
      <c r="I3" s="215" t="s">
        <v>261</v>
      </c>
      <c r="J3" s="215" t="s">
        <v>65</v>
      </c>
      <c r="K3" s="215" t="s">
        <v>66</v>
      </c>
      <c r="L3" s="215" t="s">
        <v>67</v>
      </c>
    </row>
    <row r="4" spans="1:18" s="60" customFormat="1" ht="12" x14ac:dyDescent="0.15">
      <c r="A4" s="212"/>
      <c r="B4" s="218"/>
      <c r="C4" s="216"/>
      <c r="D4" s="216"/>
      <c r="E4" s="210"/>
      <c r="F4" s="216"/>
      <c r="G4" s="216"/>
      <c r="H4" s="216"/>
      <c r="I4" s="216"/>
      <c r="J4" s="216"/>
      <c r="K4" s="216"/>
      <c r="L4" s="216"/>
    </row>
    <row r="5" spans="1:18" s="60" customFormat="1" ht="21" customHeight="1" x14ac:dyDescent="0.15">
      <c r="A5" s="61" t="s">
        <v>47</v>
      </c>
      <c r="B5" s="191">
        <v>153528850</v>
      </c>
      <c r="C5" s="191">
        <v>17478680</v>
      </c>
      <c r="D5" s="191">
        <v>30397280</v>
      </c>
      <c r="E5" s="191">
        <v>6507860</v>
      </c>
      <c r="F5" s="191">
        <v>19691500</v>
      </c>
      <c r="G5" s="191">
        <v>17286320</v>
      </c>
      <c r="H5" s="191">
        <v>2939250</v>
      </c>
      <c r="I5" s="191">
        <v>3403180</v>
      </c>
      <c r="J5" s="191">
        <v>2551070</v>
      </c>
      <c r="K5" s="191">
        <v>2504850</v>
      </c>
      <c r="L5" s="191">
        <v>955140</v>
      </c>
    </row>
    <row r="6" spans="1:18" s="60" customFormat="1" ht="21" customHeight="1" x14ac:dyDescent="0.15">
      <c r="A6" s="62" t="s">
        <v>68</v>
      </c>
      <c r="B6" s="191">
        <v>7401650</v>
      </c>
      <c r="C6" s="191">
        <v>2736300</v>
      </c>
      <c r="D6" s="191">
        <v>1029240</v>
      </c>
      <c r="E6" s="191">
        <v>764930</v>
      </c>
      <c r="F6" s="191">
        <v>1320190</v>
      </c>
      <c r="G6" s="191">
        <v>206630</v>
      </c>
      <c r="H6" s="191">
        <v>59880</v>
      </c>
      <c r="I6" s="191">
        <v>52480</v>
      </c>
      <c r="J6" s="191">
        <v>32140</v>
      </c>
      <c r="K6" s="191">
        <v>27330</v>
      </c>
      <c r="L6" s="191">
        <v>8410</v>
      </c>
    </row>
    <row r="7" spans="1:18" s="60" customFormat="1" ht="21" customHeight="1" x14ac:dyDescent="0.15">
      <c r="A7" s="62" t="s">
        <v>69</v>
      </c>
      <c r="B7" s="191">
        <v>242750</v>
      </c>
      <c r="C7" s="191">
        <v>81540</v>
      </c>
      <c r="D7" s="191">
        <v>40710</v>
      </c>
      <c r="E7" s="191">
        <v>22260</v>
      </c>
      <c r="F7" s="191">
        <v>49800</v>
      </c>
      <c r="G7" s="191">
        <v>8920</v>
      </c>
      <c r="H7" s="191">
        <v>1790</v>
      </c>
      <c r="I7" s="191">
        <v>1140</v>
      </c>
      <c r="J7" s="191">
        <v>1340</v>
      </c>
      <c r="K7" s="191">
        <v>1380</v>
      </c>
      <c r="L7" s="191">
        <v>330</v>
      </c>
    </row>
    <row r="8" spans="1:18" s="60" customFormat="1" ht="21" customHeight="1" x14ac:dyDescent="0.15">
      <c r="A8" s="62" t="s">
        <v>70</v>
      </c>
      <c r="B8" s="191">
        <v>516030</v>
      </c>
      <c r="C8" s="191">
        <v>163690</v>
      </c>
      <c r="D8" s="191">
        <v>40000</v>
      </c>
      <c r="E8" s="191">
        <v>28150</v>
      </c>
      <c r="F8" s="191">
        <v>70600</v>
      </c>
      <c r="G8" s="191">
        <v>44290</v>
      </c>
      <c r="H8" s="191">
        <v>5220</v>
      </c>
      <c r="I8" s="191">
        <v>7390</v>
      </c>
      <c r="J8" s="191">
        <v>7850</v>
      </c>
      <c r="K8" s="191">
        <v>4560</v>
      </c>
      <c r="L8" s="191">
        <v>490</v>
      </c>
    </row>
    <row r="9" spans="1:18" s="60" customFormat="1" ht="21" customHeight="1" x14ac:dyDescent="0.15">
      <c r="A9" s="62" t="s">
        <v>71</v>
      </c>
      <c r="B9" s="191">
        <v>1571520</v>
      </c>
      <c r="C9" s="191">
        <v>485370</v>
      </c>
      <c r="D9" s="191">
        <v>217050</v>
      </c>
      <c r="E9" s="191">
        <v>87610</v>
      </c>
      <c r="F9" s="191">
        <v>464310</v>
      </c>
      <c r="G9" s="191">
        <v>46370</v>
      </c>
      <c r="H9" s="191">
        <v>9260</v>
      </c>
      <c r="I9" s="191">
        <v>8730</v>
      </c>
      <c r="J9" s="191">
        <v>12110</v>
      </c>
      <c r="K9" s="191">
        <v>13220</v>
      </c>
      <c r="L9" s="191">
        <v>4030</v>
      </c>
    </row>
    <row r="10" spans="1:18" s="60" customFormat="1" ht="21" customHeight="1" x14ac:dyDescent="0.15">
      <c r="A10" s="62" t="s">
        <v>72</v>
      </c>
      <c r="B10" s="191">
        <v>1087670</v>
      </c>
      <c r="C10" s="191">
        <v>420440</v>
      </c>
      <c r="D10" s="191">
        <v>92270</v>
      </c>
      <c r="E10" s="191">
        <v>95110</v>
      </c>
      <c r="F10" s="191">
        <v>227790</v>
      </c>
      <c r="G10" s="191">
        <v>28230</v>
      </c>
      <c r="H10" s="191">
        <v>6700</v>
      </c>
      <c r="I10" s="191">
        <v>7000</v>
      </c>
      <c r="J10" s="191">
        <v>9170</v>
      </c>
      <c r="K10" s="191">
        <v>7040</v>
      </c>
      <c r="L10" s="191">
        <v>2120</v>
      </c>
    </row>
    <row r="11" spans="1:18" s="59" customFormat="1" ht="21" customHeight="1" x14ac:dyDescent="0.15">
      <c r="A11" s="62" t="s">
        <v>73</v>
      </c>
      <c r="B11" s="191">
        <v>189520</v>
      </c>
      <c r="C11" s="191">
        <v>59730</v>
      </c>
      <c r="D11" s="191">
        <v>11610</v>
      </c>
      <c r="E11" s="191">
        <v>7860</v>
      </c>
      <c r="F11" s="191">
        <v>41210</v>
      </c>
      <c r="G11" s="191">
        <v>7700</v>
      </c>
      <c r="H11" s="191">
        <v>1500</v>
      </c>
      <c r="I11" s="191">
        <v>1670</v>
      </c>
      <c r="J11" s="191">
        <v>1900</v>
      </c>
      <c r="K11" s="191">
        <v>2540</v>
      </c>
      <c r="L11" s="191">
        <v>4820</v>
      </c>
    </row>
    <row r="12" spans="1:18" s="59" customFormat="1" ht="21" customHeight="1" x14ac:dyDescent="0.15">
      <c r="A12" s="62" t="s">
        <v>74</v>
      </c>
      <c r="B12" s="191">
        <v>555430</v>
      </c>
      <c r="C12" s="191">
        <v>191940</v>
      </c>
      <c r="D12" s="191">
        <v>109840</v>
      </c>
      <c r="E12" s="191">
        <v>26580</v>
      </c>
      <c r="F12" s="191">
        <v>67880</v>
      </c>
      <c r="G12" s="191">
        <v>31220</v>
      </c>
      <c r="H12" s="191">
        <v>6830</v>
      </c>
      <c r="I12" s="191">
        <v>8140</v>
      </c>
      <c r="J12" s="191">
        <v>10470</v>
      </c>
      <c r="K12" s="191">
        <v>9140</v>
      </c>
      <c r="L12" s="191">
        <v>1750</v>
      </c>
    </row>
    <row r="13" spans="1:18" s="59" customFormat="1" ht="12" x14ac:dyDescent="0.15">
      <c r="A13" s="63"/>
      <c r="B13" s="64"/>
      <c r="C13" s="64"/>
      <c r="D13" s="64"/>
      <c r="E13" s="64"/>
      <c r="F13" s="64"/>
      <c r="G13" s="64"/>
      <c r="H13" s="64"/>
      <c r="I13" s="64"/>
      <c r="J13" s="64"/>
      <c r="K13" s="64"/>
      <c r="L13" s="64"/>
      <c r="M13" s="64"/>
      <c r="N13" s="64"/>
      <c r="O13" s="64"/>
      <c r="P13" s="64"/>
      <c r="Q13" s="64"/>
      <c r="R13" s="64"/>
    </row>
    <row r="14" spans="1:18" s="59" customFormat="1" ht="12" x14ac:dyDescent="0.15">
      <c r="A14" s="211"/>
      <c r="B14" s="213" t="s">
        <v>75</v>
      </c>
      <c r="C14" s="215" t="s">
        <v>76</v>
      </c>
      <c r="D14" s="215" t="s">
        <v>77</v>
      </c>
      <c r="E14" s="209" t="s">
        <v>78</v>
      </c>
      <c r="F14" s="215" t="s">
        <v>79</v>
      </c>
      <c r="G14" s="215" t="s">
        <v>80</v>
      </c>
      <c r="H14" s="209" t="s">
        <v>81</v>
      </c>
      <c r="I14" s="209" t="s">
        <v>82</v>
      </c>
      <c r="J14" s="209" t="s">
        <v>83</v>
      </c>
      <c r="K14" s="209" t="s">
        <v>84</v>
      </c>
      <c r="L14" s="209" t="s">
        <v>85</v>
      </c>
      <c r="M14" s="64"/>
      <c r="N14" s="64"/>
      <c r="O14" s="64"/>
      <c r="P14" s="64"/>
      <c r="Q14" s="64"/>
      <c r="R14" s="64"/>
    </row>
    <row r="15" spans="1:18" s="59" customFormat="1" ht="12" x14ac:dyDescent="0.15">
      <c r="A15" s="212"/>
      <c r="B15" s="214"/>
      <c r="C15" s="216"/>
      <c r="D15" s="216"/>
      <c r="E15" s="210"/>
      <c r="F15" s="210"/>
      <c r="G15" s="210"/>
      <c r="H15" s="210"/>
      <c r="I15" s="210"/>
      <c r="J15" s="210"/>
      <c r="K15" s="210"/>
      <c r="L15" s="210"/>
      <c r="M15" s="64"/>
      <c r="N15" s="64"/>
      <c r="O15" s="64"/>
      <c r="P15" s="64"/>
      <c r="Q15" s="64"/>
      <c r="R15" s="64"/>
    </row>
    <row r="16" spans="1:18" s="59" customFormat="1" ht="21" customHeight="1" x14ac:dyDescent="0.15">
      <c r="A16" s="61" t="s">
        <v>47</v>
      </c>
      <c r="B16" s="191">
        <v>4043810</v>
      </c>
      <c r="C16" s="191">
        <v>4056590</v>
      </c>
      <c r="D16" s="191">
        <v>2022470</v>
      </c>
      <c r="E16" s="191">
        <v>1383460</v>
      </c>
      <c r="F16" s="191">
        <v>6348040</v>
      </c>
      <c r="G16" s="191">
        <v>2006470</v>
      </c>
      <c r="H16" s="191">
        <v>704190</v>
      </c>
      <c r="I16" s="191">
        <v>2101710</v>
      </c>
      <c r="J16" s="191">
        <v>2045730</v>
      </c>
      <c r="K16" s="191">
        <v>1834740</v>
      </c>
      <c r="L16" s="192">
        <v>17515510</v>
      </c>
      <c r="M16" s="64"/>
      <c r="N16" s="64"/>
      <c r="O16" s="64"/>
      <c r="P16" s="64"/>
      <c r="Q16" s="64"/>
      <c r="R16" s="64"/>
    </row>
    <row r="17" spans="1:18" s="59" customFormat="1" ht="21" customHeight="1" x14ac:dyDescent="0.15">
      <c r="A17" s="62" t="s">
        <v>68</v>
      </c>
      <c r="B17" s="191">
        <v>164180</v>
      </c>
      <c r="C17" s="191">
        <v>180070</v>
      </c>
      <c r="D17" s="191">
        <v>41300</v>
      </c>
      <c r="E17" s="193">
        <v>11410</v>
      </c>
      <c r="F17" s="193">
        <v>81480</v>
      </c>
      <c r="G17" s="193">
        <v>26870</v>
      </c>
      <c r="H17" s="193">
        <v>9080</v>
      </c>
      <c r="I17" s="193">
        <v>100870</v>
      </c>
      <c r="J17" s="193">
        <v>8790</v>
      </c>
      <c r="K17" s="194">
        <v>6780</v>
      </c>
      <c r="L17" s="195">
        <v>378410</v>
      </c>
      <c r="M17" s="64"/>
      <c r="N17" s="64"/>
      <c r="O17" s="64"/>
      <c r="P17" s="64"/>
      <c r="Q17" s="64"/>
      <c r="R17" s="64"/>
    </row>
    <row r="18" spans="1:18" s="59" customFormat="1" ht="21" customHeight="1" x14ac:dyDescent="0.15">
      <c r="A18" s="62" t="s">
        <v>69</v>
      </c>
      <c r="B18" s="191">
        <v>4220</v>
      </c>
      <c r="C18" s="191">
        <v>3070</v>
      </c>
      <c r="D18" s="191">
        <v>1330</v>
      </c>
      <c r="E18" s="193">
        <v>90</v>
      </c>
      <c r="F18" s="193">
        <v>1810</v>
      </c>
      <c r="G18" s="193">
        <v>670</v>
      </c>
      <c r="H18" s="193">
        <v>300</v>
      </c>
      <c r="I18" s="193">
        <v>560</v>
      </c>
      <c r="J18" s="193">
        <v>360</v>
      </c>
      <c r="K18" s="194">
        <v>180</v>
      </c>
      <c r="L18" s="195">
        <v>9030</v>
      </c>
      <c r="M18" s="64"/>
      <c r="N18" s="64"/>
      <c r="O18" s="64"/>
      <c r="P18" s="64"/>
      <c r="Q18" s="64"/>
      <c r="R18" s="64"/>
    </row>
    <row r="19" spans="1:18" s="59" customFormat="1" ht="21" customHeight="1" x14ac:dyDescent="0.15">
      <c r="A19" s="62" t="s">
        <v>70</v>
      </c>
      <c r="B19" s="191">
        <v>15460</v>
      </c>
      <c r="C19" s="191">
        <v>8970</v>
      </c>
      <c r="D19" s="191">
        <v>4210</v>
      </c>
      <c r="E19" s="193">
        <v>930</v>
      </c>
      <c r="F19" s="193">
        <v>8780</v>
      </c>
      <c r="G19" s="193">
        <v>3560</v>
      </c>
      <c r="H19" s="193">
        <v>960</v>
      </c>
      <c r="I19" s="193">
        <v>5150</v>
      </c>
      <c r="J19" s="193">
        <v>1680</v>
      </c>
      <c r="K19" s="194">
        <v>1070</v>
      </c>
      <c r="L19" s="195">
        <v>47020</v>
      </c>
      <c r="M19" s="64"/>
      <c r="N19" s="64"/>
      <c r="O19" s="64"/>
      <c r="P19" s="64"/>
      <c r="Q19" s="64"/>
      <c r="R19" s="64"/>
    </row>
    <row r="20" spans="1:18" s="59" customFormat="1" ht="21" customHeight="1" x14ac:dyDescent="0.15">
      <c r="A20" s="62" t="s">
        <v>71</v>
      </c>
      <c r="B20" s="191">
        <v>43140</v>
      </c>
      <c r="C20" s="191">
        <v>29430</v>
      </c>
      <c r="D20" s="191">
        <v>14790</v>
      </c>
      <c r="E20" s="193">
        <v>2010</v>
      </c>
      <c r="F20" s="193">
        <v>16010</v>
      </c>
      <c r="G20" s="193">
        <v>4610</v>
      </c>
      <c r="H20" s="193">
        <v>3200</v>
      </c>
      <c r="I20" s="193">
        <v>3330</v>
      </c>
      <c r="J20" s="193">
        <v>2230</v>
      </c>
      <c r="K20" s="194">
        <v>2000</v>
      </c>
      <c r="L20" s="195">
        <v>71300</v>
      </c>
      <c r="M20" s="64"/>
      <c r="N20" s="64"/>
      <c r="O20" s="64"/>
      <c r="P20" s="64"/>
      <c r="Q20" s="64"/>
      <c r="R20" s="64"/>
    </row>
    <row r="21" spans="1:18" s="59" customFormat="1" ht="21" customHeight="1" x14ac:dyDescent="0.15">
      <c r="A21" s="62" t="s">
        <v>72</v>
      </c>
      <c r="B21" s="191">
        <v>28500</v>
      </c>
      <c r="C21" s="191">
        <v>31340</v>
      </c>
      <c r="D21" s="191">
        <v>6600</v>
      </c>
      <c r="E21" s="193">
        <v>2690</v>
      </c>
      <c r="F21" s="193">
        <v>18860</v>
      </c>
      <c r="G21" s="193">
        <v>5770</v>
      </c>
      <c r="H21" s="193">
        <v>3710</v>
      </c>
      <c r="I21" s="193">
        <v>12470</v>
      </c>
      <c r="J21" s="193">
        <v>1800</v>
      </c>
      <c r="K21" s="194">
        <v>1260</v>
      </c>
      <c r="L21" s="195">
        <v>70300</v>
      </c>
      <c r="M21" s="64"/>
      <c r="N21" s="64"/>
      <c r="O21" s="64"/>
      <c r="P21" s="64"/>
      <c r="Q21" s="64"/>
      <c r="R21" s="64"/>
    </row>
    <row r="22" spans="1:18" s="59" customFormat="1" ht="21" customHeight="1" x14ac:dyDescent="0.15">
      <c r="A22" s="62" t="s">
        <v>73</v>
      </c>
      <c r="B22" s="191">
        <v>5690</v>
      </c>
      <c r="C22" s="191">
        <v>2740</v>
      </c>
      <c r="D22" s="191">
        <v>1360</v>
      </c>
      <c r="E22" s="193">
        <v>620</v>
      </c>
      <c r="F22" s="193">
        <v>2210</v>
      </c>
      <c r="G22" s="193">
        <v>1260</v>
      </c>
      <c r="H22" s="193">
        <v>1280</v>
      </c>
      <c r="I22" s="193">
        <v>840</v>
      </c>
      <c r="J22" s="193">
        <v>590</v>
      </c>
      <c r="K22" s="194">
        <v>440</v>
      </c>
      <c r="L22" s="195">
        <v>15600</v>
      </c>
      <c r="M22" s="64"/>
      <c r="N22" s="64"/>
      <c r="O22" s="64"/>
      <c r="P22" s="64"/>
      <c r="Q22" s="64"/>
      <c r="R22" s="64"/>
    </row>
    <row r="23" spans="1:18" s="59" customFormat="1" ht="21" customHeight="1" x14ac:dyDescent="0.15">
      <c r="A23" s="62" t="s">
        <v>74</v>
      </c>
      <c r="B23" s="191">
        <v>13160</v>
      </c>
      <c r="C23" s="191">
        <v>3300</v>
      </c>
      <c r="D23" s="191">
        <v>2960</v>
      </c>
      <c r="E23" s="193">
        <v>1210</v>
      </c>
      <c r="F23" s="193">
        <v>9380</v>
      </c>
      <c r="G23" s="193">
        <v>1900</v>
      </c>
      <c r="H23" s="193">
        <v>1680</v>
      </c>
      <c r="I23" s="193">
        <v>970</v>
      </c>
      <c r="J23" s="193">
        <v>1940</v>
      </c>
      <c r="K23" s="194">
        <v>1390</v>
      </c>
      <c r="L23" s="195">
        <v>39100</v>
      </c>
      <c r="M23" s="64"/>
      <c r="N23" s="64"/>
      <c r="O23" s="64"/>
      <c r="P23" s="64"/>
      <c r="Q23" s="64"/>
      <c r="R23" s="64"/>
    </row>
    <row r="24" spans="1:18" s="59" customFormat="1" ht="12" x14ac:dyDescent="0.15">
      <c r="A24" s="63"/>
      <c r="B24" s="64"/>
      <c r="C24" s="64"/>
      <c r="D24" s="64"/>
      <c r="E24" s="64"/>
      <c r="F24" s="64"/>
      <c r="G24" s="64"/>
      <c r="H24" s="64"/>
      <c r="I24" s="64"/>
      <c r="J24" s="64"/>
      <c r="K24" s="64"/>
      <c r="L24" s="64"/>
      <c r="M24" s="64"/>
      <c r="N24" s="64"/>
      <c r="O24" s="64"/>
      <c r="P24" s="64"/>
      <c r="Q24" s="64"/>
      <c r="R24" s="64"/>
    </row>
    <row r="25" spans="1:18" s="56" customFormat="1" ht="12" x14ac:dyDescent="0.15">
      <c r="A25" s="63" t="s">
        <v>86</v>
      </c>
      <c r="B25" s="56" t="s">
        <v>87</v>
      </c>
      <c r="J25" s="57"/>
    </row>
    <row r="26" spans="1:18" s="56" customFormat="1" ht="12" x14ac:dyDescent="0.15">
      <c r="B26" s="56" t="s">
        <v>88</v>
      </c>
      <c r="F26" s="56" t="s">
        <v>89</v>
      </c>
    </row>
    <row r="27" spans="1:18" s="56" customFormat="1" ht="12" x14ac:dyDescent="0.15">
      <c r="B27" s="56" t="s">
        <v>90</v>
      </c>
    </row>
    <row r="28" spans="1:18" s="56" customFormat="1" ht="12" x14ac:dyDescent="0.15">
      <c r="A28" s="56" t="s">
        <v>91</v>
      </c>
    </row>
  </sheetData>
  <mergeCells count="24">
    <mergeCell ref="L3:L4"/>
    <mergeCell ref="A3:A4"/>
    <mergeCell ref="B3:B4"/>
    <mergeCell ref="C3:C4"/>
    <mergeCell ref="D3:D4"/>
    <mergeCell ref="E3:E4"/>
    <mergeCell ref="F3:F4"/>
    <mergeCell ref="G3:G4"/>
    <mergeCell ref="H3:H4"/>
    <mergeCell ref="I3:I4"/>
    <mergeCell ref="J3:J4"/>
    <mergeCell ref="K3:K4"/>
    <mergeCell ref="L14:L15"/>
    <mergeCell ref="A14:A15"/>
    <mergeCell ref="B14:B15"/>
    <mergeCell ref="C14:C15"/>
    <mergeCell ref="D14:D15"/>
    <mergeCell ref="E14:E15"/>
    <mergeCell ref="F14:F15"/>
    <mergeCell ref="G14:G15"/>
    <mergeCell ref="H14:H15"/>
    <mergeCell ref="I14:I15"/>
    <mergeCell ref="J14:J15"/>
    <mergeCell ref="K14:K15"/>
  </mergeCells>
  <phoneticPr fontId="2"/>
  <printOptions horizontalCentered="1"/>
  <pageMargins left="0.31496062992125984" right="0.31496062992125984" top="0.74803149606299213" bottom="0.74803149606299213" header="0.31496062992125984" footer="0.31496062992125984"/>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5503A9-F405-495E-83FD-DDD95745716B}">
  <sheetPr>
    <pageSetUpPr fitToPage="1"/>
  </sheetPr>
  <dimension ref="A1:L96"/>
  <sheetViews>
    <sheetView view="pageBreakPreview" zoomScaleNormal="85" zoomScaleSheetLayoutView="100" workbookViewId="0">
      <pane xSplit="1" ySplit="2" topLeftCell="B3" activePane="bottomRight" state="frozen"/>
      <selection pane="topRight" activeCell="B1" sqref="B1"/>
      <selection pane="bottomLeft" activeCell="A3" sqref="A3"/>
      <selection pane="bottomRight" activeCell="A75" sqref="A75:A82"/>
    </sheetView>
  </sheetViews>
  <sheetFormatPr defaultRowHeight="12.75" x14ac:dyDescent="0.15"/>
  <cols>
    <col min="1" max="1" width="8.875" style="67" customWidth="1"/>
    <col min="2" max="2" width="33.375" style="67" customWidth="1"/>
    <col min="3" max="12" width="10.375" style="67" customWidth="1"/>
    <col min="13" max="248" width="9" style="67"/>
    <col min="249" max="249" width="33.375" style="67" customWidth="1"/>
    <col min="250" max="258" width="9" style="67"/>
    <col min="259" max="259" width="12.375" style="67" customWidth="1"/>
    <col min="260" max="504" width="9" style="67"/>
    <col min="505" max="505" width="33.375" style="67" customWidth="1"/>
    <col min="506" max="514" width="9" style="67"/>
    <col min="515" max="515" width="12.375" style="67" customWidth="1"/>
    <col min="516" max="760" width="9" style="67"/>
    <col min="761" max="761" width="33.375" style="67" customWidth="1"/>
    <col min="762" max="770" width="9" style="67"/>
    <col min="771" max="771" width="12.375" style="67" customWidth="1"/>
    <col min="772" max="1016" width="9" style="67"/>
    <col min="1017" max="1017" width="33.375" style="67" customWidth="1"/>
    <col min="1018" max="1026" width="9" style="67"/>
    <col min="1027" max="1027" width="12.375" style="67" customWidth="1"/>
    <col min="1028" max="1272" width="9" style="67"/>
    <col min="1273" max="1273" width="33.375" style="67" customWidth="1"/>
    <col min="1274" max="1282" width="9" style="67"/>
    <col min="1283" max="1283" width="12.375" style="67" customWidth="1"/>
    <col min="1284" max="1528" width="9" style="67"/>
    <col min="1529" max="1529" width="33.375" style="67" customWidth="1"/>
    <col min="1530" max="1538" width="9" style="67"/>
    <col min="1539" max="1539" width="12.375" style="67" customWidth="1"/>
    <col min="1540" max="1784" width="9" style="67"/>
    <col min="1785" max="1785" width="33.375" style="67" customWidth="1"/>
    <col min="1786" max="1794" width="9" style="67"/>
    <col min="1795" max="1795" width="12.375" style="67" customWidth="1"/>
    <col min="1796" max="2040" width="9" style="67"/>
    <col min="2041" max="2041" width="33.375" style="67" customWidth="1"/>
    <col min="2042" max="2050" width="9" style="67"/>
    <col min="2051" max="2051" width="12.375" style="67" customWidth="1"/>
    <col min="2052" max="2296" width="9" style="67"/>
    <col min="2297" max="2297" width="33.375" style="67" customWidth="1"/>
    <col min="2298" max="2306" width="9" style="67"/>
    <col min="2307" max="2307" width="12.375" style="67" customWidth="1"/>
    <col min="2308" max="2552" width="9" style="67"/>
    <col min="2553" max="2553" width="33.375" style="67" customWidth="1"/>
    <col min="2554" max="2562" width="9" style="67"/>
    <col min="2563" max="2563" width="12.375" style="67" customWidth="1"/>
    <col min="2564" max="2808" width="9" style="67"/>
    <col min="2809" max="2809" width="33.375" style="67" customWidth="1"/>
    <col min="2810" max="2818" width="9" style="67"/>
    <col min="2819" max="2819" width="12.375" style="67" customWidth="1"/>
    <col min="2820" max="3064" width="9" style="67"/>
    <col min="3065" max="3065" width="33.375" style="67" customWidth="1"/>
    <col min="3066" max="3074" width="9" style="67"/>
    <col min="3075" max="3075" width="12.375" style="67" customWidth="1"/>
    <col min="3076" max="3320" width="9" style="67"/>
    <col min="3321" max="3321" width="33.375" style="67" customWidth="1"/>
    <col min="3322" max="3330" width="9" style="67"/>
    <col min="3331" max="3331" width="12.375" style="67" customWidth="1"/>
    <col min="3332" max="3576" width="9" style="67"/>
    <col min="3577" max="3577" width="33.375" style="67" customWidth="1"/>
    <col min="3578" max="3586" width="9" style="67"/>
    <col min="3587" max="3587" width="12.375" style="67" customWidth="1"/>
    <col min="3588" max="3832" width="9" style="67"/>
    <col min="3833" max="3833" width="33.375" style="67" customWidth="1"/>
    <col min="3834" max="3842" width="9" style="67"/>
    <col min="3843" max="3843" width="12.375" style="67" customWidth="1"/>
    <col min="3844" max="4088" width="9" style="67"/>
    <col min="4089" max="4089" width="33.375" style="67" customWidth="1"/>
    <col min="4090" max="4098" width="9" style="67"/>
    <col min="4099" max="4099" width="12.375" style="67" customWidth="1"/>
    <col min="4100" max="4344" width="9" style="67"/>
    <col min="4345" max="4345" width="33.375" style="67" customWidth="1"/>
    <col min="4346" max="4354" width="9" style="67"/>
    <col min="4355" max="4355" width="12.375" style="67" customWidth="1"/>
    <col min="4356" max="4600" width="9" style="67"/>
    <col min="4601" max="4601" width="33.375" style="67" customWidth="1"/>
    <col min="4602" max="4610" width="9" style="67"/>
    <col min="4611" max="4611" width="12.375" style="67" customWidth="1"/>
    <col min="4612" max="4856" width="9" style="67"/>
    <col min="4857" max="4857" width="33.375" style="67" customWidth="1"/>
    <col min="4858" max="4866" width="9" style="67"/>
    <col min="4867" max="4867" width="12.375" style="67" customWidth="1"/>
    <col min="4868" max="5112" width="9" style="67"/>
    <col min="5113" max="5113" width="33.375" style="67" customWidth="1"/>
    <col min="5114" max="5122" width="9" style="67"/>
    <col min="5123" max="5123" width="12.375" style="67" customWidth="1"/>
    <col min="5124" max="5368" width="9" style="67"/>
    <col min="5369" max="5369" width="33.375" style="67" customWidth="1"/>
    <col min="5370" max="5378" width="9" style="67"/>
    <col min="5379" max="5379" width="12.375" style="67" customWidth="1"/>
    <col min="5380" max="5624" width="9" style="67"/>
    <col min="5625" max="5625" width="33.375" style="67" customWidth="1"/>
    <col min="5626" max="5634" width="9" style="67"/>
    <col min="5635" max="5635" width="12.375" style="67" customWidth="1"/>
    <col min="5636" max="5880" width="9" style="67"/>
    <col min="5881" max="5881" width="33.375" style="67" customWidth="1"/>
    <col min="5882" max="5890" width="9" style="67"/>
    <col min="5891" max="5891" width="12.375" style="67" customWidth="1"/>
    <col min="5892" max="6136" width="9" style="67"/>
    <col min="6137" max="6137" width="33.375" style="67" customWidth="1"/>
    <col min="6138" max="6146" width="9" style="67"/>
    <col min="6147" max="6147" width="12.375" style="67" customWidth="1"/>
    <col min="6148" max="6392" width="9" style="67"/>
    <col min="6393" max="6393" width="33.375" style="67" customWidth="1"/>
    <col min="6394" max="6402" width="9" style="67"/>
    <col min="6403" max="6403" width="12.375" style="67" customWidth="1"/>
    <col min="6404" max="6648" width="9" style="67"/>
    <col min="6649" max="6649" width="33.375" style="67" customWidth="1"/>
    <col min="6650" max="6658" width="9" style="67"/>
    <col min="6659" max="6659" width="12.375" style="67" customWidth="1"/>
    <col min="6660" max="6904" width="9" style="67"/>
    <col min="6905" max="6905" width="33.375" style="67" customWidth="1"/>
    <col min="6906" max="6914" width="9" style="67"/>
    <col min="6915" max="6915" width="12.375" style="67" customWidth="1"/>
    <col min="6916" max="7160" width="9" style="67"/>
    <col min="7161" max="7161" width="33.375" style="67" customWidth="1"/>
    <col min="7162" max="7170" width="9" style="67"/>
    <col min="7171" max="7171" width="12.375" style="67" customWidth="1"/>
    <col min="7172" max="7416" width="9" style="67"/>
    <col min="7417" max="7417" width="33.375" style="67" customWidth="1"/>
    <col min="7418" max="7426" width="9" style="67"/>
    <col min="7427" max="7427" width="12.375" style="67" customWidth="1"/>
    <col min="7428" max="7672" width="9" style="67"/>
    <col min="7673" max="7673" width="33.375" style="67" customWidth="1"/>
    <col min="7674" max="7682" width="9" style="67"/>
    <col min="7683" max="7683" width="12.375" style="67" customWidth="1"/>
    <col min="7684" max="7928" width="9" style="67"/>
    <col min="7929" max="7929" width="33.375" style="67" customWidth="1"/>
    <col min="7930" max="7938" width="9" style="67"/>
    <col min="7939" max="7939" width="12.375" style="67" customWidth="1"/>
    <col min="7940" max="8184" width="9" style="67"/>
    <col min="8185" max="8185" width="33.375" style="67" customWidth="1"/>
    <col min="8186" max="8194" width="9" style="67"/>
    <col min="8195" max="8195" width="12.375" style="67" customWidth="1"/>
    <col min="8196" max="8440" width="9" style="67"/>
    <col min="8441" max="8441" width="33.375" style="67" customWidth="1"/>
    <col min="8442" max="8450" width="9" style="67"/>
    <col min="8451" max="8451" width="12.375" style="67" customWidth="1"/>
    <col min="8452" max="8696" width="9" style="67"/>
    <col min="8697" max="8697" width="33.375" style="67" customWidth="1"/>
    <col min="8698" max="8706" width="9" style="67"/>
    <col min="8707" max="8707" width="12.375" style="67" customWidth="1"/>
    <col min="8708" max="8952" width="9" style="67"/>
    <col min="8953" max="8953" width="33.375" style="67" customWidth="1"/>
    <col min="8954" max="8962" width="9" style="67"/>
    <col min="8963" max="8963" width="12.375" style="67" customWidth="1"/>
    <col min="8964" max="9208" width="9" style="67"/>
    <col min="9209" max="9209" width="33.375" style="67" customWidth="1"/>
    <col min="9210" max="9218" width="9" style="67"/>
    <col min="9219" max="9219" width="12.375" style="67" customWidth="1"/>
    <col min="9220" max="9464" width="9" style="67"/>
    <col min="9465" max="9465" width="33.375" style="67" customWidth="1"/>
    <col min="9466" max="9474" width="9" style="67"/>
    <col min="9475" max="9475" width="12.375" style="67" customWidth="1"/>
    <col min="9476" max="9720" width="9" style="67"/>
    <col min="9721" max="9721" width="33.375" style="67" customWidth="1"/>
    <col min="9722" max="9730" width="9" style="67"/>
    <col min="9731" max="9731" width="12.375" style="67" customWidth="1"/>
    <col min="9732" max="9976" width="9" style="67"/>
    <col min="9977" max="9977" width="33.375" style="67" customWidth="1"/>
    <col min="9978" max="9986" width="9" style="67"/>
    <col min="9987" max="9987" width="12.375" style="67" customWidth="1"/>
    <col min="9988" max="10232" width="9" style="67"/>
    <col min="10233" max="10233" width="33.375" style="67" customWidth="1"/>
    <col min="10234" max="10242" width="9" style="67"/>
    <col min="10243" max="10243" width="12.375" style="67" customWidth="1"/>
    <col min="10244" max="10488" width="9" style="67"/>
    <col min="10489" max="10489" width="33.375" style="67" customWidth="1"/>
    <col min="10490" max="10498" width="9" style="67"/>
    <col min="10499" max="10499" width="12.375" style="67" customWidth="1"/>
    <col min="10500" max="10744" width="9" style="67"/>
    <col min="10745" max="10745" width="33.375" style="67" customWidth="1"/>
    <col min="10746" max="10754" width="9" style="67"/>
    <col min="10755" max="10755" width="12.375" style="67" customWidth="1"/>
    <col min="10756" max="11000" width="9" style="67"/>
    <col min="11001" max="11001" width="33.375" style="67" customWidth="1"/>
    <col min="11002" max="11010" width="9" style="67"/>
    <col min="11011" max="11011" width="12.375" style="67" customWidth="1"/>
    <col min="11012" max="11256" width="9" style="67"/>
    <col min="11257" max="11257" width="33.375" style="67" customWidth="1"/>
    <col min="11258" max="11266" width="9" style="67"/>
    <col min="11267" max="11267" width="12.375" style="67" customWidth="1"/>
    <col min="11268" max="11512" width="9" style="67"/>
    <col min="11513" max="11513" width="33.375" style="67" customWidth="1"/>
    <col min="11514" max="11522" width="9" style="67"/>
    <col min="11523" max="11523" width="12.375" style="67" customWidth="1"/>
    <col min="11524" max="11768" width="9" style="67"/>
    <col min="11769" max="11769" width="33.375" style="67" customWidth="1"/>
    <col min="11770" max="11778" width="9" style="67"/>
    <col min="11779" max="11779" width="12.375" style="67" customWidth="1"/>
    <col min="11780" max="12024" width="9" style="67"/>
    <col min="12025" max="12025" width="33.375" style="67" customWidth="1"/>
    <col min="12026" max="12034" width="9" style="67"/>
    <col min="12035" max="12035" width="12.375" style="67" customWidth="1"/>
    <col min="12036" max="12280" width="9" style="67"/>
    <col min="12281" max="12281" width="33.375" style="67" customWidth="1"/>
    <col min="12282" max="12290" width="9" style="67"/>
    <col min="12291" max="12291" width="12.375" style="67" customWidth="1"/>
    <col min="12292" max="12536" width="9" style="67"/>
    <col min="12537" max="12537" width="33.375" style="67" customWidth="1"/>
    <col min="12538" max="12546" width="9" style="67"/>
    <col min="12547" max="12547" width="12.375" style="67" customWidth="1"/>
    <col min="12548" max="12792" width="9" style="67"/>
    <col min="12793" max="12793" width="33.375" style="67" customWidth="1"/>
    <col min="12794" max="12802" width="9" style="67"/>
    <col min="12803" max="12803" width="12.375" style="67" customWidth="1"/>
    <col min="12804" max="13048" width="9" style="67"/>
    <col min="13049" max="13049" width="33.375" style="67" customWidth="1"/>
    <col min="13050" max="13058" width="9" style="67"/>
    <col min="13059" max="13059" width="12.375" style="67" customWidth="1"/>
    <col min="13060" max="13304" width="9" style="67"/>
    <col min="13305" max="13305" width="33.375" style="67" customWidth="1"/>
    <col min="13306" max="13314" width="9" style="67"/>
    <col min="13315" max="13315" width="12.375" style="67" customWidth="1"/>
    <col min="13316" max="13560" width="9" style="67"/>
    <col min="13561" max="13561" width="33.375" style="67" customWidth="1"/>
    <col min="13562" max="13570" width="9" style="67"/>
    <col min="13571" max="13571" width="12.375" style="67" customWidth="1"/>
    <col min="13572" max="13816" width="9" style="67"/>
    <col min="13817" max="13817" width="33.375" style="67" customWidth="1"/>
    <col min="13818" max="13826" width="9" style="67"/>
    <col min="13827" max="13827" width="12.375" style="67" customWidth="1"/>
    <col min="13828" max="14072" width="9" style="67"/>
    <col min="14073" max="14073" width="33.375" style="67" customWidth="1"/>
    <col min="14074" max="14082" width="9" style="67"/>
    <col min="14083" max="14083" width="12.375" style="67" customWidth="1"/>
    <col min="14084" max="14328" width="9" style="67"/>
    <col min="14329" max="14329" width="33.375" style="67" customWidth="1"/>
    <col min="14330" max="14338" width="9" style="67"/>
    <col min="14339" max="14339" width="12.375" style="67" customWidth="1"/>
    <col min="14340" max="14584" width="9" style="67"/>
    <col min="14585" max="14585" width="33.375" style="67" customWidth="1"/>
    <col min="14586" max="14594" width="9" style="67"/>
    <col min="14595" max="14595" width="12.375" style="67" customWidth="1"/>
    <col min="14596" max="14840" width="9" style="67"/>
    <col min="14841" max="14841" width="33.375" style="67" customWidth="1"/>
    <col min="14842" max="14850" width="9" style="67"/>
    <col min="14851" max="14851" width="12.375" style="67" customWidth="1"/>
    <col min="14852" max="15096" width="9" style="67"/>
    <col min="15097" max="15097" width="33.375" style="67" customWidth="1"/>
    <col min="15098" max="15106" width="9" style="67"/>
    <col min="15107" max="15107" width="12.375" style="67" customWidth="1"/>
    <col min="15108" max="15352" width="9" style="67"/>
    <col min="15353" max="15353" width="33.375" style="67" customWidth="1"/>
    <col min="15354" max="15362" width="9" style="67"/>
    <col min="15363" max="15363" width="12.375" style="67" customWidth="1"/>
    <col min="15364" max="15608" width="9" style="67"/>
    <col min="15609" max="15609" width="33.375" style="67" customWidth="1"/>
    <col min="15610" max="15618" width="9" style="67"/>
    <col min="15619" max="15619" width="12.375" style="67" customWidth="1"/>
    <col min="15620" max="15864" width="9" style="67"/>
    <col min="15865" max="15865" width="33.375" style="67" customWidth="1"/>
    <col min="15866" max="15874" width="9" style="67"/>
    <col min="15875" max="15875" width="12.375" style="67" customWidth="1"/>
    <col min="15876" max="16120" width="9" style="67"/>
    <col min="16121" max="16121" width="33.375" style="67" customWidth="1"/>
    <col min="16122" max="16130" width="9" style="67"/>
    <col min="16131" max="16131" width="12.375" style="67" customWidth="1"/>
    <col min="16132" max="16384" width="9" style="67"/>
  </cols>
  <sheetData>
    <row r="1" spans="1:12" ht="30" customHeight="1" x14ac:dyDescent="0.15">
      <c r="A1" s="66" t="s">
        <v>103</v>
      </c>
    </row>
    <row r="2" spans="1:12" ht="53.25" customHeight="1" x14ac:dyDescent="0.15">
      <c r="A2" s="230" t="s">
        <v>92</v>
      </c>
      <c r="B2" s="231"/>
      <c r="C2" s="68" t="s">
        <v>93</v>
      </c>
      <c r="D2" s="69" t="s">
        <v>94</v>
      </c>
      <c r="E2" s="69" t="s">
        <v>95</v>
      </c>
      <c r="F2" s="69" t="s">
        <v>96</v>
      </c>
      <c r="G2" s="69" t="s">
        <v>97</v>
      </c>
      <c r="H2" s="69" t="s">
        <v>98</v>
      </c>
      <c r="I2" s="69" t="s">
        <v>99</v>
      </c>
      <c r="J2" s="70" t="s">
        <v>100</v>
      </c>
      <c r="K2" s="71" t="s">
        <v>101</v>
      </c>
      <c r="L2" s="72" t="s">
        <v>102</v>
      </c>
    </row>
    <row r="3" spans="1:12" x14ac:dyDescent="0.15">
      <c r="A3" s="232" t="s">
        <v>104</v>
      </c>
      <c r="B3" s="73" t="s">
        <v>105</v>
      </c>
      <c r="C3" s="124">
        <v>6</v>
      </c>
      <c r="D3" s="124">
        <v>5</v>
      </c>
      <c r="E3" s="124">
        <v>8</v>
      </c>
      <c r="F3" s="124">
        <v>9</v>
      </c>
      <c r="G3" s="124">
        <v>11</v>
      </c>
      <c r="H3" s="124">
        <v>2</v>
      </c>
      <c r="I3" s="124">
        <v>7</v>
      </c>
      <c r="J3" s="124">
        <f>SUM(C3:I3)</f>
        <v>48</v>
      </c>
      <c r="K3" s="111">
        <v>374</v>
      </c>
      <c r="L3" s="112">
        <f>ROUND(J3/K3*100,0)</f>
        <v>13</v>
      </c>
    </row>
    <row r="4" spans="1:12" x14ac:dyDescent="0.15">
      <c r="A4" s="233"/>
      <c r="B4" s="74" t="s">
        <v>106</v>
      </c>
      <c r="C4" s="124">
        <v>3</v>
      </c>
      <c r="D4" s="124">
        <v>2</v>
      </c>
      <c r="E4" s="124">
        <v>3</v>
      </c>
      <c r="F4" s="124">
        <v>2</v>
      </c>
      <c r="G4" s="124">
        <v>3</v>
      </c>
      <c r="H4" s="124">
        <v>1</v>
      </c>
      <c r="I4" s="124">
        <v>3</v>
      </c>
      <c r="J4" s="124">
        <f t="shared" ref="J4:J24" si="0">SUM(C4:I4)</f>
        <v>17</v>
      </c>
      <c r="K4" s="113">
        <v>135</v>
      </c>
      <c r="L4" s="112">
        <f t="shared" ref="L4:L67" si="1">ROUND(J4/K4*100,0)</f>
        <v>13</v>
      </c>
    </row>
    <row r="5" spans="1:12" x14ac:dyDescent="0.15">
      <c r="A5" s="233"/>
      <c r="B5" s="75" t="s">
        <v>107</v>
      </c>
      <c r="C5" s="124">
        <v>7</v>
      </c>
      <c r="D5" s="124">
        <v>3</v>
      </c>
      <c r="E5" s="124">
        <v>1</v>
      </c>
      <c r="F5" s="124">
        <v>6</v>
      </c>
      <c r="G5" s="124">
        <v>4</v>
      </c>
      <c r="H5" s="124">
        <v>2</v>
      </c>
      <c r="I5" s="124">
        <v>5</v>
      </c>
      <c r="J5" s="124">
        <f t="shared" si="0"/>
        <v>28</v>
      </c>
      <c r="K5" s="113">
        <v>275</v>
      </c>
      <c r="L5" s="112">
        <f t="shared" si="1"/>
        <v>10</v>
      </c>
    </row>
    <row r="6" spans="1:12" x14ac:dyDescent="0.15">
      <c r="A6" s="233"/>
      <c r="B6" s="75" t="s">
        <v>108</v>
      </c>
      <c r="C6" s="124">
        <v>7</v>
      </c>
      <c r="D6" s="124">
        <v>4</v>
      </c>
      <c r="E6" s="124">
        <v>4</v>
      </c>
      <c r="F6" s="124">
        <v>7</v>
      </c>
      <c r="G6" s="124">
        <v>6</v>
      </c>
      <c r="H6" s="124">
        <v>2</v>
      </c>
      <c r="I6" s="124">
        <v>5</v>
      </c>
      <c r="J6" s="124">
        <f t="shared" si="0"/>
        <v>35</v>
      </c>
      <c r="K6" s="113">
        <v>369</v>
      </c>
      <c r="L6" s="112">
        <f t="shared" si="1"/>
        <v>9</v>
      </c>
    </row>
    <row r="7" spans="1:12" x14ac:dyDescent="0.15">
      <c r="A7" s="233"/>
      <c r="B7" s="74" t="s">
        <v>109</v>
      </c>
      <c r="C7" s="124">
        <v>0</v>
      </c>
      <c r="D7" s="124">
        <v>0</v>
      </c>
      <c r="E7" s="124">
        <v>0</v>
      </c>
      <c r="F7" s="124">
        <v>0</v>
      </c>
      <c r="G7" s="124">
        <v>0</v>
      </c>
      <c r="H7" s="124">
        <v>1</v>
      </c>
      <c r="I7" s="124">
        <v>0</v>
      </c>
      <c r="J7" s="124">
        <f t="shared" si="0"/>
        <v>1</v>
      </c>
      <c r="K7" s="113">
        <v>224</v>
      </c>
      <c r="L7" s="112">
        <f t="shared" si="1"/>
        <v>0</v>
      </c>
    </row>
    <row r="8" spans="1:12" x14ac:dyDescent="0.15">
      <c r="A8" s="233"/>
      <c r="B8" s="75" t="s">
        <v>110</v>
      </c>
      <c r="C8" s="124">
        <v>3</v>
      </c>
      <c r="D8" s="124">
        <v>2</v>
      </c>
      <c r="E8" s="124">
        <v>5</v>
      </c>
      <c r="F8" s="124">
        <v>2</v>
      </c>
      <c r="G8" s="124">
        <v>2</v>
      </c>
      <c r="H8" s="124">
        <v>3</v>
      </c>
      <c r="I8" s="124">
        <v>4</v>
      </c>
      <c r="J8" s="124">
        <f t="shared" si="0"/>
        <v>21</v>
      </c>
      <c r="K8" s="113">
        <v>197</v>
      </c>
      <c r="L8" s="112">
        <f t="shared" si="1"/>
        <v>11</v>
      </c>
    </row>
    <row r="9" spans="1:12" x14ac:dyDescent="0.15">
      <c r="A9" s="233"/>
      <c r="B9" s="74" t="s">
        <v>111</v>
      </c>
      <c r="C9" s="124">
        <v>6</v>
      </c>
      <c r="D9" s="124">
        <v>5</v>
      </c>
      <c r="E9" s="124">
        <v>1</v>
      </c>
      <c r="F9" s="124">
        <v>8</v>
      </c>
      <c r="G9" s="124">
        <v>9</v>
      </c>
      <c r="H9" s="124">
        <v>2</v>
      </c>
      <c r="I9" s="124">
        <v>3</v>
      </c>
      <c r="J9" s="124">
        <f t="shared" si="0"/>
        <v>34</v>
      </c>
      <c r="K9" s="113">
        <v>464</v>
      </c>
      <c r="L9" s="112">
        <f t="shared" si="1"/>
        <v>7</v>
      </c>
    </row>
    <row r="10" spans="1:12" x14ac:dyDescent="0.15">
      <c r="A10" s="233"/>
      <c r="B10" s="74" t="s">
        <v>112</v>
      </c>
      <c r="C10" s="124">
        <v>6</v>
      </c>
      <c r="D10" s="124">
        <v>1</v>
      </c>
      <c r="E10" s="124">
        <v>0</v>
      </c>
      <c r="F10" s="124">
        <v>0</v>
      </c>
      <c r="G10" s="124">
        <v>4</v>
      </c>
      <c r="H10" s="124">
        <v>0</v>
      </c>
      <c r="I10" s="124">
        <v>0</v>
      </c>
      <c r="J10" s="124">
        <f t="shared" si="0"/>
        <v>11</v>
      </c>
      <c r="K10" s="113">
        <v>64</v>
      </c>
      <c r="L10" s="112">
        <f t="shared" si="1"/>
        <v>17</v>
      </c>
    </row>
    <row r="11" spans="1:12" x14ac:dyDescent="0.15">
      <c r="A11" s="233"/>
      <c r="B11" s="125" t="s">
        <v>113</v>
      </c>
      <c r="C11" s="126">
        <v>121</v>
      </c>
      <c r="D11" s="127">
        <v>50</v>
      </c>
      <c r="E11" s="127">
        <v>76</v>
      </c>
      <c r="F11" s="127">
        <v>80</v>
      </c>
      <c r="G11" s="127">
        <v>97</v>
      </c>
      <c r="H11" s="127">
        <v>72</v>
      </c>
      <c r="I11" s="127">
        <v>107</v>
      </c>
      <c r="J11" s="128">
        <f t="shared" si="0"/>
        <v>603</v>
      </c>
      <c r="K11" s="119">
        <v>5258</v>
      </c>
      <c r="L11" s="115">
        <f t="shared" si="1"/>
        <v>11</v>
      </c>
    </row>
    <row r="12" spans="1:12" x14ac:dyDescent="0.15">
      <c r="A12" s="220" t="s">
        <v>114</v>
      </c>
      <c r="B12" s="129" t="s">
        <v>115</v>
      </c>
      <c r="C12" s="124">
        <v>68</v>
      </c>
      <c r="D12" s="130">
        <v>33</v>
      </c>
      <c r="E12" s="130">
        <v>44</v>
      </c>
      <c r="F12" s="130">
        <v>54</v>
      </c>
      <c r="G12" s="130">
        <v>72</v>
      </c>
      <c r="H12" s="130">
        <v>44</v>
      </c>
      <c r="I12" s="130">
        <v>54</v>
      </c>
      <c r="J12" s="131">
        <f t="shared" si="0"/>
        <v>369</v>
      </c>
      <c r="K12" s="111">
        <v>2554</v>
      </c>
      <c r="L12" s="112">
        <f t="shared" si="1"/>
        <v>14</v>
      </c>
    </row>
    <row r="13" spans="1:12" x14ac:dyDescent="0.15">
      <c r="A13" s="219"/>
      <c r="B13" s="75" t="s">
        <v>116</v>
      </c>
      <c r="C13" s="132">
        <v>2</v>
      </c>
      <c r="D13" s="133">
        <v>1</v>
      </c>
      <c r="E13" s="133">
        <v>5</v>
      </c>
      <c r="F13" s="133">
        <v>14</v>
      </c>
      <c r="G13" s="133">
        <v>9</v>
      </c>
      <c r="H13" s="133">
        <v>8</v>
      </c>
      <c r="I13" s="133">
        <v>8</v>
      </c>
      <c r="J13" s="131">
        <f t="shared" si="0"/>
        <v>47</v>
      </c>
      <c r="K13" s="113">
        <v>400</v>
      </c>
      <c r="L13" s="112">
        <f t="shared" si="1"/>
        <v>12</v>
      </c>
    </row>
    <row r="14" spans="1:12" x14ac:dyDescent="0.15">
      <c r="A14" s="219"/>
      <c r="B14" s="76" t="s">
        <v>117</v>
      </c>
      <c r="C14" s="134">
        <v>8</v>
      </c>
      <c r="D14" s="135">
        <v>5</v>
      </c>
      <c r="E14" s="135">
        <v>12</v>
      </c>
      <c r="F14" s="135">
        <v>19</v>
      </c>
      <c r="G14" s="135">
        <v>23</v>
      </c>
      <c r="H14" s="135">
        <v>16</v>
      </c>
      <c r="I14" s="135">
        <v>13</v>
      </c>
      <c r="J14" s="131">
        <f t="shared" si="0"/>
        <v>96</v>
      </c>
      <c r="K14" s="113">
        <v>983</v>
      </c>
      <c r="L14" s="112">
        <f t="shared" si="1"/>
        <v>10</v>
      </c>
    </row>
    <row r="15" spans="1:12" x14ac:dyDescent="0.15">
      <c r="A15" s="219"/>
      <c r="B15" s="76" t="s">
        <v>118</v>
      </c>
      <c r="C15" s="134">
        <v>27</v>
      </c>
      <c r="D15" s="135">
        <v>16</v>
      </c>
      <c r="E15" s="135">
        <v>18</v>
      </c>
      <c r="F15" s="135">
        <v>56</v>
      </c>
      <c r="G15" s="135">
        <v>71</v>
      </c>
      <c r="H15" s="135">
        <v>54</v>
      </c>
      <c r="I15" s="135">
        <v>39</v>
      </c>
      <c r="J15" s="131">
        <f t="shared" si="0"/>
        <v>281</v>
      </c>
      <c r="K15" s="113">
        <v>2078</v>
      </c>
      <c r="L15" s="112">
        <f t="shared" si="1"/>
        <v>14</v>
      </c>
    </row>
    <row r="16" spans="1:12" x14ac:dyDescent="0.15">
      <c r="A16" s="219"/>
      <c r="B16" s="77" t="s">
        <v>119</v>
      </c>
      <c r="C16" s="136">
        <v>23</v>
      </c>
      <c r="D16" s="137">
        <v>7</v>
      </c>
      <c r="E16" s="137">
        <v>64</v>
      </c>
      <c r="F16" s="137">
        <v>21</v>
      </c>
      <c r="G16" s="137">
        <v>36</v>
      </c>
      <c r="H16" s="137">
        <v>18</v>
      </c>
      <c r="I16" s="137">
        <v>118</v>
      </c>
      <c r="J16" s="131">
        <f t="shared" si="0"/>
        <v>287</v>
      </c>
      <c r="K16" s="113">
        <v>1283</v>
      </c>
      <c r="L16" s="112">
        <f t="shared" si="1"/>
        <v>22</v>
      </c>
    </row>
    <row r="17" spans="1:12" x14ac:dyDescent="0.15">
      <c r="A17" s="219"/>
      <c r="B17" s="77" t="s">
        <v>120</v>
      </c>
      <c r="C17" s="136">
        <v>17</v>
      </c>
      <c r="D17" s="137">
        <v>5</v>
      </c>
      <c r="E17" s="137">
        <v>21</v>
      </c>
      <c r="F17" s="137">
        <v>16</v>
      </c>
      <c r="G17" s="137">
        <v>29</v>
      </c>
      <c r="H17" s="137">
        <v>13</v>
      </c>
      <c r="I17" s="137">
        <v>31</v>
      </c>
      <c r="J17" s="131">
        <f t="shared" si="0"/>
        <v>132</v>
      </c>
      <c r="K17" s="113">
        <v>631</v>
      </c>
      <c r="L17" s="112">
        <f t="shared" si="1"/>
        <v>21</v>
      </c>
    </row>
    <row r="18" spans="1:12" x14ac:dyDescent="0.15">
      <c r="A18" s="219"/>
      <c r="B18" s="76" t="s">
        <v>121</v>
      </c>
      <c r="C18" s="134">
        <v>4</v>
      </c>
      <c r="D18" s="135">
        <v>1</v>
      </c>
      <c r="E18" s="135">
        <v>5</v>
      </c>
      <c r="F18" s="135">
        <v>11</v>
      </c>
      <c r="G18" s="135">
        <v>7</v>
      </c>
      <c r="H18" s="135">
        <v>4</v>
      </c>
      <c r="I18" s="135">
        <v>7</v>
      </c>
      <c r="J18" s="131">
        <f t="shared" si="0"/>
        <v>39</v>
      </c>
      <c r="K18" s="113">
        <v>271</v>
      </c>
      <c r="L18" s="112">
        <f t="shared" si="1"/>
        <v>14</v>
      </c>
    </row>
    <row r="19" spans="1:12" x14ac:dyDescent="0.15">
      <c r="A19" s="219"/>
      <c r="B19" s="77" t="s">
        <v>122</v>
      </c>
      <c r="C19" s="138">
        <v>7</v>
      </c>
      <c r="D19" s="137">
        <v>2</v>
      </c>
      <c r="E19" s="137">
        <v>9</v>
      </c>
      <c r="F19" s="137">
        <v>18</v>
      </c>
      <c r="G19" s="137">
        <v>10</v>
      </c>
      <c r="H19" s="137">
        <v>9</v>
      </c>
      <c r="I19" s="137">
        <v>50</v>
      </c>
      <c r="J19" s="139">
        <f t="shared" si="0"/>
        <v>105</v>
      </c>
      <c r="K19" s="113">
        <v>606</v>
      </c>
      <c r="L19" s="140">
        <f t="shared" si="1"/>
        <v>17</v>
      </c>
    </row>
    <row r="20" spans="1:12" x14ac:dyDescent="0.15">
      <c r="A20" s="219"/>
      <c r="B20" s="141" t="s">
        <v>123</v>
      </c>
      <c r="C20" s="142">
        <v>119</v>
      </c>
      <c r="D20" s="143">
        <v>90</v>
      </c>
      <c r="E20" s="143">
        <v>76</v>
      </c>
      <c r="F20" s="143">
        <v>75</v>
      </c>
      <c r="G20" s="143">
        <v>82</v>
      </c>
      <c r="H20" s="143">
        <v>110</v>
      </c>
      <c r="I20" s="143">
        <v>125</v>
      </c>
      <c r="J20" s="131">
        <f t="shared" si="0"/>
        <v>677</v>
      </c>
      <c r="K20" s="111">
        <v>6048</v>
      </c>
      <c r="L20" s="112">
        <f t="shared" si="1"/>
        <v>11</v>
      </c>
    </row>
    <row r="21" spans="1:12" x14ac:dyDescent="0.15">
      <c r="A21" s="219"/>
      <c r="B21" s="76" t="s">
        <v>124</v>
      </c>
      <c r="C21" s="134">
        <v>1</v>
      </c>
      <c r="D21" s="135">
        <v>0</v>
      </c>
      <c r="E21" s="135">
        <v>0</v>
      </c>
      <c r="F21" s="135">
        <v>3</v>
      </c>
      <c r="G21" s="135">
        <v>0</v>
      </c>
      <c r="H21" s="135">
        <v>1</v>
      </c>
      <c r="I21" s="135">
        <v>3</v>
      </c>
      <c r="J21" s="131">
        <f t="shared" si="0"/>
        <v>8</v>
      </c>
      <c r="K21" s="113">
        <v>24</v>
      </c>
      <c r="L21" s="112">
        <f t="shared" si="1"/>
        <v>33</v>
      </c>
    </row>
    <row r="22" spans="1:12" x14ac:dyDescent="0.15">
      <c r="A22" s="221"/>
      <c r="B22" s="144" t="s">
        <v>125</v>
      </c>
      <c r="C22" s="145">
        <v>12</v>
      </c>
      <c r="D22" s="146">
        <v>20</v>
      </c>
      <c r="E22" s="146">
        <v>42</v>
      </c>
      <c r="F22" s="146">
        <v>57</v>
      </c>
      <c r="G22" s="146">
        <v>37</v>
      </c>
      <c r="H22" s="146">
        <v>24</v>
      </c>
      <c r="I22" s="146">
        <v>61</v>
      </c>
      <c r="J22" s="128">
        <f t="shared" si="0"/>
        <v>253</v>
      </c>
      <c r="K22" s="119">
        <v>1161</v>
      </c>
      <c r="L22" s="115">
        <f t="shared" si="1"/>
        <v>22</v>
      </c>
    </row>
    <row r="23" spans="1:12" x14ac:dyDescent="0.15">
      <c r="A23" s="220" t="s">
        <v>126</v>
      </c>
      <c r="B23" s="141" t="s">
        <v>127</v>
      </c>
      <c r="C23" s="142">
        <v>11</v>
      </c>
      <c r="D23" s="143">
        <v>7</v>
      </c>
      <c r="E23" s="143">
        <v>5</v>
      </c>
      <c r="F23" s="143">
        <v>38</v>
      </c>
      <c r="G23" s="143">
        <v>49</v>
      </c>
      <c r="H23" s="143">
        <v>7</v>
      </c>
      <c r="I23" s="143">
        <v>42</v>
      </c>
      <c r="J23" s="131">
        <f t="shared" si="0"/>
        <v>159</v>
      </c>
      <c r="K23" s="111">
        <v>1340</v>
      </c>
      <c r="L23" s="112">
        <f t="shared" si="1"/>
        <v>12</v>
      </c>
    </row>
    <row r="24" spans="1:12" x14ac:dyDescent="0.15">
      <c r="A24" s="221"/>
      <c r="B24" s="79" t="s">
        <v>128</v>
      </c>
      <c r="C24" s="145">
        <v>19</v>
      </c>
      <c r="D24" s="146">
        <v>16</v>
      </c>
      <c r="E24" s="146">
        <v>21</v>
      </c>
      <c r="F24" s="146">
        <v>56</v>
      </c>
      <c r="G24" s="146">
        <v>97</v>
      </c>
      <c r="H24" s="146">
        <v>26</v>
      </c>
      <c r="I24" s="146">
        <v>39</v>
      </c>
      <c r="J24" s="128">
        <f t="shared" si="0"/>
        <v>274</v>
      </c>
      <c r="K24" s="119">
        <v>1560</v>
      </c>
      <c r="L24" s="115">
        <f t="shared" si="1"/>
        <v>18</v>
      </c>
    </row>
    <row r="25" spans="1:12" x14ac:dyDescent="0.15">
      <c r="A25" s="219" t="s">
        <v>129</v>
      </c>
      <c r="B25" s="78" t="s">
        <v>130</v>
      </c>
      <c r="C25" s="147">
        <v>72</v>
      </c>
      <c r="D25" s="148">
        <v>36</v>
      </c>
      <c r="E25" s="148">
        <v>51</v>
      </c>
      <c r="F25" s="148">
        <v>49</v>
      </c>
      <c r="G25" s="148">
        <v>67</v>
      </c>
      <c r="H25" s="148">
        <v>34</v>
      </c>
      <c r="I25" s="148">
        <v>63</v>
      </c>
      <c r="J25" s="131">
        <f t="shared" ref="J25:J59" si="2">SUM(C25:I25)</f>
        <v>372</v>
      </c>
      <c r="K25" s="149">
        <v>3522</v>
      </c>
      <c r="L25" s="112">
        <f t="shared" si="1"/>
        <v>11</v>
      </c>
    </row>
    <row r="26" spans="1:12" x14ac:dyDescent="0.15">
      <c r="A26" s="219"/>
      <c r="B26" s="79" t="s">
        <v>131</v>
      </c>
      <c r="C26" s="150">
        <v>16</v>
      </c>
      <c r="D26" s="151">
        <v>10</v>
      </c>
      <c r="E26" s="151">
        <v>9</v>
      </c>
      <c r="F26" s="151">
        <v>11</v>
      </c>
      <c r="G26" s="151">
        <v>21</v>
      </c>
      <c r="H26" s="151">
        <v>4</v>
      </c>
      <c r="I26" s="151">
        <v>12</v>
      </c>
      <c r="J26" s="131">
        <f t="shared" si="2"/>
        <v>83</v>
      </c>
      <c r="K26" s="114">
        <v>913</v>
      </c>
      <c r="L26" s="112">
        <f t="shared" si="1"/>
        <v>9</v>
      </c>
    </row>
    <row r="27" spans="1:12" x14ac:dyDescent="0.15">
      <c r="A27" s="219"/>
      <c r="B27" s="79" t="s">
        <v>132</v>
      </c>
      <c r="C27" s="150">
        <v>3</v>
      </c>
      <c r="D27" s="151">
        <v>0</v>
      </c>
      <c r="E27" s="151">
        <v>1</v>
      </c>
      <c r="F27" s="151">
        <v>1</v>
      </c>
      <c r="G27" s="151">
        <v>2</v>
      </c>
      <c r="H27" s="151">
        <v>1</v>
      </c>
      <c r="I27" s="151">
        <v>3</v>
      </c>
      <c r="J27" s="131">
        <f t="shared" si="2"/>
        <v>11</v>
      </c>
      <c r="K27" s="114">
        <v>133</v>
      </c>
      <c r="L27" s="112">
        <f t="shared" si="1"/>
        <v>8</v>
      </c>
    </row>
    <row r="28" spans="1:12" x14ac:dyDescent="0.15">
      <c r="A28" s="219"/>
      <c r="B28" s="79" t="s">
        <v>133</v>
      </c>
      <c r="C28" s="150">
        <v>6</v>
      </c>
      <c r="D28" s="151">
        <v>3</v>
      </c>
      <c r="E28" s="151">
        <v>4</v>
      </c>
      <c r="F28" s="151">
        <v>7</v>
      </c>
      <c r="G28" s="151">
        <v>7</v>
      </c>
      <c r="H28" s="151">
        <v>6</v>
      </c>
      <c r="I28" s="151">
        <v>6</v>
      </c>
      <c r="J28" s="131">
        <f t="shared" si="2"/>
        <v>39</v>
      </c>
      <c r="K28" s="114">
        <v>347</v>
      </c>
      <c r="L28" s="112">
        <f t="shared" si="1"/>
        <v>11</v>
      </c>
    </row>
    <row r="29" spans="1:12" x14ac:dyDescent="0.15">
      <c r="A29" s="219"/>
      <c r="B29" s="79" t="s">
        <v>134</v>
      </c>
      <c r="C29" s="150">
        <v>1</v>
      </c>
      <c r="D29" s="151">
        <v>0</v>
      </c>
      <c r="E29" s="151">
        <v>3</v>
      </c>
      <c r="F29" s="151">
        <v>1</v>
      </c>
      <c r="G29" s="151">
        <v>2</v>
      </c>
      <c r="H29" s="151">
        <v>3</v>
      </c>
      <c r="I29" s="151">
        <v>3</v>
      </c>
      <c r="J29" s="131">
        <f t="shared" si="2"/>
        <v>13</v>
      </c>
      <c r="K29" s="114">
        <v>99</v>
      </c>
      <c r="L29" s="112">
        <f t="shared" si="1"/>
        <v>13</v>
      </c>
    </row>
    <row r="30" spans="1:12" x14ac:dyDescent="0.15">
      <c r="A30" s="219"/>
      <c r="B30" s="79" t="s">
        <v>135</v>
      </c>
      <c r="C30" s="150">
        <v>19</v>
      </c>
      <c r="D30" s="151">
        <v>11</v>
      </c>
      <c r="E30" s="151">
        <v>8</v>
      </c>
      <c r="F30" s="151">
        <v>13</v>
      </c>
      <c r="G30" s="151">
        <v>18</v>
      </c>
      <c r="H30" s="151">
        <v>10</v>
      </c>
      <c r="I30" s="151">
        <v>37</v>
      </c>
      <c r="J30" s="131">
        <f t="shared" si="2"/>
        <v>116</v>
      </c>
      <c r="K30" s="114">
        <v>810</v>
      </c>
      <c r="L30" s="112">
        <f t="shared" si="1"/>
        <v>14</v>
      </c>
    </row>
    <row r="31" spans="1:12" x14ac:dyDescent="0.15">
      <c r="A31" s="219"/>
      <c r="B31" s="79" t="s">
        <v>136</v>
      </c>
      <c r="C31" s="150">
        <v>23</v>
      </c>
      <c r="D31" s="151">
        <v>9</v>
      </c>
      <c r="E31" s="151">
        <v>22</v>
      </c>
      <c r="F31" s="151">
        <v>64</v>
      </c>
      <c r="G31" s="151">
        <v>62</v>
      </c>
      <c r="H31" s="151">
        <v>19</v>
      </c>
      <c r="I31" s="151">
        <v>41</v>
      </c>
      <c r="J31" s="131">
        <f t="shared" si="2"/>
        <v>240</v>
      </c>
      <c r="K31" s="114">
        <v>1753</v>
      </c>
      <c r="L31" s="112">
        <f t="shared" si="1"/>
        <v>14</v>
      </c>
    </row>
    <row r="32" spans="1:12" x14ac:dyDescent="0.15">
      <c r="A32" s="219"/>
      <c r="B32" s="79" t="s">
        <v>137</v>
      </c>
      <c r="C32" s="150">
        <v>63</v>
      </c>
      <c r="D32" s="151">
        <v>26</v>
      </c>
      <c r="E32" s="151">
        <v>54</v>
      </c>
      <c r="F32" s="151">
        <v>51</v>
      </c>
      <c r="G32" s="151">
        <v>47</v>
      </c>
      <c r="H32" s="151">
        <v>21</v>
      </c>
      <c r="I32" s="151">
        <v>30</v>
      </c>
      <c r="J32" s="131">
        <f t="shared" si="2"/>
        <v>292</v>
      </c>
      <c r="K32" s="114">
        <v>2025</v>
      </c>
      <c r="L32" s="112">
        <f t="shared" si="1"/>
        <v>14</v>
      </c>
    </row>
    <row r="33" spans="1:12" x14ac:dyDescent="0.15">
      <c r="A33" s="221"/>
      <c r="B33" s="79" t="s">
        <v>138</v>
      </c>
      <c r="C33" s="145">
        <v>10</v>
      </c>
      <c r="D33" s="146">
        <v>4</v>
      </c>
      <c r="E33" s="146">
        <v>7</v>
      </c>
      <c r="F33" s="146">
        <v>16</v>
      </c>
      <c r="G33" s="146">
        <v>25</v>
      </c>
      <c r="H33" s="146">
        <v>8</v>
      </c>
      <c r="I33" s="146">
        <v>7</v>
      </c>
      <c r="J33" s="128">
        <f t="shared" si="2"/>
        <v>77</v>
      </c>
      <c r="K33" s="119">
        <v>648</v>
      </c>
      <c r="L33" s="115">
        <f t="shared" si="1"/>
        <v>12</v>
      </c>
    </row>
    <row r="34" spans="1:12" x14ac:dyDescent="0.15">
      <c r="A34" s="222" t="s">
        <v>139</v>
      </c>
      <c r="B34" s="78" t="s">
        <v>140</v>
      </c>
      <c r="C34" s="147">
        <v>14</v>
      </c>
      <c r="D34" s="148">
        <v>7</v>
      </c>
      <c r="E34" s="148">
        <v>5</v>
      </c>
      <c r="F34" s="148">
        <v>6</v>
      </c>
      <c r="G34" s="148">
        <v>10</v>
      </c>
      <c r="H34" s="148">
        <v>6</v>
      </c>
      <c r="I34" s="148">
        <v>13</v>
      </c>
      <c r="J34" s="131">
        <f t="shared" si="2"/>
        <v>61</v>
      </c>
      <c r="K34" s="149">
        <v>493</v>
      </c>
      <c r="L34" s="112">
        <f t="shared" si="1"/>
        <v>12</v>
      </c>
    </row>
    <row r="35" spans="1:12" x14ac:dyDescent="0.15">
      <c r="A35" s="229"/>
      <c r="B35" s="144" t="s">
        <v>141</v>
      </c>
      <c r="C35" s="145">
        <v>128</v>
      </c>
      <c r="D35" s="146">
        <v>81</v>
      </c>
      <c r="E35" s="146">
        <v>110</v>
      </c>
      <c r="F35" s="146">
        <v>123</v>
      </c>
      <c r="G35" s="146">
        <v>88</v>
      </c>
      <c r="H35" s="146">
        <v>54</v>
      </c>
      <c r="I35" s="146">
        <v>128</v>
      </c>
      <c r="J35" s="128">
        <f t="shared" si="2"/>
        <v>712</v>
      </c>
      <c r="K35" s="119">
        <v>4444</v>
      </c>
      <c r="L35" s="115">
        <f t="shared" si="1"/>
        <v>16</v>
      </c>
    </row>
    <row r="36" spans="1:12" x14ac:dyDescent="0.15">
      <c r="A36" s="220" t="s">
        <v>142</v>
      </c>
      <c r="B36" s="152" t="s">
        <v>143</v>
      </c>
      <c r="C36" s="147">
        <v>19</v>
      </c>
      <c r="D36" s="148">
        <v>10</v>
      </c>
      <c r="E36" s="148">
        <v>47</v>
      </c>
      <c r="F36" s="148">
        <v>25</v>
      </c>
      <c r="G36" s="148">
        <v>22</v>
      </c>
      <c r="H36" s="148">
        <v>15</v>
      </c>
      <c r="I36" s="148">
        <v>45</v>
      </c>
      <c r="J36" s="131">
        <f t="shared" si="2"/>
        <v>183</v>
      </c>
      <c r="K36" s="149">
        <v>966</v>
      </c>
      <c r="L36" s="112">
        <f t="shared" si="1"/>
        <v>19</v>
      </c>
    </row>
    <row r="37" spans="1:12" x14ac:dyDescent="0.15">
      <c r="A37" s="219"/>
      <c r="B37" s="79" t="s">
        <v>144</v>
      </c>
      <c r="C37" s="150">
        <v>40</v>
      </c>
      <c r="D37" s="151">
        <v>13</v>
      </c>
      <c r="E37" s="151">
        <v>38</v>
      </c>
      <c r="F37" s="151">
        <v>53</v>
      </c>
      <c r="G37" s="151">
        <v>45</v>
      </c>
      <c r="H37" s="151">
        <v>36</v>
      </c>
      <c r="I37" s="151">
        <v>55</v>
      </c>
      <c r="J37" s="131">
        <f t="shared" si="2"/>
        <v>280</v>
      </c>
      <c r="K37" s="114">
        <v>2212</v>
      </c>
      <c r="L37" s="112">
        <f t="shared" si="1"/>
        <v>13</v>
      </c>
    </row>
    <row r="38" spans="1:12" x14ac:dyDescent="0.15">
      <c r="A38" s="219"/>
      <c r="B38" s="79" t="s">
        <v>145</v>
      </c>
      <c r="C38" s="150">
        <v>15</v>
      </c>
      <c r="D38" s="151">
        <v>7</v>
      </c>
      <c r="E38" s="151">
        <v>10</v>
      </c>
      <c r="F38" s="151">
        <v>12</v>
      </c>
      <c r="G38" s="151">
        <v>12</v>
      </c>
      <c r="H38" s="151">
        <v>10</v>
      </c>
      <c r="I38" s="151">
        <v>23</v>
      </c>
      <c r="J38" s="131">
        <f t="shared" si="2"/>
        <v>89</v>
      </c>
      <c r="K38" s="114">
        <v>611</v>
      </c>
      <c r="L38" s="112">
        <f t="shared" si="1"/>
        <v>15</v>
      </c>
    </row>
    <row r="39" spans="1:12" x14ac:dyDescent="0.15">
      <c r="A39" s="219"/>
      <c r="B39" s="79" t="s">
        <v>146</v>
      </c>
      <c r="C39" s="150">
        <v>2</v>
      </c>
      <c r="D39" s="151">
        <v>4</v>
      </c>
      <c r="E39" s="151">
        <v>4</v>
      </c>
      <c r="F39" s="151">
        <v>8</v>
      </c>
      <c r="G39" s="151">
        <v>8</v>
      </c>
      <c r="H39" s="151">
        <v>7</v>
      </c>
      <c r="I39" s="151">
        <v>7</v>
      </c>
      <c r="J39" s="131">
        <f t="shared" si="2"/>
        <v>40</v>
      </c>
      <c r="K39" s="114">
        <v>326</v>
      </c>
      <c r="L39" s="112">
        <f t="shared" si="1"/>
        <v>12</v>
      </c>
    </row>
    <row r="40" spans="1:12" x14ac:dyDescent="0.15">
      <c r="A40" s="219"/>
      <c r="B40" s="79" t="s">
        <v>147</v>
      </c>
      <c r="C40" s="150">
        <v>12</v>
      </c>
      <c r="D40" s="151">
        <v>8</v>
      </c>
      <c r="E40" s="151">
        <v>21</v>
      </c>
      <c r="F40" s="151">
        <v>13</v>
      </c>
      <c r="G40" s="151">
        <v>17</v>
      </c>
      <c r="H40" s="151">
        <v>20</v>
      </c>
      <c r="I40" s="151">
        <v>22</v>
      </c>
      <c r="J40" s="131">
        <f t="shared" si="2"/>
        <v>113</v>
      </c>
      <c r="K40" s="114">
        <v>1140</v>
      </c>
      <c r="L40" s="112">
        <f t="shared" si="1"/>
        <v>10</v>
      </c>
    </row>
    <row r="41" spans="1:12" x14ac:dyDescent="0.15">
      <c r="A41" s="219"/>
      <c r="B41" s="79" t="s">
        <v>148</v>
      </c>
      <c r="C41" s="150">
        <v>0</v>
      </c>
      <c r="D41" s="151">
        <v>0</v>
      </c>
      <c r="E41" s="151">
        <v>0</v>
      </c>
      <c r="F41" s="151">
        <v>0</v>
      </c>
      <c r="G41" s="151">
        <v>2</v>
      </c>
      <c r="H41" s="151">
        <v>0</v>
      </c>
      <c r="I41" s="151">
        <v>0</v>
      </c>
      <c r="J41" s="131">
        <f t="shared" si="2"/>
        <v>2</v>
      </c>
      <c r="K41" s="114">
        <v>24</v>
      </c>
      <c r="L41" s="112">
        <f t="shared" si="1"/>
        <v>8</v>
      </c>
    </row>
    <row r="42" spans="1:12" x14ac:dyDescent="0.15">
      <c r="A42" s="219"/>
      <c r="B42" s="79" t="s">
        <v>149</v>
      </c>
      <c r="C42" s="150">
        <v>1</v>
      </c>
      <c r="D42" s="151">
        <v>1</v>
      </c>
      <c r="E42" s="151">
        <v>1</v>
      </c>
      <c r="F42" s="151">
        <v>3</v>
      </c>
      <c r="G42" s="151">
        <v>2</v>
      </c>
      <c r="H42" s="151">
        <v>0</v>
      </c>
      <c r="I42" s="151">
        <v>0</v>
      </c>
      <c r="J42" s="131">
        <f t="shared" si="2"/>
        <v>8</v>
      </c>
      <c r="K42" s="114">
        <v>98</v>
      </c>
      <c r="L42" s="112">
        <f t="shared" si="1"/>
        <v>8</v>
      </c>
    </row>
    <row r="43" spans="1:12" x14ac:dyDescent="0.15">
      <c r="A43" s="219"/>
      <c r="B43" s="79" t="s">
        <v>150</v>
      </c>
      <c r="C43" s="150">
        <v>0</v>
      </c>
      <c r="D43" s="151">
        <v>0</v>
      </c>
      <c r="E43" s="151">
        <v>0</v>
      </c>
      <c r="F43" s="151">
        <v>0</v>
      </c>
      <c r="G43" s="151">
        <v>0</v>
      </c>
      <c r="H43" s="151">
        <v>0</v>
      </c>
      <c r="I43" s="151">
        <v>0</v>
      </c>
      <c r="J43" s="131">
        <f t="shared" si="2"/>
        <v>0</v>
      </c>
      <c r="K43" s="114">
        <v>10</v>
      </c>
      <c r="L43" s="112">
        <f t="shared" si="1"/>
        <v>0</v>
      </c>
    </row>
    <row r="44" spans="1:12" x14ac:dyDescent="0.15">
      <c r="A44" s="219"/>
      <c r="B44" s="79" t="s">
        <v>151</v>
      </c>
      <c r="C44" s="150">
        <v>1</v>
      </c>
      <c r="D44" s="151">
        <v>0</v>
      </c>
      <c r="E44" s="151">
        <v>0</v>
      </c>
      <c r="F44" s="151">
        <v>0</v>
      </c>
      <c r="G44" s="151">
        <v>0</v>
      </c>
      <c r="H44" s="151">
        <v>2</v>
      </c>
      <c r="I44" s="151">
        <v>0</v>
      </c>
      <c r="J44" s="131">
        <f t="shared" si="2"/>
        <v>3</v>
      </c>
      <c r="K44" s="114">
        <v>87</v>
      </c>
      <c r="L44" s="112">
        <f t="shared" si="1"/>
        <v>3</v>
      </c>
    </row>
    <row r="45" spans="1:12" x14ac:dyDescent="0.15">
      <c r="A45" s="219"/>
      <c r="B45" s="79" t="s">
        <v>152</v>
      </c>
      <c r="C45" s="150">
        <v>3</v>
      </c>
      <c r="D45" s="151">
        <v>0</v>
      </c>
      <c r="E45" s="151">
        <v>4</v>
      </c>
      <c r="F45" s="151">
        <v>6</v>
      </c>
      <c r="G45" s="151">
        <v>1</v>
      </c>
      <c r="H45" s="151">
        <v>0</v>
      </c>
      <c r="I45" s="151">
        <v>2</v>
      </c>
      <c r="J45" s="131">
        <f t="shared" si="2"/>
        <v>16</v>
      </c>
      <c r="K45" s="114">
        <v>128</v>
      </c>
      <c r="L45" s="112">
        <f t="shared" si="1"/>
        <v>13</v>
      </c>
    </row>
    <row r="46" spans="1:12" x14ac:dyDescent="0.15">
      <c r="A46" s="219"/>
      <c r="B46" s="79" t="s">
        <v>153</v>
      </c>
      <c r="C46" s="150">
        <v>57</v>
      </c>
      <c r="D46" s="151">
        <v>22</v>
      </c>
      <c r="E46" s="151">
        <v>23</v>
      </c>
      <c r="F46" s="151">
        <v>41</v>
      </c>
      <c r="G46" s="151">
        <v>22</v>
      </c>
      <c r="H46" s="151">
        <v>27</v>
      </c>
      <c r="I46" s="151">
        <v>27</v>
      </c>
      <c r="J46" s="131">
        <f t="shared" si="2"/>
        <v>219</v>
      </c>
      <c r="K46" s="114">
        <v>2119</v>
      </c>
      <c r="L46" s="112">
        <f t="shared" si="1"/>
        <v>10</v>
      </c>
    </row>
    <row r="47" spans="1:12" x14ac:dyDescent="0.15">
      <c r="A47" s="221"/>
      <c r="B47" s="79" t="s">
        <v>154</v>
      </c>
      <c r="C47" s="145">
        <v>0</v>
      </c>
      <c r="D47" s="146">
        <v>0</v>
      </c>
      <c r="E47" s="146">
        <v>0</v>
      </c>
      <c r="F47" s="146">
        <v>0</v>
      </c>
      <c r="G47" s="146">
        <v>0</v>
      </c>
      <c r="H47" s="146">
        <v>0</v>
      </c>
      <c r="I47" s="146">
        <v>0</v>
      </c>
      <c r="J47" s="128">
        <f t="shared" si="2"/>
        <v>0</v>
      </c>
      <c r="K47" s="119">
        <v>6</v>
      </c>
      <c r="L47" s="115">
        <f t="shared" si="1"/>
        <v>0</v>
      </c>
    </row>
    <row r="48" spans="1:12" x14ac:dyDescent="0.15">
      <c r="A48" s="153" t="s">
        <v>155</v>
      </c>
      <c r="B48" s="154" t="s">
        <v>155</v>
      </c>
      <c r="C48" s="155">
        <v>17</v>
      </c>
      <c r="D48" s="156">
        <v>11</v>
      </c>
      <c r="E48" s="156">
        <v>12</v>
      </c>
      <c r="F48" s="156">
        <v>37</v>
      </c>
      <c r="G48" s="156">
        <v>26</v>
      </c>
      <c r="H48" s="156">
        <v>19</v>
      </c>
      <c r="I48" s="156">
        <v>23</v>
      </c>
      <c r="J48" s="157">
        <f t="shared" si="2"/>
        <v>145</v>
      </c>
      <c r="K48" s="158">
        <v>1230</v>
      </c>
      <c r="L48" s="159">
        <f t="shared" si="1"/>
        <v>12</v>
      </c>
    </row>
    <row r="49" spans="1:12" x14ac:dyDescent="0.15">
      <c r="A49" s="220" t="s">
        <v>156</v>
      </c>
      <c r="B49" s="152" t="s">
        <v>157</v>
      </c>
      <c r="C49" s="147">
        <v>21</v>
      </c>
      <c r="D49" s="148">
        <v>26</v>
      </c>
      <c r="E49" s="148">
        <v>10</v>
      </c>
      <c r="F49" s="148">
        <v>51</v>
      </c>
      <c r="G49" s="148">
        <v>60</v>
      </c>
      <c r="H49" s="148">
        <v>10</v>
      </c>
      <c r="I49" s="148">
        <v>21</v>
      </c>
      <c r="J49" s="131">
        <f t="shared" si="2"/>
        <v>199</v>
      </c>
      <c r="K49" s="149">
        <v>1754</v>
      </c>
      <c r="L49" s="112">
        <f t="shared" si="1"/>
        <v>11</v>
      </c>
    </row>
    <row r="50" spans="1:12" x14ac:dyDescent="0.15">
      <c r="A50" s="219"/>
      <c r="B50" s="79" t="s">
        <v>158</v>
      </c>
      <c r="C50" s="150">
        <v>42</v>
      </c>
      <c r="D50" s="151">
        <v>13</v>
      </c>
      <c r="E50" s="151">
        <v>10</v>
      </c>
      <c r="F50" s="151">
        <v>64</v>
      </c>
      <c r="G50" s="151">
        <v>76</v>
      </c>
      <c r="H50" s="151">
        <v>23</v>
      </c>
      <c r="I50" s="151">
        <v>28</v>
      </c>
      <c r="J50" s="131">
        <f t="shared" si="2"/>
        <v>256</v>
      </c>
      <c r="K50" s="114">
        <v>2014</v>
      </c>
      <c r="L50" s="112">
        <f t="shared" si="1"/>
        <v>13</v>
      </c>
    </row>
    <row r="51" spans="1:12" x14ac:dyDescent="0.15">
      <c r="A51" s="221"/>
      <c r="B51" s="144" t="s">
        <v>159</v>
      </c>
      <c r="C51" s="145">
        <v>119</v>
      </c>
      <c r="D51" s="146">
        <v>72</v>
      </c>
      <c r="E51" s="146">
        <v>89</v>
      </c>
      <c r="F51" s="146">
        <v>125</v>
      </c>
      <c r="G51" s="146">
        <v>118</v>
      </c>
      <c r="H51" s="146">
        <v>71</v>
      </c>
      <c r="I51" s="146">
        <v>113</v>
      </c>
      <c r="J51" s="128">
        <f t="shared" si="2"/>
        <v>707</v>
      </c>
      <c r="K51" s="119">
        <v>5163</v>
      </c>
      <c r="L51" s="115">
        <f t="shared" si="1"/>
        <v>14</v>
      </c>
    </row>
    <row r="52" spans="1:12" x14ac:dyDescent="0.15">
      <c r="A52" s="160" t="s">
        <v>160</v>
      </c>
      <c r="B52" s="152" t="s">
        <v>161</v>
      </c>
      <c r="C52" s="155">
        <v>68</v>
      </c>
      <c r="D52" s="156">
        <v>58</v>
      </c>
      <c r="E52" s="156">
        <v>112</v>
      </c>
      <c r="F52" s="156">
        <v>98</v>
      </c>
      <c r="G52" s="156">
        <v>147</v>
      </c>
      <c r="H52" s="156">
        <v>47</v>
      </c>
      <c r="I52" s="156">
        <v>144</v>
      </c>
      <c r="J52" s="157">
        <f t="shared" si="2"/>
        <v>674</v>
      </c>
      <c r="K52" s="158">
        <v>5042</v>
      </c>
      <c r="L52" s="159">
        <f t="shared" si="1"/>
        <v>13</v>
      </c>
    </row>
    <row r="53" spans="1:12" x14ac:dyDescent="0.15">
      <c r="A53" s="219" t="s">
        <v>162</v>
      </c>
      <c r="B53" s="78" t="s">
        <v>162</v>
      </c>
      <c r="C53" s="147">
        <v>11</v>
      </c>
      <c r="D53" s="148">
        <v>11</v>
      </c>
      <c r="E53" s="148">
        <v>6</v>
      </c>
      <c r="F53" s="148">
        <v>7</v>
      </c>
      <c r="G53" s="148">
        <v>10</v>
      </c>
      <c r="H53" s="148">
        <v>5</v>
      </c>
      <c r="I53" s="148">
        <v>9</v>
      </c>
      <c r="J53" s="131">
        <f t="shared" si="2"/>
        <v>59</v>
      </c>
      <c r="K53" s="149">
        <v>851</v>
      </c>
      <c r="L53" s="112">
        <f t="shared" si="1"/>
        <v>7</v>
      </c>
    </row>
    <row r="54" spans="1:12" x14ac:dyDescent="0.15">
      <c r="A54" s="219"/>
      <c r="B54" s="79" t="s">
        <v>163</v>
      </c>
      <c r="C54" s="150">
        <v>22</v>
      </c>
      <c r="D54" s="151">
        <v>12</v>
      </c>
      <c r="E54" s="151">
        <v>5</v>
      </c>
      <c r="F54" s="151">
        <v>18</v>
      </c>
      <c r="G54" s="151">
        <v>33</v>
      </c>
      <c r="H54" s="151">
        <v>13</v>
      </c>
      <c r="I54" s="151">
        <v>50</v>
      </c>
      <c r="J54" s="131">
        <f t="shared" si="2"/>
        <v>153</v>
      </c>
      <c r="K54" s="114">
        <v>1277</v>
      </c>
      <c r="L54" s="112">
        <f t="shared" si="1"/>
        <v>12</v>
      </c>
    </row>
    <row r="55" spans="1:12" x14ac:dyDescent="0.15">
      <c r="A55" s="219"/>
      <c r="B55" s="79" t="s">
        <v>164</v>
      </c>
      <c r="C55" s="150">
        <v>2</v>
      </c>
      <c r="D55" s="151">
        <v>3</v>
      </c>
      <c r="E55" s="151">
        <v>2</v>
      </c>
      <c r="F55" s="151">
        <v>6</v>
      </c>
      <c r="G55" s="151">
        <v>7</v>
      </c>
      <c r="H55" s="151">
        <v>3</v>
      </c>
      <c r="I55" s="151">
        <v>3</v>
      </c>
      <c r="J55" s="131">
        <f t="shared" si="2"/>
        <v>26</v>
      </c>
      <c r="K55" s="114">
        <v>181</v>
      </c>
      <c r="L55" s="112">
        <f t="shared" si="1"/>
        <v>14</v>
      </c>
    </row>
    <row r="56" spans="1:12" x14ac:dyDescent="0.15">
      <c r="A56" s="219"/>
      <c r="B56" s="79" t="s">
        <v>165</v>
      </c>
      <c r="C56" s="150">
        <v>9</v>
      </c>
      <c r="D56" s="151">
        <v>12</v>
      </c>
      <c r="E56" s="151">
        <v>5</v>
      </c>
      <c r="F56" s="151">
        <v>14</v>
      </c>
      <c r="G56" s="151">
        <v>7</v>
      </c>
      <c r="H56" s="151">
        <v>4</v>
      </c>
      <c r="I56" s="151">
        <v>7</v>
      </c>
      <c r="J56" s="131">
        <f t="shared" si="2"/>
        <v>58</v>
      </c>
      <c r="K56" s="114">
        <v>672</v>
      </c>
      <c r="L56" s="112">
        <f t="shared" si="1"/>
        <v>9</v>
      </c>
    </row>
    <row r="57" spans="1:12" x14ac:dyDescent="0.15">
      <c r="A57" s="219"/>
      <c r="B57" s="79" t="s">
        <v>166</v>
      </c>
      <c r="C57" s="150">
        <v>0</v>
      </c>
      <c r="D57" s="151">
        <v>0</v>
      </c>
      <c r="E57" s="151">
        <v>0</v>
      </c>
      <c r="F57" s="151">
        <v>0</v>
      </c>
      <c r="G57" s="151">
        <v>0</v>
      </c>
      <c r="H57" s="151">
        <v>0</v>
      </c>
      <c r="I57" s="151">
        <v>0</v>
      </c>
      <c r="J57" s="131">
        <f t="shared" si="2"/>
        <v>0</v>
      </c>
      <c r="K57" s="114">
        <v>2</v>
      </c>
      <c r="L57" s="112">
        <f t="shared" si="1"/>
        <v>0</v>
      </c>
    </row>
    <row r="58" spans="1:12" x14ac:dyDescent="0.15">
      <c r="A58" s="219"/>
      <c r="B58" s="79" t="s">
        <v>167</v>
      </c>
      <c r="C58" s="150">
        <v>0</v>
      </c>
      <c r="D58" s="151">
        <v>0</v>
      </c>
      <c r="E58" s="151">
        <v>0</v>
      </c>
      <c r="F58" s="151">
        <v>0</v>
      </c>
      <c r="G58" s="151">
        <v>0</v>
      </c>
      <c r="H58" s="151">
        <v>0</v>
      </c>
      <c r="I58" s="151">
        <v>0</v>
      </c>
      <c r="J58" s="131">
        <f t="shared" si="2"/>
        <v>0</v>
      </c>
      <c r="K58" s="114">
        <v>5</v>
      </c>
      <c r="L58" s="112">
        <f t="shared" si="1"/>
        <v>0</v>
      </c>
    </row>
    <row r="59" spans="1:12" x14ac:dyDescent="0.15">
      <c r="A59" s="219"/>
      <c r="B59" s="79" t="s">
        <v>168</v>
      </c>
      <c r="C59" s="150">
        <v>0</v>
      </c>
      <c r="D59" s="151">
        <v>0</v>
      </c>
      <c r="E59" s="151">
        <v>0</v>
      </c>
      <c r="F59" s="151">
        <v>0</v>
      </c>
      <c r="G59" s="151">
        <v>0</v>
      </c>
      <c r="H59" s="151">
        <v>0</v>
      </c>
      <c r="I59" s="151">
        <v>0</v>
      </c>
      <c r="J59" s="131">
        <f t="shared" si="2"/>
        <v>0</v>
      </c>
      <c r="K59" s="114">
        <v>12</v>
      </c>
      <c r="L59" s="112">
        <f t="shared" si="1"/>
        <v>0</v>
      </c>
    </row>
    <row r="60" spans="1:12" x14ac:dyDescent="0.15">
      <c r="A60" s="221"/>
      <c r="B60" s="144" t="s">
        <v>169</v>
      </c>
      <c r="C60" s="145">
        <v>0</v>
      </c>
      <c r="D60" s="146">
        <v>0</v>
      </c>
      <c r="E60" s="146">
        <v>0</v>
      </c>
      <c r="F60" s="146">
        <v>4</v>
      </c>
      <c r="G60" s="146">
        <v>1</v>
      </c>
      <c r="H60" s="146">
        <v>0</v>
      </c>
      <c r="I60" s="146">
        <v>0</v>
      </c>
      <c r="J60" s="128">
        <f t="shared" ref="J60:J93" si="3">SUM(C60:I60)</f>
        <v>5</v>
      </c>
      <c r="K60" s="119">
        <v>61</v>
      </c>
      <c r="L60" s="115">
        <f t="shared" si="1"/>
        <v>8</v>
      </c>
    </row>
    <row r="61" spans="1:12" x14ac:dyDescent="0.15">
      <c r="A61" s="223" t="s">
        <v>170</v>
      </c>
      <c r="B61" s="152" t="s">
        <v>171</v>
      </c>
      <c r="C61" s="161">
        <v>5</v>
      </c>
      <c r="D61" s="162">
        <v>5</v>
      </c>
      <c r="E61" s="162">
        <v>3</v>
      </c>
      <c r="F61" s="162">
        <v>4</v>
      </c>
      <c r="G61" s="162">
        <v>6</v>
      </c>
      <c r="H61" s="162">
        <v>2</v>
      </c>
      <c r="I61" s="162">
        <v>2</v>
      </c>
      <c r="J61" s="110">
        <f t="shared" si="3"/>
        <v>27</v>
      </c>
      <c r="K61" s="149">
        <v>179</v>
      </c>
      <c r="L61" s="112">
        <f t="shared" si="1"/>
        <v>15</v>
      </c>
    </row>
    <row r="62" spans="1:12" x14ac:dyDescent="0.15">
      <c r="A62" s="219"/>
      <c r="B62" s="79" t="s">
        <v>172</v>
      </c>
      <c r="C62" s="117">
        <v>6</v>
      </c>
      <c r="D62" s="118">
        <v>7</v>
      </c>
      <c r="E62" s="118">
        <v>1</v>
      </c>
      <c r="F62" s="118">
        <v>16</v>
      </c>
      <c r="G62" s="118">
        <v>9</v>
      </c>
      <c r="H62" s="118">
        <v>2</v>
      </c>
      <c r="I62" s="118">
        <v>3</v>
      </c>
      <c r="J62" s="110">
        <f t="shared" si="3"/>
        <v>44</v>
      </c>
      <c r="K62" s="114">
        <v>360</v>
      </c>
      <c r="L62" s="112">
        <f t="shared" si="1"/>
        <v>12</v>
      </c>
    </row>
    <row r="63" spans="1:12" x14ac:dyDescent="0.15">
      <c r="A63" s="219"/>
      <c r="B63" s="79" t="s">
        <v>173</v>
      </c>
      <c r="C63" s="163">
        <v>102</v>
      </c>
      <c r="D63" s="164">
        <v>62</v>
      </c>
      <c r="E63" s="164">
        <v>109</v>
      </c>
      <c r="F63" s="164">
        <v>117</v>
      </c>
      <c r="G63" s="164">
        <v>68</v>
      </c>
      <c r="H63" s="164">
        <v>79</v>
      </c>
      <c r="I63" s="164">
        <v>141</v>
      </c>
      <c r="J63" s="165">
        <f t="shared" si="3"/>
        <v>678</v>
      </c>
      <c r="K63" s="119">
        <v>4166</v>
      </c>
      <c r="L63" s="115">
        <f t="shared" si="1"/>
        <v>16</v>
      </c>
    </row>
    <row r="64" spans="1:12" x14ac:dyDescent="0.15">
      <c r="A64" s="166" t="s">
        <v>174</v>
      </c>
      <c r="B64" s="154" t="s">
        <v>174</v>
      </c>
      <c r="C64" s="167">
        <v>172</v>
      </c>
      <c r="D64" s="168">
        <v>118</v>
      </c>
      <c r="E64" s="168">
        <v>94</v>
      </c>
      <c r="F64" s="168">
        <v>173</v>
      </c>
      <c r="G64" s="168">
        <v>186</v>
      </c>
      <c r="H64" s="168">
        <v>79</v>
      </c>
      <c r="I64" s="168">
        <v>71</v>
      </c>
      <c r="J64" s="169">
        <f t="shared" si="3"/>
        <v>893</v>
      </c>
      <c r="K64" s="158">
        <v>8136</v>
      </c>
      <c r="L64" s="159">
        <f t="shared" si="1"/>
        <v>11</v>
      </c>
    </row>
    <row r="65" spans="1:12" x14ac:dyDescent="0.15">
      <c r="A65" s="224" t="s">
        <v>175</v>
      </c>
      <c r="B65" s="170" t="s">
        <v>176</v>
      </c>
      <c r="C65" s="161">
        <v>13</v>
      </c>
      <c r="D65" s="162">
        <v>7</v>
      </c>
      <c r="E65" s="162">
        <v>15</v>
      </c>
      <c r="F65" s="162">
        <v>10</v>
      </c>
      <c r="G65" s="162">
        <v>18</v>
      </c>
      <c r="H65" s="162">
        <v>5</v>
      </c>
      <c r="I65" s="162">
        <v>13</v>
      </c>
      <c r="J65" s="110">
        <f t="shared" si="3"/>
        <v>81</v>
      </c>
      <c r="K65" s="149">
        <v>646</v>
      </c>
      <c r="L65" s="112">
        <f t="shared" si="1"/>
        <v>13</v>
      </c>
    </row>
    <row r="66" spans="1:12" x14ac:dyDescent="0.15">
      <c r="A66" s="225"/>
      <c r="B66" s="171" t="s">
        <v>177</v>
      </c>
      <c r="C66" s="117">
        <v>22</v>
      </c>
      <c r="D66" s="118">
        <v>15</v>
      </c>
      <c r="E66" s="118">
        <v>5</v>
      </c>
      <c r="F66" s="118">
        <v>8</v>
      </c>
      <c r="G66" s="118">
        <v>26</v>
      </c>
      <c r="H66" s="118">
        <v>7</v>
      </c>
      <c r="I66" s="118">
        <v>3</v>
      </c>
      <c r="J66" s="110">
        <f t="shared" si="3"/>
        <v>86</v>
      </c>
      <c r="K66" s="114">
        <v>473</v>
      </c>
      <c r="L66" s="112">
        <f t="shared" si="1"/>
        <v>18</v>
      </c>
    </row>
    <row r="67" spans="1:12" x14ac:dyDescent="0.15">
      <c r="A67" s="225"/>
      <c r="B67" s="171" t="s">
        <v>178</v>
      </c>
      <c r="C67" s="117">
        <v>10</v>
      </c>
      <c r="D67" s="118">
        <v>10</v>
      </c>
      <c r="E67" s="118">
        <v>5</v>
      </c>
      <c r="F67" s="118">
        <v>14</v>
      </c>
      <c r="G67" s="118">
        <v>2</v>
      </c>
      <c r="H67" s="118">
        <v>2</v>
      </c>
      <c r="I67" s="118">
        <v>4</v>
      </c>
      <c r="J67" s="110">
        <f t="shared" si="3"/>
        <v>47</v>
      </c>
      <c r="K67" s="114">
        <v>336</v>
      </c>
      <c r="L67" s="112">
        <f t="shared" si="1"/>
        <v>14</v>
      </c>
    </row>
    <row r="68" spans="1:12" x14ac:dyDescent="0.15">
      <c r="A68" s="225"/>
      <c r="B68" s="171" t="s">
        <v>179</v>
      </c>
      <c r="C68" s="117">
        <v>50</v>
      </c>
      <c r="D68" s="118">
        <v>58</v>
      </c>
      <c r="E68" s="118">
        <v>45</v>
      </c>
      <c r="F68" s="118">
        <v>132</v>
      </c>
      <c r="G68" s="118">
        <v>69</v>
      </c>
      <c r="H68" s="118">
        <v>97</v>
      </c>
      <c r="I68" s="118">
        <v>159</v>
      </c>
      <c r="J68" s="110">
        <f t="shared" si="3"/>
        <v>610</v>
      </c>
      <c r="K68" s="114">
        <v>3126</v>
      </c>
      <c r="L68" s="112">
        <f t="shared" ref="L68:L93" si="4">ROUND(J68/K68*100,0)</f>
        <v>20</v>
      </c>
    </row>
    <row r="69" spans="1:12" x14ac:dyDescent="0.15">
      <c r="A69" s="225"/>
      <c r="B69" s="171" t="s">
        <v>180</v>
      </c>
      <c r="C69" s="117">
        <v>25</v>
      </c>
      <c r="D69" s="118">
        <v>20</v>
      </c>
      <c r="E69" s="118">
        <v>36</v>
      </c>
      <c r="F69" s="118">
        <v>29</v>
      </c>
      <c r="G69" s="118">
        <v>35</v>
      </c>
      <c r="H69" s="118">
        <v>22</v>
      </c>
      <c r="I69" s="118">
        <v>26</v>
      </c>
      <c r="J69" s="110">
        <f t="shared" si="3"/>
        <v>193</v>
      </c>
      <c r="K69" s="114">
        <v>1257</v>
      </c>
      <c r="L69" s="112">
        <f t="shared" si="4"/>
        <v>15</v>
      </c>
    </row>
    <row r="70" spans="1:12" x14ac:dyDescent="0.15">
      <c r="A70" s="226"/>
      <c r="B70" s="171" t="s">
        <v>181</v>
      </c>
      <c r="C70" s="163">
        <v>49</v>
      </c>
      <c r="D70" s="164">
        <v>23</v>
      </c>
      <c r="E70" s="164">
        <v>16</v>
      </c>
      <c r="F70" s="164">
        <v>52</v>
      </c>
      <c r="G70" s="164">
        <v>12</v>
      </c>
      <c r="H70" s="164">
        <v>46</v>
      </c>
      <c r="I70" s="164">
        <v>26</v>
      </c>
      <c r="J70" s="165">
        <f t="shared" si="3"/>
        <v>224</v>
      </c>
      <c r="K70" s="119">
        <v>1206</v>
      </c>
      <c r="L70" s="115">
        <f t="shared" si="4"/>
        <v>19</v>
      </c>
    </row>
    <row r="71" spans="1:12" x14ac:dyDescent="0.15">
      <c r="A71" s="223" t="s">
        <v>259</v>
      </c>
      <c r="B71" s="78" t="s">
        <v>182</v>
      </c>
      <c r="C71" s="161">
        <v>11</v>
      </c>
      <c r="D71" s="162">
        <v>1</v>
      </c>
      <c r="E71" s="162">
        <v>2</v>
      </c>
      <c r="F71" s="162">
        <v>6</v>
      </c>
      <c r="G71" s="162">
        <v>10</v>
      </c>
      <c r="H71" s="162">
        <v>3</v>
      </c>
      <c r="I71" s="162">
        <v>6</v>
      </c>
      <c r="J71" s="110">
        <f t="shared" si="3"/>
        <v>39</v>
      </c>
      <c r="K71" s="149">
        <v>276</v>
      </c>
      <c r="L71" s="112">
        <f t="shared" si="4"/>
        <v>14</v>
      </c>
    </row>
    <row r="72" spans="1:12" x14ac:dyDescent="0.15">
      <c r="A72" s="227"/>
      <c r="B72" s="79" t="s">
        <v>183</v>
      </c>
      <c r="C72" s="117">
        <v>22</v>
      </c>
      <c r="D72" s="118">
        <v>9</v>
      </c>
      <c r="E72" s="118">
        <v>10</v>
      </c>
      <c r="F72" s="118">
        <v>18</v>
      </c>
      <c r="G72" s="118">
        <v>24</v>
      </c>
      <c r="H72" s="118">
        <v>18</v>
      </c>
      <c r="I72" s="118">
        <v>9</v>
      </c>
      <c r="J72" s="110">
        <f t="shared" si="3"/>
        <v>110</v>
      </c>
      <c r="K72" s="114">
        <v>1286</v>
      </c>
      <c r="L72" s="112">
        <f t="shared" si="4"/>
        <v>9</v>
      </c>
    </row>
    <row r="73" spans="1:12" x14ac:dyDescent="0.15">
      <c r="A73" s="227"/>
      <c r="B73" s="79" t="s">
        <v>184</v>
      </c>
      <c r="C73" s="117">
        <v>29</v>
      </c>
      <c r="D73" s="118">
        <v>8</v>
      </c>
      <c r="E73" s="118">
        <v>15</v>
      </c>
      <c r="F73" s="118">
        <v>16</v>
      </c>
      <c r="G73" s="118">
        <v>18</v>
      </c>
      <c r="H73" s="118">
        <v>17</v>
      </c>
      <c r="I73" s="118">
        <v>25</v>
      </c>
      <c r="J73" s="110">
        <f t="shared" si="3"/>
        <v>128</v>
      </c>
      <c r="K73" s="114">
        <v>893</v>
      </c>
      <c r="L73" s="112">
        <f t="shared" si="4"/>
        <v>14</v>
      </c>
    </row>
    <row r="74" spans="1:12" x14ac:dyDescent="0.15">
      <c r="A74" s="228"/>
      <c r="B74" s="144" t="s">
        <v>185</v>
      </c>
      <c r="C74" s="163">
        <v>1</v>
      </c>
      <c r="D74" s="164">
        <v>1</v>
      </c>
      <c r="E74" s="164">
        <v>2</v>
      </c>
      <c r="F74" s="164">
        <v>1</v>
      </c>
      <c r="G74" s="164">
        <v>1</v>
      </c>
      <c r="H74" s="164">
        <v>1</v>
      </c>
      <c r="I74" s="164">
        <v>1</v>
      </c>
      <c r="J74" s="165">
        <f t="shared" si="3"/>
        <v>8</v>
      </c>
      <c r="K74" s="119">
        <v>26</v>
      </c>
      <c r="L74" s="115">
        <f t="shared" si="4"/>
        <v>31</v>
      </c>
    </row>
    <row r="75" spans="1:12" x14ac:dyDescent="0.15">
      <c r="A75" s="219" t="s">
        <v>186</v>
      </c>
      <c r="B75" s="152" t="s">
        <v>187</v>
      </c>
      <c r="C75" s="161">
        <v>9</v>
      </c>
      <c r="D75" s="162">
        <v>4</v>
      </c>
      <c r="E75" s="162">
        <v>13</v>
      </c>
      <c r="F75" s="162">
        <v>8</v>
      </c>
      <c r="G75" s="162">
        <v>12</v>
      </c>
      <c r="H75" s="162">
        <v>5</v>
      </c>
      <c r="I75" s="162">
        <v>10</v>
      </c>
      <c r="J75" s="110">
        <f t="shared" si="3"/>
        <v>61</v>
      </c>
      <c r="K75" s="149">
        <v>537</v>
      </c>
      <c r="L75" s="112">
        <f t="shared" si="4"/>
        <v>11</v>
      </c>
    </row>
    <row r="76" spans="1:12" x14ac:dyDescent="0.15">
      <c r="A76" s="219"/>
      <c r="B76" s="79" t="s">
        <v>188</v>
      </c>
      <c r="C76" s="117">
        <v>2</v>
      </c>
      <c r="D76" s="118">
        <v>2</v>
      </c>
      <c r="E76" s="118">
        <v>8</v>
      </c>
      <c r="F76" s="118">
        <v>8</v>
      </c>
      <c r="G76" s="118">
        <v>2</v>
      </c>
      <c r="H76" s="118">
        <v>1</v>
      </c>
      <c r="I76" s="118">
        <v>5</v>
      </c>
      <c r="J76" s="110">
        <f t="shared" si="3"/>
        <v>28</v>
      </c>
      <c r="K76" s="114">
        <v>327</v>
      </c>
      <c r="L76" s="112">
        <f t="shared" si="4"/>
        <v>9</v>
      </c>
    </row>
    <row r="77" spans="1:12" x14ac:dyDescent="0.15">
      <c r="A77" s="219"/>
      <c r="B77" s="79" t="s">
        <v>189</v>
      </c>
      <c r="C77" s="117">
        <v>0</v>
      </c>
      <c r="D77" s="118">
        <v>0</v>
      </c>
      <c r="E77" s="118">
        <v>0</v>
      </c>
      <c r="F77" s="118">
        <v>0</v>
      </c>
      <c r="G77" s="118">
        <v>0</v>
      </c>
      <c r="H77" s="118">
        <v>0</v>
      </c>
      <c r="I77" s="118">
        <v>0</v>
      </c>
      <c r="J77" s="110">
        <f t="shared" si="3"/>
        <v>0</v>
      </c>
      <c r="K77" s="114">
        <v>8</v>
      </c>
      <c r="L77" s="112">
        <f t="shared" si="4"/>
        <v>0</v>
      </c>
    </row>
    <row r="78" spans="1:12" x14ac:dyDescent="0.15">
      <c r="A78" s="219"/>
      <c r="B78" s="79" t="s">
        <v>190</v>
      </c>
      <c r="C78" s="117">
        <v>1</v>
      </c>
      <c r="D78" s="118">
        <v>4</v>
      </c>
      <c r="E78" s="118">
        <v>25</v>
      </c>
      <c r="F78" s="118">
        <v>8</v>
      </c>
      <c r="G78" s="118">
        <v>9</v>
      </c>
      <c r="H78" s="118">
        <v>0</v>
      </c>
      <c r="I78" s="118">
        <v>6</v>
      </c>
      <c r="J78" s="110">
        <f t="shared" si="3"/>
        <v>53</v>
      </c>
      <c r="K78" s="114">
        <v>402</v>
      </c>
      <c r="L78" s="112">
        <f t="shared" si="4"/>
        <v>13</v>
      </c>
    </row>
    <row r="79" spans="1:12" x14ac:dyDescent="0.15">
      <c r="A79" s="219"/>
      <c r="B79" s="79" t="s">
        <v>191</v>
      </c>
      <c r="C79" s="117">
        <v>0</v>
      </c>
      <c r="D79" s="118">
        <v>0</v>
      </c>
      <c r="E79" s="118">
        <v>1</v>
      </c>
      <c r="F79" s="118">
        <v>1</v>
      </c>
      <c r="G79" s="118">
        <v>3</v>
      </c>
      <c r="H79" s="118">
        <v>0</v>
      </c>
      <c r="I79" s="118">
        <v>0</v>
      </c>
      <c r="J79" s="110">
        <f t="shared" si="3"/>
        <v>5</v>
      </c>
      <c r="K79" s="114">
        <v>73</v>
      </c>
      <c r="L79" s="112">
        <f t="shared" si="4"/>
        <v>7</v>
      </c>
    </row>
    <row r="80" spans="1:12" x14ac:dyDescent="0.15">
      <c r="A80" s="219"/>
      <c r="B80" s="79" t="s">
        <v>192</v>
      </c>
      <c r="C80" s="117">
        <v>0</v>
      </c>
      <c r="D80" s="118">
        <v>0</v>
      </c>
      <c r="E80" s="118">
        <v>0</v>
      </c>
      <c r="F80" s="118">
        <v>0</v>
      </c>
      <c r="G80" s="118">
        <v>0</v>
      </c>
      <c r="H80" s="118">
        <v>0</v>
      </c>
      <c r="I80" s="118">
        <v>0</v>
      </c>
      <c r="J80" s="110">
        <f t="shared" si="3"/>
        <v>0</v>
      </c>
      <c r="K80" s="114">
        <v>13</v>
      </c>
      <c r="L80" s="112">
        <f t="shared" si="4"/>
        <v>0</v>
      </c>
    </row>
    <row r="81" spans="1:12" x14ac:dyDescent="0.15">
      <c r="A81" s="219"/>
      <c r="B81" s="79" t="s">
        <v>193</v>
      </c>
      <c r="C81" s="117">
        <v>92</v>
      </c>
      <c r="D81" s="118">
        <v>19</v>
      </c>
      <c r="E81" s="118">
        <v>25</v>
      </c>
      <c r="F81" s="118">
        <v>20</v>
      </c>
      <c r="G81" s="118">
        <v>24</v>
      </c>
      <c r="H81" s="118">
        <v>13</v>
      </c>
      <c r="I81" s="118">
        <v>35</v>
      </c>
      <c r="J81" s="110">
        <f t="shared" si="3"/>
        <v>228</v>
      </c>
      <c r="K81" s="114">
        <v>2126</v>
      </c>
      <c r="L81" s="112">
        <f t="shared" si="4"/>
        <v>11</v>
      </c>
    </row>
    <row r="82" spans="1:12" x14ac:dyDescent="0.15">
      <c r="A82" s="219"/>
      <c r="B82" s="144" t="s">
        <v>194</v>
      </c>
      <c r="C82" s="163">
        <v>3</v>
      </c>
      <c r="D82" s="164">
        <v>0</v>
      </c>
      <c r="E82" s="164">
        <v>2</v>
      </c>
      <c r="F82" s="164">
        <v>1</v>
      </c>
      <c r="G82" s="164">
        <v>4</v>
      </c>
      <c r="H82" s="164">
        <v>0</v>
      </c>
      <c r="I82" s="164">
        <v>0</v>
      </c>
      <c r="J82" s="165">
        <f t="shared" si="3"/>
        <v>10</v>
      </c>
      <c r="K82" s="119">
        <v>138</v>
      </c>
      <c r="L82" s="115">
        <f t="shared" si="4"/>
        <v>7</v>
      </c>
    </row>
    <row r="83" spans="1:12" x14ac:dyDescent="0.15">
      <c r="A83" s="220" t="s">
        <v>195</v>
      </c>
      <c r="B83" s="152" t="s">
        <v>196</v>
      </c>
      <c r="C83" s="161">
        <v>29</v>
      </c>
      <c r="D83" s="162">
        <v>30</v>
      </c>
      <c r="E83" s="162">
        <v>70</v>
      </c>
      <c r="F83" s="162">
        <v>183</v>
      </c>
      <c r="G83" s="162">
        <v>45</v>
      </c>
      <c r="H83" s="162">
        <v>92</v>
      </c>
      <c r="I83" s="162">
        <v>67</v>
      </c>
      <c r="J83" s="110">
        <f t="shared" si="3"/>
        <v>516</v>
      </c>
      <c r="K83" s="149">
        <v>3859</v>
      </c>
      <c r="L83" s="112">
        <f t="shared" si="4"/>
        <v>13</v>
      </c>
    </row>
    <row r="84" spans="1:12" x14ac:dyDescent="0.15">
      <c r="A84" s="219"/>
      <c r="B84" s="79" t="s">
        <v>197</v>
      </c>
      <c r="C84" s="117">
        <v>89</v>
      </c>
      <c r="D84" s="118">
        <v>14</v>
      </c>
      <c r="E84" s="118">
        <v>36</v>
      </c>
      <c r="F84" s="118">
        <v>79</v>
      </c>
      <c r="G84" s="118">
        <v>51</v>
      </c>
      <c r="H84" s="118">
        <v>52</v>
      </c>
      <c r="I84" s="118">
        <v>30</v>
      </c>
      <c r="J84" s="110">
        <f t="shared" si="3"/>
        <v>351</v>
      </c>
      <c r="K84" s="114">
        <v>2325</v>
      </c>
      <c r="L84" s="112">
        <f t="shared" si="4"/>
        <v>15</v>
      </c>
    </row>
    <row r="85" spans="1:12" x14ac:dyDescent="0.15">
      <c r="A85" s="219"/>
      <c r="B85" s="79" t="s">
        <v>198</v>
      </c>
      <c r="C85" s="117">
        <v>5</v>
      </c>
      <c r="D85" s="118">
        <v>4</v>
      </c>
      <c r="E85" s="118">
        <v>56</v>
      </c>
      <c r="F85" s="118">
        <v>53</v>
      </c>
      <c r="G85" s="118">
        <v>5</v>
      </c>
      <c r="H85" s="118">
        <v>34</v>
      </c>
      <c r="I85" s="118">
        <v>59</v>
      </c>
      <c r="J85" s="110">
        <f t="shared" si="3"/>
        <v>216</v>
      </c>
      <c r="K85" s="114">
        <v>2014</v>
      </c>
      <c r="L85" s="112">
        <f t="shared" si="4"/>
        <v>11</v>
      </c>
    </row>
    <row r="86" spans="1:12" x14ac:dyDescent="0.15">
      <c r="A86" s="219"/>
      <c r="B86" s="79" t="s">
        <v>199</v>
      </c>
      <c r="C86" s="117">
        <v>0</v>
      </c>
      <c r="D86" s="118">
        <v>0</v>
      </c>
      <c r="E86" s="118">
        <v>11</v>
      </c>
      <c r="F86" s="118">
        <v>19</v>
      </c>
      <c r="G86" s="118">
        <v>6</v>
      </c>
      <c r="H86" s="118">
        <v>11</v>
      </c>
      <c r="I86" s="118">
        <v>25</v>
      </c>
      <c r="J86" s="110">
        <f t="shared" si="3"/>
        <v>72</v>
      </c>
      <c r="K86" s="114">
        <v>1015</v>
      </c>
      <c r="L86" s="112">
        <f t="shared" si="4"/>
        <v>7</v>
      </c>
    </row>
    <row r="87" spans="1:12" x14ac:dyDescent="0.15">
      <c r="A87" s="219"/>
      <c r="B87" s="79" t="s">
        <v>200</v>
      </c>
      <c r="C87" s="117">
        <v>5</v>
      </c>
      <c r="D87" s="118">
        <v>1</v>
      </c>
      <c r="E87" s="118">
        <v>2</v>
      </c>
      <c r="F87" s="118">
        <v>5</v>
      </c>
      <c r="G87" s="118">
        <v>6</v>
      </c>
      <c r="H87" s="118">
        <v>3</v>
      </c>
      <c r="I87" s="118">
        <v>10</v>
      </c>
      <c r="J87" s="110">
        <f t="shared" si="3"/>
        <v>32</v>
      </c>
      <c r="K87" s="114">
        <v>280</v>
      </c>
      <c r="L87" s="112">
        <f t="shared" si="4"/>
        <v>11</v>
      </c>
    </row>
    <row r="88" spans="1:12" x14ac:dyDescent="0.15">
      <c r="A88" s="219"/>
      <c r="B88" s="79" t="s">
        <v>201</v>
      </c>
      <c r="C88" s="117">
        <v>5</v>
      </c>
      <c r="D88" s="118">
        <v>0</v>
      </c>
      <c r="E88" s="118">
        <v>2</v>
      </c>
      <c r="F88" s="118">
        <v>0</v>
      </c>
      <c r="G88" s="118">
        <v>0</v>
      </c>
      <c r="H88" s="118">
        <v>1</v>
      </c>
      <c r="I88" s="118">
        <v>3</v>
      </c>
      <c r="J88" s="110">
        <f t="shared" si="3"/>
        <v>11</v>
      </c>
      <c r="K88" s="114">
        <v>220</v>
      </c>
      <c r="L88" s="112">
        <f t="shared" si="4"/>
        <v>5</v>
      </c>
    </row>
    <row r="89" spans="1:12" x14ac:dyDescent="0.15">
      <c r="A89" s="219"/>
      <c r="B89" s="79" t="s">
        <v>202</v>
      </c>
      <c r="C89" s="117">
        <v>20</v>
      </c>
      <c r="D89" s="118">
        <v>18</v>
      </c>
      <c r="E89" s="118">
        <v>27</v>
      </c>
      <c r="F89" s="118">
        <v>31</v>
      </c>
      <c r="G89" s="118">
        <v>60</v>
      </c>
      <c r="H89" s="118">
        <v>10</v>
      </c>
      <c r="I89" s="118">
        <v>41</v>
      </c>
      <c r="J89" s="110">
        <f t="shared" si="3"/>
        <v>207</v>
      </c>
      <c r="K89" s="114">
        <v>2150</v>
      </c>
      <c r="L89" s="112">
        <f t="shared" si="4"/>
        <v>10</v>
      </c>
    </row>
    <row r="90" spans="1:12" x14ac:dyDescent="0.15">
      <c r="A90" s="221"/>
      <c r="B90" s="144" t="s">
        <v>203</v>
      </c>
      <c r="C90" s="117">
        <v>3</v>
      </c>
      <c r="D90" s="164">
        <v>0</v>
      </c>
      <c r="E90" s="164">
        <v>3</v>
      </c>
      <c r="F90" s="164">
        <v>2</v>
      </c>
      <c r="G90" s="118">
        <v>0</v>
      </c>
      <c r="H90" s="118">
        <v>1</v>
      </c>
      <c r="I90" s="118">
        <v>1</v>
      </c>
      <c r="J90" s="165">
        <f t="shared" si="3"/>
        <v>10</v>
      </c>
      <c r="K90" s="114">
        <v>234</v>
      </c>
      <c r="L90" s="172">
        <f t="shared" si="4"/>
        <v>4</v>
      </c>
    </row>
    <row r="91" spans="1:12" x14ac:dyDescent="0.15">
      <c r="A91" s="222" t="s">
        <v>204</v>
      </c>
      <c r="B91" s="152" t="s">
        <v>205</v>
      </c>
      <c r="C91" s="173">
        <v>47</v>
      </c>
      <c r="D91" s="162">
        <v>24</v>
      </c>
      <c r="E91" s="162">
        <v>24</v>
      </c>
      <c r="F91" s="162">
        <v>44</v>
      </c>
      <c r="G91" s="116">
        <v>22</v>
      </c>
      <c r="H91" s="116">
        <v>20</v>
      </c>
      <c r="I91" s="116">
        <v>24</v>
      </c>
      <c r="J91" s="110">
        <f t="shared" si="3"/>
        <v>205</v>
      </c>
      <c r="K91" s="174">
        <v>1610</v>
      </c>
      <c r="L91" s="175">
        <f t="shared" si="4"/>
        <v>13</v>
      </c>
    </row>
    <row r="92" spans="1:12" x14ac:dyDescent="0.15">
      <c r="A92" s="219"/>
      <c r="B92" s="79" t="s">
        <v>206</v>
      </c>
      <c r="C92" s="117">
        <v>19</v>
      </c>
      <c r="D92" s="118">
        <v>16</v>
      </c>
      <c r="E92" s="118">
        <v>15</v>
      </c>
      <c r="F92" s="118">
        <v>18</v>
      </c>
      <c r="G92" s="118">
        <v>18</v>
      </c>
      <c r="H92" s="118">
        <v>11</v>
      </c>
      <c r="I92" s="118">
        <v>18</v>
      </c>
      <c r="J92" s="110">
        <f t="shared" si="3"/>
        <v>115</v>
      </c>
      <c r="K92" s="114">
        <v>817</v>
      </c>
      <c r="L92" s="112">
        <f t="shared" si="4"/>
        <v>14</v>
      </c>
    </row>
    <row r="93" spans="1:12" x14ac:dyDescent="0.15">
      <c r="A93" s="219"/>
      <c r="B93" s="79" t="s">
        <v>207</v>
      </c>
      <c r="C93" s="163">
        <v>59</v>
      </c>
      <c r="D93" s="164">
        <v>24</v>
      </c>
      <c r="E93" s="164">
        <v>36</v>
      </c>
      <c r="F93" s="164">
        <v>57</v>
      </c>
      <c r="G93" s="164">
        <v>69</v>
      </c>
      <c r="H93" s="164">
        <v>40</v>
      </c>
      <c r="I93" s="164">
        <v>66</v>
      </c>
      <c r="J93" s="165">
        <f t="shared" si="3"/>
        <v>351</v>
      </c>
      <c r="K93" s="119">
        <v>2283</v>
      </c>
      <c r="L93" s="115">
        <f t="shared" si="4"/>
        <v>15</v>
      </c>
    </row>
    <row r="94" spans="1:12" x14ac:dyDescent="0.15">
      <c r="A94" s="176" t="s">
        <v>208</v>
      </c>
      <c r="B94" s="176"/>
    </row>
    <row r="95" spans="1:12" x14ac:dyDescent="0.15">
      <c r="A95" s="67" t="s">
        <v>209</v>
      </c>
    </row>
    <row r="96" spans="1:12" x14ac:dyDescent="0.15">
      <c r="A96" s="67" t="s">
        <v>210</v>
      </c>
    </row>
  </sheetData>
  <mergeCells count="15">
    <mergeCell ref="A34:A35"/>
    <mergeCell ref="A2:B2"/>
    <mergeCell ref="A3:A11"/>
    <mergeCell ref="A12:A22"/>
    <mergeCell ref="A23:A24"/>
    <mergeCell ref="A25:A33"/>
    <mergeCell ref="A75:A82"/>
    <mergeCell ref="A83:A90"/>
    <mergeCell ref="A91:A93"/>
    <mergeCell ref="A36:A47"/>
    <mergeCell ref="A49:A51"/>
    <mergeCell ref="A53:A60"/>
    <mergeCell ref="A61:A63"/>
    <mergeCell ref="A65:A70"/>
    <mergeCell ref="A71:A74"/>
  </mergeCells>
  <phoneticPr fontId="2"/>
  <printOptions horizontalCentered="1"/>
  <pageMargins left="0.31496062992125984" right="0.31496062992125984" top="0.74803149606299213" bottom="0.74803149606299213" header="0.31496062992125984" footer="0.31496062992125984"/>
  <pageSetup paperSize="9" scale="6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826CDD-9EAC-47D9-BAB5-703EAC54F78F}">
  <sheetPr>
    <pageSetUpPr fitToPage="1"/>
  </sheetPr>
  <dimension ref="A1:Z18"/>
  <sheetViews>
    <sheetView view="pageBreakPreview" zoomScale="80" zoomScaleNormal="90" zoomScaleSheetLayoutView="80" workbookViewId="0">
      <selection activeCell="W17" sqref="W17"/>
    </sheetView>
  </sheetViews>
  <sheetFormatPr defaultColWidth="9" defaultRowHeight="13.5" x14ac:dyDescent="0.15"/>
  <cols>
    <col min="1" max="2" width="6" style="82" customWidth="1"/>
    <col min="3" max="5" width="7.375" style="82" customWidth="1"/>
    <col min="6" max="6" width="9" style="82" customWidth="1"/>
    <col min="7" max="8" width="7.375" style="82" customWidth="1"/>
    <col min="9" max="9" width="7.125" style="82" customWidth="1"/>
    <col min="10" max="10" width="7.375" style="82" customWidth="1"/>
    <col min="11" max="12" width="9" style="82"/>
    <col min="13" max="14" width="7.375" style="82" customWidth="1"/>
    <col min="15" max="15" width="7.125" style="82" customWidth="1"/>
    <col min="16" max="16" width="7.375" style="82" customWidth="1"/>
    <col min="17" max="19" width="9" style="82"/>
    <col min="20" max="20" width="7.375" style="82" customWidth="1"/>
    <col min="21" max="21" width="7.125" style="82" customWidth="1"/>
    <col min="22" max="22" width="7.375" style="82" customWidth="1"/>
    <col min="23" max="25" width="9" style="82"/>
    <col min="26" max="26" width="7" style="82" customWidth="1"/>
    <col min="27" max="16384" width="9" style="82"/>
  </cols>
  <sheetData>
    <row r="1" spans="1:26" ht="30" customHeight="1" x14ac:dyDescent="0.15">
      <c r="A1" s="80" t="s">
        <v>211</v>
      </c>
      <c r="B1" s="81"/>
      <c r="C1" s="81"/>
      <c r="D1" s="81"/>
      <c r="E1" s="81"/>
      <c r="F1" s="81"/>
      <c r="G1" s="81"/>
      <c r="H1" s="81"/>
      <c r="I1" s="81"/>
      <c r="J1" s="81"/>
      <c r="K1" s="81"/>
      <c r="L1" s="81"/>
    </row>
    <row r="2" spans="1:26" ht="30" customHeight="1" x14ac:dyDescent="0.15">
      <c r="A2" s="249" t="s">
        <v>212</v>
      </c>
      <c r="B2" s="250"/>
      <c r="C2" s="251" t="s">
        <v>213</v>
      </c>
      <c r="D2" s="252"/>
      <c r="E2" s="252"/>
      <c r="F2" s="252"/>
      <c r="G2" s="252"/>
      <c r="H2" s="253"/>
      <c r="I2" s="251" t="s">
        <v>214</v>
      </c>
      <c r="J2" s="252"/>
      <c r="K2" s="252"/>
      <c r="L2" s="252"/>
      <c r="M2" s="252"/>
      <c r="N2" s="253"/>
      <c r="O2" s="254" t="s">
        <v>215</v>
      </c>
      <c r="P2" s="255"/>
      <c r="Q2" s="255"/>
      <c r="R2" s="255"/>
      <c r="S2" s="255"/>
      <c r="T2" s="256"/>
      <c r="U2" s="254" t="s">
        <v>216</v>
      </c>
      <c r="V2" s="255"/>
      <c r="W2" s="255"/>
      <c r="X2" s="255"/>
      <c r="Y2" s="255"/>
      <c r="Z2" s="256"/>
    </row>
    <row r="3" spans="1:26" ht="18.75" customHeight="1" x14ac:dyDescent="0.15">
      <c r="A3" s="83"/>
      <c r="B3" s="84" t="s">
        <v>217</v>
      </c>
      <c r="C3" s="243" t="s">
        <v>218</v>
      </c>
      <c r="D3" s="243" t="s">
        <v>219</v>
      </c>
      <c r="E3" s="243" t="s">
        <v>220</v>
      </c>
      <c r="F3" s="245" t="s">
        <v>221</v>
      </c>
      <c r="G3" s="241" t="s">
        <v>222</v>
      </c>
      <c r="H3" s="247" t="s">
        <v>223</v>
      </c>
      <c r="I3" s="243" t="s">
        <v>218</v>
      </c>
      <c r="J3" s="243" t="s">
        <v>219</v>
      </c>
      <c r="K3" s="243" t="s">
        <v>220</v>
      </c>
      <c r="L3" s="245" t="s">
        <v>221</v>
      </c>
      <c r="M3" s="241" t="s">
        <v>222</v>
      </c>
      <c r="N3" s="247" t="s">
        <v>223</v>
      </c>
      <c r="O3" s="243" t="s">
        <v>218</v>
      </c>
      <c r="P3" s="243" t="s">
        <v>219</v>
      </c>
      <c r="Q3" s="243" t="s">
        <v>220</v>
      </c>
      <c r="R3" s="245" t="s">
        <v>221</v>
      </c>
      <c r="S3" s="241" t="s">
        <v>222</v>
      </c>
      <c r="T3" s="247" t="s">
        <v>223</v>
      </c>
      <c r="U3" s="243" t="s">
        <v>218</v>
      </c>
      <c r="V3" s="235" t="s">
        <v>219</v>
      </c>
      <c r="W3" s="235" t="s">
        <v>220</v>
      </c>
      <c r="X3" s="240" t="s">
        <v>221</v>
      </c>
      <c r="Y3" s="241" t="s">
        <v>222</v>
      </c>
      <c r="Z3" s="236" t="s">
        <v>223</v>
      </c>
    </row>
    <row r="4" spans="1:26" ht="18.75" customHeight="1" x14ac:dyDescent="0.15">
      <c r="A4" s="85" t="s">
        <v>224</v>
      </c>
      <c r="B4" s="86"/>
      <c r="C4" s="244"/>
      <c r="D4" s="244"/>
      <c r="E4" s="244"/>
      <c r="F4" s="246"/>
      <c r="G4" s="242"/>
      <c r="H4" s="248"/>
      <c r="I4" s="244"/>
      <c r="J4" s="244"/>
      <c r="K4" s="244"/>
      <c r="L4" s="246"/>
      <c r="M4" s="242"/>
      <c r="N4" s="248"/>
      <c r="O4" s="244"/>
      <c r="P4" s="244"/>
      <c r="Q4" s="244"/>
      <c r="R4" s="246"/>
      <c r="S4" s="242"/>
      <c r="T4" s="248"/>
      <c r="U4" s="244"/>
      <c r="V4" s="235"/>
      <c r="W4" s="235"/>
      <c r="X4" s="240"/>
      <c r="Y4" s="242"/>
      <c r="Z4" s="236"/>
    </row>
    <row r="5" spans="1:26" ht="30" customHeight="1" x14ac:dyDescent="0.15">
      <c r="A5" s="235" t="s">
        <v>225</v>
      </c>
      <c r="B5" s="235"/>
      <c r="C5" s="87">
        <v>21</v>
      </c>
      <c r="D5" s="87">
        <v>67</v>
      </c>
      <c r="E5" s="87">
        <v>212</v>
      </c>
      <c r="F5" s="87">
        <v>27</v>
      </c>
      <c r="G5" s="87">
        <v>142</v>
      </c>
      <c r="H5" s="88">
        <v>469</v>
      </c>
      <c r="I5" s="87">
        <v>21</v>
      </c>
      <c r="J5" s="87">
        <v>68</v>
      </c>
      <c r="K5" s="87">
        <v>207</v>
      </c>
      <c r="L5" s="87">
        <v>31</v>
      </c>
      <c r="M5" s="87">
        <v>170</v>
      </c>
      <c r="N5" s="88">
        <v>497</v>
      </c>
      <c r="O5" s="87">
        <v>21</v>
      </c>
      <c r="P5" s="87">
        <v>70</v>
      </c>
      <c r="Q5" s="87">
        <v>199</v>
      </c>
      <c r="R5" s="87">
        <v>26</v>
      </c>
      <c r="S5" s="87">
        <v>213</v>
      </c>
      <c r="T5" s="88">
        <v>529</v>
      </c>
      <c r="U5" s="87">
        <v>21</v>
      </c>
      <c r="V5" s="87">
        <v>73</v>
      </c>
      <c r="W5" s="87">
        <v>202</v>
      </c>
      <c r="X5" s="87">
        <v>23</v>
      </c>
      <c r="Y5" s="87">
        <v>274</v>
      </c>
      <c r="Z5" s="88">
        <f>SUM(U5:Y5)</f>
        <v>593</v>
      </c>
    </row>
    <row r="6" spans="1:26" ht="30" customHeight="1" x14ac:dyDescent="0.15">
      <c r="A6" s="235" t="s">
        <v>226</v>
      </c>
      <c r="B6" s="235"/>
      <c r="C6" s="87">
        <v>0</v>
      </c>
      <c r="D6" s="87">
        <v>13</v>
      </c>
      <c r="E6" s="87">
        <v>17</v>
      </c>
      <c r="F6" s="87">
        <v>1</v>
      </c>
      <c r="G6" s="87">
        <v>4</v>
      </c>
      <c r="H6" s="88">
        <v>35</v>
      </c>
      <c r="I6" s="87">
        <v>0</v>
      </c>
      <c r="J6" s="87">
        <v>14</v>
      </c>
      <c r="K6" s="87">
        <v>18</v>
      </c>
      <c r="L6" s="87">
        <v>1</v>
      </c>
      <c r="M6" s="87">
        <v>2</v>
      </c>
      <c r="N6" s="88">
        <v>35</v>
      </c>
      <c r="O6" s="87">
        <v>0</v>
      </c>
      <c r="P6" s="87">
        <v>14</v>
      </c>
      <c r="Q6" s="87">
        <v>18</v>
      </c>
      <c r="R6" s="87">
        <v>1</v>
      </c>
      <c r="S6" s="87">
        <v>3</v>
      </c>
      <c r="T6" s="88">
        <v>36</v>
      </c>
      <c r="U6" s="87">
        <v>0</v>
      </c>
      <c r="V6" s="87">
        <v>14</v>
      </c>
      <c r="W6" s="87">
        <v>21</v>
      </c>
      <c r="X6" s="87">
        <v>1</v>
      </c>
      <c r="Y6" s="87">
        <v>6</v>
      </c>
      <c r="Z6" s="88">
        <f t="shared" ref="Z6:Z11" si="0">SUM(U6:Y6)</f>
        <v>42</v>
      </c>
    </row>
    <row r="7" spans="1:26" ht="30" customHeight="1" x14ac:dyDescent="0.15">
      <c r="A7" s="235" t="s">
        <v>227</v>
      </c>
      <c r="B7" s="235"/>
      <c r="C7" s="87">
        <v>3</v>
      </c>
      <c r="D7" s="87">
        <v>26</v>
      </c>
      <c r="E7" s="87">
        <v>31</v>
      </c>
      <c r="F7" s="87">
        <v>6</v>
      </c>
      <c r="G7" s="87">
        <v>24</v>
      </c>
      <c r="H7" s="88">
        <v>90</v>
      </c>
      <c r="I7" s="87">
        <v>3</v>
      </c>
      <c r="J7" s="87">
        <v>23</v>
      </c>
      <c r="K7" s="87">
        <v>32</v>
      </c>
      <c r="L7" s="87">
        <v>6</v>
      </c>
      <c r="M7" s="87">
        <v>26</v>
      </c>
      <c r="N7" s="88">
        <v>90</v>
      </c>
      <c r="O7" s="87">
        <v>3</v>
      </c>
      <c r="P7" s="87">
        <v>25</v>
      </c>
      <c r="Q7" s="87">
        <v>32</v>
      </c>
      <c r="R7" s="87">
        <v>6</v>
      </c>
      <c r="S7" s="87">
        <v>28</v>
      </c>
      <c r="T7" s="88">
        <v>94</v>
      </c>
      <c r="U7" s="87">
        <v>3</v>
      </c>
      <c r="V7" s="87">
        <v>24</v>
      </c>
      <c r="W7" s="87">
        <v>29</v>
      </c>
      <c r="X7" s="87">
        <v>6</v>
      </c>
      <c r="Y7" s="87">
        <v>28</v>
      </c>
      <c r="Z7" s="88">
        <f t="shared" si="0"/>
        <v>90</v>
      </c>
    </row>
    <row r="8" spans="1:26" ht="30" customHeight="1" x14ac:dyDescent="0.15">
      <c r="A8" s="235" t="s">
        <v>228</v>
      </c>
      <c r="B8" s="235"/>
      <c r="C8" s="87">
        <v>4</v>
      </c>
      <c r="D8" s="87">
        <v>47</v>
      </c>
      <c r="E8" s="87">
        <v>45</v>
      </c>
      <c r="F8" s="87">
        <v>9</v>
      </c>
      <c r="G8" s="87">
        <v>26</v>
      </c>
      <c r="H8" s="88">
        <v>131</v>
      </c>
      <c r="I8" s="87">
        <v>4</v>
      </c>
      <c r="J8" s="87">
        <v>46</v>
      </c>
      <c r="K8" s="87">
        <v>46</v>
      </c>
      <c r="L8" s="87">
        <v>9</v>
      </c>
      <c r="M8" s="87">
        <v>26</v>
      </c>
      <c r="N8" s="88">
        <v>131</v>
      </c>
      <c r="O8" s="87">
        <v>4</v>
      </c>
      <c r="P8" s="87">
        <v>47</v>
      </c>
      <c r="Q8" s="87">
        <v>45</v>
      </c>
      <c r="R8" s="87">
        <v>9</v>
      </c>
      <c r="S8" s="87">
        <v>29</v>
      </c>
      <c r="T8" s="88">
        <v>134</v>
      </c>
      <c r="U8" s="87">
        <v>4</v>
      </c>
      <c r="V8" s="87">
        <v>46</v>
      </c>
      <c r="W8" s="87">
        <v>41</v>
      </c>
      <c r="X8" s="87">
        <v>9</v>
      </c>
      <c r="Y8" s="87">
        <v>26</v>
      </c>
      <c r="Z8" s="88">
        <f t="shared" si="0"/>
        <v>126</v>
      </c>
    </row>
    <row r="9" spans="1:26" ht="30" customHeight="1" x14ac:dyDescent="0.15">
      <c r="A9" s="235" t="s">
        <v>229</v>
      </c>
      <c r="B9" s="235"/>
      <c r="C9" s="87">
        <v>0</v>
      </c>
      <c r="D9" s="87">
        <v>33</v>
      </c>
      <c r="E9" s="87">
        <v>16</v>
      </c>
      <c r="F9" s="87">
        <v>10</v>
      </c>
      <c r="G9" s="87">
        <v>11</v>
      </c>
      <c r="H9" s="88">
        <v>70</v>
      </c>
      <c r="I9" s="87">
        <v>0</v>
      </c>
      <c r="J9" s="87">
        <v>33</v>
      </c>
      <c r="K9" s="87">
        <v>16</v>
      </c>
      <c r="L9" s="87">
        <v>8</v>
      </c>
      <c r="M9" s="87">
        <v>13</v>
      </c>
      <c r="N9" s="88">
        <v>70</v>
      </c>
      <c r="O9" s="87">
        <v>0</v>
      </c>
      <c r="P9" s="87">
        <v>34</v>
      </c>
      <c r="Q9" s="87">
        <v>17</v>
      </c>
      <c r="R9" s="87">
        <v>6</v>
      </c>
      <c r="S9" s="87">
        <v>0</v>
      </c>
      <c r="T9" s="88">
        <v>57</v>
      </c>
      <c r="U9" s="87">
        <v>1</v>
      </c>
      <c r="V9" s="87">
        <v>35</v>
      </c>
      <c r="W9" s="87">
        <v>19</v>
      </c>
      <c r="X9" s="87">
        <v>5</v>
      </c>
      <c r="Y9" s="87">
        <v>15</v>
      </c>
      <c r="Z9" s="88">
        <f t="shared" si="0"/>
        <v>75</v>
      </c>
    </row>
    <row r="10" spans="1:26" ht="30" customHeight="1" x14ac:dyDescent="0.15">
      <c r="A10" s="235" t="s">
        <v>230</v>
      </c>
      <c r="B10" s="235"/>
      <c r="C10" s="87">
        <v>2</v>
      </c>
      <c r="D10" s="87">
        <v>27</v>
      </c>
      <c r="E10" s="87">
        <v>21</v>
      </c>
      <c r="F10" s="87">
        <v>4</v>
      </c>
      <c r="G10" s="87">
        <v>4</v>
      </c>
      <c r="H10" s="88">
        <v>58</v>
      </c>
      <c r="I10" s="87">
        <v>2</v>
      </c>
      <c r="J10" s="87">
        <v>27</v>
      </c>
      <c r="K10" s="87">
        <v>21</v>
      </c>
      <c r="L10" s="87">
        <v>4</v>
      </c>
      <c r="M10" s="87">
        <v>5</v>
      </c>
      <c r="N10" s="88">
        <v>59</v>
      </c>
      <c r="O10" s="87">
        <v>2</v>
      </c>
      <c r="P10" s="87">
        <v>27</v>
      </c>
      <c r="Q10" s="87">
        <v>21</v>
      </c>
      <c r="R10" s="87">
        <v>4</v>
      </c>
      <c r="S10" s="87">
        <v>6</v>
      </c>
      <c r="T10" s="88">
        <v>60</v>
      </c>
      <c r="U10" s="87">
        <v>2</v>
      </c>
      <c r="V10" s="87">
        <v>27</v>
      </c>
      <c r="W10" s="87">
        <v>20</v>
      </c>
      <c r="X10" s="87">
        <v>3</v>
      </c>
      <c r="Y10" s="87">
        <v>10</v>
      </c>
      <c r="Z10" s="88">
        <f t="shared" si="0"/>
        <v>62</v>
      </c>
    </row>
    <row r="11" spans="1:26" ht="30" customHeight="1" x14ac:dyDescent="0.15">
      <c r="A11" s="235" t="s">
        <v>231</v>
      </c>
      <c r="B11" s="235"/>
      <c r="C11" s="87">
        <v>5</v>
      </c>
      <c r="D11" s="87">
        <v>40</v>
      </c>
      <c r="E11" s="87">
        <v>41</v>
      </c>
      <c r="F11" s="87">
        <v>5</v>
      </c>
      <c r="G11" s="87">
        <v>17</v>
      </c>
      <c r="H11" s="88">
        <v>108</v>
      </c>
      <c r="I11" s="87">
        <v>5</v>
      </c>
      <c r="J11" s="87">
        <v>40</v>
      </c>
      <c r="K11" s="87">
        <v>44</v>
      </c>
      <c r="L11" s="87">
        <v>4</v>
      </c>
      <c r="M11" s="87">
        <v>19</v>
      </c>
      <c r="N11" s="88">
        <v>112</v>
      </c>
      <c r="O11" s="87">
        <v>4</v>
      </c>
      <c r="P11" s="87">
        <v>41</v>
      </c>
      <c r="Q11" s="87">
        <v>44</v>
      </c>
      <c r="R11" s="87">
        <v>3</v>
      </c>
      <c r="S11" s="87">
        <v>20</v>
      </c>
      <c r="T11" s="88">
        <v>112</v>
      </c>
      <c r="U11" s="87">
        <v>3</v>
      </c>
      <c r="V11" s="87">
        <v>40</v>
      </c>
      <c r="W11" s="87">
        <v>46</v>
      </c>
      <c r="X11" s="87">
        <v>3</v>
      </c>
      <c r="Y11" s="87">
        <v>28</v>
      </c>
      <c r="Z11" s="88">
        <f t="shared" si="0"/>
        <v>120</v>
      </c>
    </row>
    <row r="12" spans="1:26" ht="30" customHeight="1" x14ac:dyDescent="0.15">
      <c r="A12" s="236" t="s">
        <v>223</v>
      </c>
      <c r="B12" s="236"/>
      <c r="C12" s="88">
        <v>35</v>
      </c>
      <c r="D12" s="88">
        <v>253</v>
      </c>
      <c r="E12" s="88">
        <v>383</v>
      </c>
      <c r="F12" s="88">
        <v>62</v>
      </c>
      <c r="G12" s="88">
        <v>228</v>
      </c>
      <c r="H12" s="88">
        <v>961</v>
      </c>
      <c r="I12" s="88">
        <v>35</v>
      </c>
      <c r="J12" s="88">
        <v>251</v>
      </c>
      <c r="K12" s="88">
        <v>384</v>
      </c>
      <c r="L12" s="88">
        <v>63</v>
      </c>
      <c r="M12" s="88">
        <v>261</v>
      </c>
      <c r="N12" s="88">
        <v>994</v>
      </c>
      <c r="O12" s="88">
        <v>34</v>
      </c>
      <c r="P12" s="88">
        <v>258</v>
      </c>
      <c r="Q12" s="88">
        <v>376</v>
      </c>
      <c r="R12" s="88">
        <v>55</v>
      </c>
      <c r="S12" s="88">
        <v>299</v>
      </c>
      <c r="T12" s="88">
        <v>1022</v>
      </c>
      <c r="U12" s="88">
        <v>34</v>
      </c>
      <c r="V12" s="88">
        <v>259</v>
      </c>
      <c r="W12" s="88">
        <v>378</v>
      </c>
      <c r="X12" s="88">
        <v>50</v>
      </c>
      <c r="Y12" s="88">
        <v>387</v>
      </c>
      <c r="Z12" s="88">
        <f>SUM(U12:Y12)</f>
        <v>1108</v>
      </c>
    </row>
    <row r="13" spans="1:26" ht="30" customHeight="1" x14ac:dyDescent="0.15">
      <c r="A13" s="236" t="s">
        <v>232</v>
      </c>
      <c r="B13" s="236"/>
      <c r="C13" s="88">
        <v>631</v>
      </c>
      <c r="D13" s="89">
        <v>3035</v>
      </c>
      <c r="E13" s="89">
        <v>5254</v>
      </c>
      <c r="F13" s="89">
        <v>537</v>
      </c>
      <c r="G13" s="89">
        <v>1800</v>
      </c>
      <c r="H13" s="88">
        <v>11257</v>
      </c>
      <c r="I13" s="88">
        <v>627</v>
      </c>
      <c r="J13" s="89">
        <v>3054</v>
      </c>
      <c r="K13" s="89">
        <v>5143</v>
      </c>
      <c r="L13" s="89">
        <v>511</v>
      </c>
      <c r="M13" s="89">
        <v>2132</v>
      </c>
      <c r="N13" s="88">
        <v>11467</v>
      </c>
      <c r="O13" s="88">
        <v>609</v>
      </c>
      <c r="P13" s="89">
        <v>3092</v>
      </c>
      <c r="Q13" s="89">
        <v>5148</v>
      </c>
      <c r="R13" s="89">
        <v>492</v>
      </c>
      <c r="S13" s="89">
        <v>2617</v>
      </c>
      <c r="T13" s="88">
        <v>11958</v>
      </c>
      <c r="U13" s="88">
        <v>611</v>
      </c>
      <c r="V13" s="89">
        <v>3141</v>
      </c>
      <c r="W13" s="89">
        <v>5138</v>
      </c>
      <c r="X13" s="89">
        <v>784</v>
      </c>
      <c r="Y13" s="89">
        <v>460</v>
      </c>
      <c r="Z13" s="88">
        <f t="shared" ref="Z13" si="1">SUM(U13:Y13)</f>
        <v>10134</v>
      </c>
    </row>
    <row r="14" spans="1:26" s="91" customFormat="1" ht="19.5" customHeight="1" x14ac:dyDescent="0.15">
      <c r="A14" s="90" t="s">
        <v>233</v>
      </c>
      <c r="B14" s="90"/>
      <c r="C14" s="90"/>
      <c r="D14" s="90"/>
      <c r="E14" s="90"/>
      <c r="F14" s="90"/>
      <c r="G14" s="90"/>
    </row>
    <row r="15" spans="1:26" s="91" customFormat="1" ht="6" customHeight="1" x14ac:dyDescent="0.15">
      <c r="A15" s="237"/>
      <c r="B15" s="237"/>
      <c r="C15" s="237"/>
      <c r="D15" s="237"/>
      <c r="E15" s="237"/>
      <c r="F15" s="237"/>
      <c r="G15" s="237"/>
      <c r="H15" s="237"/>
      <c r="I15" s="237"/>
      <c r="J15" s="237"/>
      <c r="K15" s="237"/>
      <c r="L15" s="237"/>
      <c r="M15" s="237"/>
      <c r="N15" s="237"/>
      <c r="O15" s="237"/>
      <c r="P15" s="237"/>
      <c r="Q15" s="237"/>
      <c r="R15" s="237"/>
      <c r="S15" s="237"/>
    </row>
    <row r="16" spans="1:26" s="91" customFormat="1" ht="111" customHeight="1" x14ac:dyDescent="0.15">
      <c r="A16" s="238" t="s">
        <v>234</v>
      </c>
      <c r="B16" s="239"/>
      <c r="C16" s="239"/>
      <c r="D16" s="239"/>
      <c r="E16" s="239"/>
      <c r="F16" s="239"/>
      <c r="G16" s="239"/>
      <c r="H16" s="239"/>
      <c r="I16" s="239"/>
      <c r="J16" s="239"/>
      <c r="K16" s="239"/>
      <c r="L16" s="239"/>
      <c r="M16" s="239"/>
      <c r="N16" s="239"/>
      <c r="O16" s="239"/>
      <c r="P16" s="239"/>
      <c r="Q16" s="239"/>
      <c r="R16" s="239"/>
      <c r="S16" s="239"/>
    </row>
    <row r="17" spans="1:19" ht="30" customHeight="1" x14ac:dyDescent="0.15">
      <c r="A17" s="234"/>
      <c r="B17" s="234"/>
      <c r="C17" s="234"/>
      <c r="D17" s="234"/>
      <c r="E17" s="234"/>
      <c r="F17" s="234"/>
      <c r="G17" s="234"/>
      <c r="H17" s="234"/>
      <c r="I17" s="234"/>
      <c r="J17" s="234"/>
      <c r="K17" s="234"/>
      <c r="L17" s="234"/>
      <c r="M17" s="234"/>
      <c r="N17" s="234"/>
      <c r="O17" s="234"/>
      <c r="P17" s="234"/>
      <c r="Q17" s="234"/>
      <c r="R17" s="234"/>
      <c r="S17" s="234"/>
    </row>
    <row r="18" spans="1:19" ht="30" customHeight="1" x14ac:dyDescent="0.15">
      <c r="F18" s="92"/>
    </row>
  </sheetData>
  <mergeCells count="41">
    <mergeCell ref="A2:B2"/>
    <mergeCell ref="C2:H2"/>
    <mergeCell ref="I2:N2"/>
    <mergeCell ref="O2:T2"/>
    <mergeCell ref="U2:Z2"/>
    <mergeCell ref="A9:B9"/>
    <mergeCell ref="T3:T4"/>
    <mergeCell ref="U3:U4"/>
    <mergeCell ref="V3:V4"/>
    <mergeCell ref="W3:W4"/>
    <mergeCell ref="N3:N4"/>
    <mergeCell ref="O3:O4"/>
    <mergeCell ref="P3:P4"/>
    <mergeCell ref="Q3:Q4"/>
    <mergeCell ref="R3:R4"/>
    <mergeCell ref="S3:S4"/>
    <mergeCell ref="H3:H4"/>
    <mergeCell ref="I3:I4"/>
    <mergeCell ref="J3:J4"/>
    <mergeCell ref="K3:K4"/>
    <mergeCell ref="L3:L4"/>
    <mergeCell ref="Z3:Z4"/>
    <mergeCell ref="A5:B5"/>
    <mergeCell ref="A6:B6"/>
    <mergeCell ref="A7:B7"/>
    <mergeCell ref="A8:B8"/>
    <mergeCell ref="X3:X4"/>
    <mergeCell ref="Y3:Y4"/>
    <mergeCell ref="M3:M4"/>
    <mergeCell ref="C3:C4"/>
    <mergeCell ref="D3:D4"/>
    <mergeCell ref="E3:E4"/>
    <mergeCell ref="F3:F4"/>
    <mergeCell ref="G3:G4"/>
    <mergeCell ref="A17:S17"/>
    <mergeCell ref="A10:B10"/>
    <mergeCell ref="A11:B11"/>
    <mergeCell ref="A12:B12"/>
    <mergeCell ref="A13:B13"/>
    <mergeCell ref="A15:S15"/>
    <mergeCell ref="A16:S16"/>
  </mergeCells>
  <phoneticPr fontId="2"/>
  <printOptions horizontalCentered="1"/>
  <pageMargins left="0.31496062992125984" right="0.31496062992125984" top="0.74803149606299213" bottom="0.74803149606299213" header="0.31496062992125984" footer="0.31496062992125984"/>
  <pageSetup paperSize="9" scale="70" fitToHeight="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E1AFAC-48FA-4E1A-8B26-E8E01E5A66EA}">
  <dimension ref="A1:R28"/>
  <sheetViews>
    <sheetView view="pageBreakPreview" topLeftCell="A2" zoomScaleNormal="100" zoomScaleSheetLayoutView="100" workbookViewId="0">
      <selection activeCell="T20" sqref="T20"/>
    </sheetView>
  </sheetViews>
  <sheetFormatPr defaultColWidth="9" defaultRowHeight="13.5" x14ac:dyDescent="0.15"/>
  <cols>
    <col min="1" max="1" width="7.125" style="94" customWidth="1"/>
    <col min="2" max="2" width="8" style="94" customWidth="1"/>
    <col min="3" max="7" width="9" style="94" customWidth="1"/>
    <col min="8" max="16384" width="9" style="94"/>
  </cols>
  <sheetData>
    <row r="1" spans="1:18" ht="26.25" customHeight="1" x14ac:dyDescent="0.15">
      <c r="A1" s="93" t="s">
        <v>235</v>
      </c>
      <c r="G1" s="122"/>
    </row>
    <row r="2" spans="1:18" ht="15" customHeight="1" x14ac:dyDescent="0.15">
      <c r="A2" s="267" t="s">
        <v>236</v>
      </c>
      <c r="B2" s="268"/>
      <c r="C2" s="260" t="s">
        <v>237</v>
      </c>
      <c r="D2" s="260"/>
      <c r="E2" s="260"/>
      <c r="F2" s="260"/>
      <c r="G2" s="261"/>
      <c r="H2" s="262" t="s">
        <v>238</v>
      </c>
      <c r="I2" s="262"/>
      <c r="J2" s="262"/>
      <c r="K2" s="262"/>
      <c r="L2" s="263"/>
      <c r="M2" s="264" t="s">
        <v>239</v>
      </c>
      <c r="N2" s="260"/>
      <c r="O2" s="260"/>
      <c r="P2" s="260"/>
      <c r="Q2" s="261"/>
      <c r="R2" s="95"/>
    </row>
    <row r="3" spans="1:18" ht="15" customHeight="1" x14ac:dyDescent="0.15">
      <c r="A3" s="269" t="s">
        <v>240</v>
      </c>
      <c r="B3" s="270"/>
      <c r="C3" s="96" t="s">
        <v>241</v>
      </c>
      <c r="D3" s="96" t="s">
        <v>242</v>
      </c>
      <c r="E3" s="96" t="s">
        <v>243</v>
      </c>
      <c r="F3" s="109" t="s">
        <v>244</v>
      </c>
      <c r="G3" s="123" t="s">
        <v>245</v>
      </c>
      <c r="H3" s="96" t="s">
        <v>241</v>
      </c>
      <c r="I3" s="96" t="s">
        <v>242</v>
      </c>
      <c r="J3" s="96" t="s">
        <v>243</v>
      </c>
      <c r="K3" s="109" t="s">
        <v>244</v>
      </c>
      <c r="L3" s="123" t="s">
        <v>245</v>
      </c>
      <c r="M3" s="96" t="s">
        <v>241</v>
      </c>
      <c r="N3" s="96" t="s">
        <v>242</v>
      </c>
      <c r="O3" s="96" t="s">
        <v>243</v>
      </c>
      <c r="P3" s="109" t="s">
        <v>244</v>
      </c>
      <c r="Q3" s="123" t="s">
        <v>245</v>
      </c>
      <c r="R3" s="97"/>
    </row>
    <row r="4" spans="1:18" ht="20.25" customHeight="1" x14ac:dyDescent="0.15">
      <c r="A4" s="257" t="s">
        <v>246</v>
      </c>
      <c r="B4" s="98" t="s">
        <v>247</v>
      </c>
      <c r="C4" s="98">
        <v>1294</v>
      </c>
      <c r="D4" s="98">
        <v>1209</v>
      </c>
      <c r="E4" s="98">
        <v>1186</v>
      </c>
      <c r="F4" s="98">
        <v>1157</v>
      </c>
      <c r="G4" s="100">
        <v>1199</v>
      </c>
      <c r="H4" s="98">
        <v>29</v>
      </c>
      <c r="I4" s="98">
        <v>28</v>
      </c>
      <c r="J4" s="98">
        <v>28</v>
      </c>
      <c r="K4" s="98">
        <v>27</v>
      </c>
      <c r="L4" s="100">
        <v>26</v>
      </c>
      <c r="M4" s="98">
        <v>8</v>
      </c>
      <c r="N4" s="98">
        <v>8</v>
      </c>
      <c r="O4" s="98">
        <v>8</v>
      </c>
      <c r="P4" s="98">
        <v>8</v>
      </c>
      <c r="Q4" s="100">
        <v>8</v>
      </c>
      <c r="R4" s="99"/>
    </row>
    <row r="5" spans="1:18" ht="20.25" customHeight="1" x14ac:dyDescent="0.15">
      <c r="A5" s="257"/>
      <c r="B5" s="98" t="s">
        <v>248</v>
      </c>
      <c r="C5" s="98">
        <v>59632</v>
      </c>
      <c r="D5" s="98">
        <v>61879</v>
      </c>
      <c r="E5" s="98">
        <v>58806</v>
      </c>
      <c r="F5" s="98">
        <v>64194</v>
      </c>
      <c r="G5" s="100">
        <v>64112</v>
      </c>
      <c r="H5" s="98">
        <v>5289</v>
      </c>
      <c r="I5" s="98">
        <v>5222</v>
      </c>
      <c r="J5" s="98">
        <v>5208</v>
      </c>
      <c r="K5" s="98">
        <v>4954</v>
      </c>
      <c r="L5" s="100">
        <v>4440</v>
      </c>
      <c r="M5" s="98">
        <v>276</v>
      </c>
      <c r="N5" s="98">
        <v>276</v>
      </c>
      <c r="O5" s="98">
        <v>276</v>
      </c>
      <c r="P5" s="98">
        <v>276</v>
      </c>
      <c r="Q5" s="100">
        <v>276</v>
      </c>
      <c r="R5" s="99"/>
    </row>
    <row r="6" spans="1:18" ht="20.25" customHeight="1" x14ac:dyDescent="0.15">
      <c r="A6" s="257" t="s">
        <v>249</v>
      </c>
      <c r="B6" s="98" t="s">
        <v>247</v>
      </c>
      <c r="C6" s="98">
        <v>344</v>
      </c>
      <c r="D6" s="98">
        <v>339</v>
      </c>
      <c r="E6" s="98">
        <v>339</v>
      </c>
      <c r="F6" s="98">
        <v>338</v>
      </c>
      <c r="G6" s="100">
        <v>331</v>
      </c>
      <c r="H6" s="98">
        <v>10</v>
      </c>
      <c r="I6" s="98">
        <v>10</v>
      </c>
      <c r="J6" s="98">
        <v>10</v>
      </c>
      <c r="K6" s="98">
        <v>10</v>
      </c>
      <c r="L6" s="100">
        <v>9</v>
      </c>
      <c r="M6" s="98">
        <v>14</v>
      </c>
      <c r="N6" s="98">
        <v>14</v>
      </c>
      <c r="O6" s="98">
        <v>14</v>
      </c>
      <c r="P6" s="98">
        <v>14</v>
      </c>
      <c r="Q6" s="100">
        <v>14</v>
      </c>
      <c r="R6" s="99"/>
    </row>
    <row r="7" spans="1:18" ht="20.25" customHeight="1" x14ac:dyDescent="0.15">
      <c r="A7" s="257"/>
      <c r="B7" s="98" t="s">
        <v>248</v>
      </c>
      <c r="C7" s="98">
        <v>9514</v>
      </c>
      <c r="D7" s="98">
        <v>9516</v>
      </c>
      <c r="E7" s="98">
        <v>9354</v>
      </c>
      <c r="F7" s="98">
        <v>9522</v>
      </c>
      <c r="G7" s="100">
        <v>9442</v>
      </c>
      <c r="H7" s="98">
        <v>1341</v>
      </c>
      <c r="I7" s="98">
        <v>1341</v>
      </c>
      <c r="J7" s="98">
        <v>1341</v>
      </c>
      <c r="K7" s="98">
        <v>1341</v>
      </c>
      <c r="L7" s="100">
        <v>1134</v>
      </c>
      <c r="M7" s="98">
        <v>850</v>
      </c>
      <c r="N7" s="98">
        <v>850</v>
      </c>
      <c r="O7" s="98">
        <v>850</v>
      </c>
      <c r="P7" s="98">
        <v>850</v>
      </c>
      <c r="Q7" s="100">
        <v>850</v>
      </c>
      <c r="R7" s="99"/>
    </row>
    <row r="8" spans="1:18" ht="20.25" customHeight="1" x14ac:dyDescent="0.15">
      <c r="A8" s="257" t="s">
        <v>250</v>
      </c>
      <c r="B8" s="98" t="s">
        <v>247</v>
      </c>
      <c r="C8" s="98">
        <v>612</v>
      </c>
      <c r="D8" s="98">
        <v>608</v>
      </c>
      <c r="E8" s="98">
        <v>614</v>
      </c>
      <c r="F8" s="98">
        <v>623</v>
      </c>
      <c r="G8" s="100">
        <v>673</v>
      </c>
      <c r="H8" s="98">
        <v>4</v>
      </c>
      <c r="I8" s="98">
        <v>4</v>
      </c>
      <c r="J8" s="98">
        <v>4</v>
      </c>
      <c r="K8" s="98">
        <v>4</v>
      </c>
      <c r="L8" s="100">
        <v>4</v>
      </c>
      <c r="M8" s="98">
        <v>19</v>
      </c>
      <c r="N8" s="98">
        <v>19</v>
      </c>
      <c r="O8" s="98">
        <v>19</v>
      </c>
      <c r="P8" s="98">
        <v>19</v>
      </c>
      <c r="Q8" s="100">
        <v>17</v>
      </c>
      <c r="R8" s="99"/>
    </row>
    <row r="9" spans="1:18" ht="20.25" customHeight="1" x14ac:dyDescent="0.15">
      <c r="A9" s="257"/>
      <c r="B9" s="98" t="s">
        <v>248</v>
      </c>
      <c r="C9" s="98">
        <v>21685</v>
      </c>
      <c r="D9" s="98">
        <v>21911</v>
      </c>
      <c r="E9" s="98">
        <v>21715</v>
      </c>
      <c r="F9" s="98">
        <v>22055</v>
      </c>
      <c r="G9" s="100">
        <v>22145</v>
      </c>
      <c r="H9" s="98">
        <v>512</v>
      </c>
      <c r="I9" s="98">
        <v>512</v>
      </c>
      <c r="J9" s="98">
        <v>512</v>
      </c>
      <c r="K9" s="98">
        <v>512</v>
      </c>
      <c r="L9" s="100">
        <v>512</v>
      </c>
      <c r="M9" s="98">
        <v>1145</v>
      </c>
      <c r="N9" s="98">
        <v>1145</v>
      </c>
      <c r="O9" s="98">
        <v>1145</v>
      </c>
      <c r="P9" s="98">
        <v>1204</v>
      </c>
      <c r="Q9" s="100">
        <v>1023</v>
      </c>
      <c r="R9" s="99"/>
    </row>
    <row r="10" spans="1:18" ht="20.25" customHeight="1" x14ac:dyDescent="0.15">
      <c r="A10" s="257" t="s">
        <v>251</v>
      </c>
      <c r="B10" s="98" t="s">
        <v>247</v>
      </c>
      <c r="C10" s="98">
        <v>1182</v>
      </c>
      <c r="D10" s="98">
        <v>1039</v>
      </c>
      <c r="E10" s="98">
        <v>1015</v>
      </c>
      <c r="F10" s="98">
        <v>998</v>
      </c>
      <c r="G10" s="100">
        <v>989</v>
      </c>
      <c r="H10" s="98">
        <v>14</v>
      </c>
      <c r="I10" s="98">
        <v>14</v>
      </c>
      <c r="J10" s="98">
        <v>13</v>
      </c>
      <c r="K10" s="98">
        <v>13</v>
      </c>
      <c r="L10" s="100">
        <v>13</v>
      </c>
      <c r="M10" s="98">
        <v>14</v>
      </c>
      <c r="N10" s="98">
        <v>14</v>
      </c>
      <c r="O10" s="98">
        <v>14</v>
      </c>
      <c r="P10" s="98">
        <v>14</v>
      </c>
      <c r="Q10" s="100">
        <v>13</v>
      </c>
      <c r="R10" s="99"/>
    </row>
    <row r="11" spans="1:18" ht="20.25" customHeight="1" x14ac:dyDescent="0.15">
      <c r="A11" s="257"/>
      <c r="B11" s="98" t="s">
        <v>248</v>
      </c>
      <c r="C11" s="98">
        <v>27423</v>
      </c>
      <c r="D11" s="98">
        <v>27775</v>
      </c>
      <c r="E11" s="98">
        <v>28176</v>
      </c>
      <c r="F11" s="98">
        <v>28709</v>
      </c>
      <c r="G11" s="100">
        <v>28940</v>
      </c>
      <c r="H11" s="98">
        <v>2248</v>
      </c>
      <c r="I11" s="98">
        <v>2248</v>
      </c>
      <c r="J11" s="98">
        <v>2054</v>
      </c>
      <c r="K11" s="98">
        <v>2054</v>
      </c>
      <c r="L11" s="100">
        <v>2054</v>
      </c>
      <c r="M11" s="98">
        <v>1051</v>
      </c>
      <c r="N11" s="98">
        <v>1051</v>
      </c>
      <c r="O11" s="98">
        <v>1051</v>
      </c>
      <c r="P11" s="98">
        <v>1051</v>
      </c>
      <c r="Q11" s="100">
        <v>829</v>
      </c>
      <c r="R11" s="99"/>
    </row>
    <row r="12" spans="1:18" ht="20.25" customHeight="1" x14ac:dyDescent="0.15">
      <c r="A12" s="257" t="s">
        <v>252</v>
      </c>
      <c r="B12" s="98" t="s">
        <v>247</v>
      </c>
      <c r="C12" s="98">
        <v>1080</v>
      </c>
      <c r="D12" s="98">
        <v>1025</v>
      </c>
      <c r="E12" s="98">
        <v>1021</v>
      </c>
      <c r="F12" s="98">
        <v>1018</v>
      </c>
      <c r="G12" s="100">
        <v>999</v>
      </c>
      <c r="H12" s="98">
        <v>2</v>
      </c>
      <c r="I12" s="98">
        <v>2</v>
      </c>
      <c r="J12" s="98">
        <v>2</v>
      </c>
      <c r="K12" s="98">
        <v>2</v>
      </c>
      <c r="L12" s="100">
        <v>2</v>
      </c>
      <c r="M12" s="98">
        <v>26</v>
      </c>
      <c r="N12" s="98">
        <v>26</v>
      </c>
      <c r="O12" s="98">
        <v>26</v>
      </c>
      <c r="P12" s="98">
        <v>26</v>
      </c>
      <c r="Q12" s="100">
        <v>24</v>
      </c>
      <c r="R12" s="99"/>
    </row>
    <row r="13" spans="1:18" ht="20.25" customHeight="1" x14ac:dyDescent="0.15">
      <c r="A13" s="257"/>
      <c r="B13" s="98" t="s">
        <v>248</v>
      </c>
      <c r="C13" s="98">
        <v>24970</v>
      </c>
      <c r="D13" s="98">
        <v>24093</v>
      </c>
      <c r="E13" s="98">
        <v>25080</v>
      </c>
      <c r="F13" s="98">
        <v>25414</v>
      </c>
      <c r="G13" s="100">
        <v>25244</v>
      </c>
      <c r="H13" s="98">
        <v>148</v>
      </c>
      <c r="I13" s="98">
        <v>148</v>
      </c>
      <c r="J13" s="98">
        <v>148</v>
      </c>
      <c r="K13" s="98">
        <v>148</v>
      </c>
      <c r="L13" s="100">
        <v>148</v>
      </c>
      <c r="M13" s="98">
        <v>1211</v>
      </c>
      <c r="N13" s="98">
        <v>1211</v>
      </c>
      <c r="O13" s="98">
        <v>1211</v>
      </c>
      <c r="P13" s="98">
        <v>1211</v>
      </c>
      <c r="Q13" s="100">
        <v>1133</v>
      </c>
      <c r="R13" s="99"/>
    </row>
    <row r="14" spans="1:18" ht="20.25" customHeight="1" x14ac:dyDescent="0.15">
      <c r="A14" s="257" t="s">
        <v>253</v>
      </c>
      <c r="B14" s="98" t="s">
        <v>247</v>
      </c>
      <c r="C14" s="98">
        <v>444</v>
      </c>
      <c r="D14" s="98">
        <v>425</v>
      </c>
      <c r="E14" s="98">
        <v>413</v>
      </c>
      <c r="F14" s="98">
        <v>408</v>
      </c>
      <c r="G14" s="100">
        <v>408</v>
      </c>
      <c r="H14" s="98">
        <v>21</v>
      </c>
      <c r="I14" s="98">
        <v>21</v>
      </c>
      <c r="J14" s="98">
        <v>20</v>
      </c>
      <c r="K14" s="98">
        <v>20</v>
      </c>
      <c r="L14" s="100">
        <v>20</v>
      </c>
      <c r="M14" s="98">
        <v>7</v>
      </c>
      <c r="N14" s="98">
        <v>7</v>
      </c>
      <c r="O14" s="98">
        <v>7</v>
      </c>
      <c r="P14" s="98">
        <v>7</v>
      </c>
      <c r="Q14" s="100">
        <v>7</v>
      </c>
      <c r="R14" s="99"/>
    </row>
    <row r="15" spans="1:18" ht="20.25" customHeight="1" x14ac:dyDescent="0.15">
      <c r="A15" s="257"/>
      <c r="B15" s="98" t="s">
        <v>248</v>
      </c>
      <c r="C15" s="100">
        <v>14995</v>
      </c>
      <c r="D15" s="100">
        <v>14927</v>
      </c>
      <c r="E15" s="100">
        <v>15467</v>
      </c>
      <c r="F15" s="100">
        <v>15444</v>
      </c>
      <c r="G15" s="100">
        <v>15675</v>
      </c>
      <c r="H15" s="98">
        <v>3914</v>
      </c>
      <c r="I15" s="98">
        <v>3914</v>
      </c>
      <c r="J15" s="98">
        <v>3715</v>
      </c>
      <c r="K15" s="98">
        <v>3715</v>
      </c>
      <c r="L15" s="100">
        <v>3715</v>
      </c>
      <c r="M15" s="98">
        <v>306</v>
      </c>
      <c r="N15" s="98">
        <v>306</v>
      </c>
      <c r="O15" s="98">
        <v>306</v>
      </c>
      <c r="P15" s="98">
        <v>306</v>
      </c>
      <c r="Q15" s="100">
        <v>306</v>
      </c>
      <c r="R15" s="99"/>
    </row>
    <row r="16" spans="1:18" ht="20.25" customHeight="1" x14ac:dyDescent="0.15">
      <c r="A16" s="257" t="s">
        <v>231</v>
      </c>
      <c r="B16" s="98" t="s">
        <v>247</v>
      </c>
      <c r="C16" s="100">
        <v>904</v>
      </c>
      <c r="D16" s="100">
        <v>888</v>
      </c>
      <c r="E16" s="100">
        <v>859</v>
      </c>
      <c r="F16" s="100">
        <v>848</v>
      </c>
      <c r="G16" s="100">
        <v>842</v>
      </c>
      <c r="H16" s="100">
        <v>16</v>
      </c>
      <c r="I16" s="100">
        <v>15</v>
      </c>
      <c r="J16" s="100">
        <v>15</v>
      </c>
      <c r="K16" s="100">
        <v>15</v>
      </c>
      <c r="L16" s="100">
        <v>14</v>
      </c>
      <c r="M16" s="98">
        <v>16</v>
      </c>
      <c r="N16" s="98">
        <v>16</v>
      </c>
      <c r="O16" s="98">
        <v>16</v>
      </c>
      <c r="P16" s="98">
        <v>15</v>
      </c>
      <c r="Q16" s="100">
        <v>15</v>
      </c>
      <c r="R16" s="99"/>
    </row>
    <row r="17" spans="1:18" ht="20.25" customHeight="1" x14ac:dyDescent="0.15">
      <c r="A17" s="257"/>
      <c r="B17" s="98" t="s">
        <v>248</v>
      </c>
      <c r="C17" s="100">
        <v>26644</v>
      </c>
      <c r="D17" s="100">
        <v>27266</v>
      </c>
      <c r="E17" s="100">
        <v>27428</v>
      </c>
      <c r="F17" s="100">
        <v>27573</v>
      </c>
      <c r="G17" s="100">
        <v>27867</v>
      </c>
      <c r="H17" s="100">
        <v>3546</v>
      </c>
      <c r="I17" s="100">
        <v>3356</v>
      </c>
      <c r="J17" s="100">
        <v>3356</v>
      </c>
      <c r="K17" s="100">
        <v>3356</v>
      </c>
      <c r="L17" s="100">
        <v>3006</v>
      </c>
      <c r="M17" s="98">
        <v>1239</v>
      </c>
      <c r="N17" s="98">
        <v>1239</v>
      </c>
      <c r="O17" s="98">
        <v>1239</v>
      </c>
      <c r="P17" s="98">
        <v>1071</v>
      </c>
      <c r="Q17" s="100">
        <v>1071</v>
      </c>
      <c r="R17" s="99"/>
    </row>
    <row r="18" spans="1:18" ht="20.25" customHeight="1" x14ac:dyDescent="0.15">
      <c r="A18" s="265" t="s">
        <v>223</v>
      </c>
      <c r="B18" s="101" t="s">
        <v>247</v>
      </c>
      <c r="C18" s="102">
        <f t="shared" ref="C18:E19" si="0">SUM(C4,C6,C8,C10,C12,C14,C16)</f>
        <v>5860</v>
      </c>
      <c r="D18" s="102">
        <f t="shared" si="0"/>
        <v>5533</v>
      </c>
      <c r="E18" s="102">
        <f t="shared" si="0"/>
        <v>5447</v>
      </c>
      <c r="F18" s="102">
        <f>SUM(F4,F6,F8,F10,F12,F14,F16)</f>
        <v>5390</v>
      </c>
      <c r="G18" s="102">
        <f>SUM(G4,G6,G8,G10,G12,G14,G16)</f>
        <v>5441</v>
      </c>
      <c r="H18" s="102">
        <f t="shared" ref="H18:Q19" si="1">SUM(H4,H6,H8,H10,H12,H14,H16)</f>
        <v>96</v>
      </c>
      <c r="I18" s="102">
        <f t="shared" si="1"/>
        <v>94</v>
      </c>
      <c r="J18" s="102">
        <f t="shared" si="1"/>
        <v>92</v>
      </c>
      <c r="K18" s="102">
        <f t="shared" si="1"/>
        <v>91</v>
      </c>
      <c r="L18" s="102">
        <f t="shared" si="1"/>
        <v>88</v>
      </c>
      <c r="M18" s="102">
        <f t="shared" si="1"/>
        <v>104</v>
      </c>
      <c r="N18" s="102">
        <f t="shared" si="1"/>
        <v>104</v>
      </c>
      <c r="O18" s="102">
        <f t="shared" si="1"/>
        <v>104</v>
      </c>
      <c r="P18" s="102">
        <f t="shared" si="1"/>
        <v>103</v>
      </c>
      <c r="Q18" s="102">
        <f t="shared" si="1"/>
        <v>98</v>
      </c>
      <c r="R18" s="99"/>
    </row>
    <row r="19" spans="1:18" ht="20.25" customHeight="1" x14ac:dyDescent="0.15">
      <c r="A19" s="265"/>
      <c r="B19" s="101" t="s">
        <v>248</v>
      </c>
      <c r="C19" s="102">
        <f t="shared" si="0"/>
        <v>184863</v>
      </c>
      <c r="D19" s="102">
        <f t="shared" si="0"/>
        <v>187367</v>
      </c>
      <c r="E19" s="102">
        <f t="shared" si="0"/>
        <v>186026</v>
      </c>
      <c r="F19" s="102">
        <f>SUM(F5,F7,F9,F11,F13,F15,F17)</f>
        <v>192911</v>
      </c>
      <c r="G19" s="102">
        <f>SUM(G5,G7,G9,G11,G13,G15,G17)</f>
        <v>193425</v>
      </c>
      <c r="H19" s="102">
        <f t="shared" si="1"/>
        <v>16998</v>
      </c>
      <c r="I19" s="102">
        <f t="shared" si="1"/>
        <v>16741</v>
      </c>
      <c r="J19" s="102">
        <f t="shared" si="1"/>
        <v>16334</v>
      </c>
      <c r="K19" s="102">
        <f t="shared" si="1"/>
        <v>16080</v>
      </c>
      <c r="L19" s="102">
        <f t="shared" si="1"/>
        <v>15009</v>
      </c>
      <c r="M19" s="102">
        <f t="shared" si="1"/>
        <v>6078</v>
      </c>
      <c r="N19" s="102">
        <f t="shared" si="1"/>
        <v>6078</v>
      </c>
      <c r="O19" s="102">
        <f t="shared" si="1"/>
        <v>6078</v>
      </c>
      <c r="P19" s="102">
        <f t="shared" si="1"/>
        <v>5969</v>
      </c>
      <c r="Q19" s="102">
        <f t="shared" si="1"/>
        <v>5488</v>
      </c>
      <c r="R19" s="99"/>
    </row>
    <row r="20" spans="1:18" ht="17.25" customHeight="1" x14ac:dyDescent="0.15">
      <c r="A20" s="266" t="s">
        <v>254</v>
      </c>
      <c r="B20" s="266"/>
      <c r="C20" s="266"/>
      <c r="D20" s="266"/>
      <c r="E20" s="266"/>
      <c r="F20" s="266"/>
      <c r="G20" s="266"/>
      <c r="H20" s="266"/>
      <c r="I20" s="266"/>
      <c r="J20" s="266"/>
      <c r="K20" s="266"/>
      <c r="L20" s="266"/>
      <c r="M20" s="266"/>
      <c r="N20" s="266"/>
      <c r="O20" s="266"/>
      <c r="P20" s="266"/>
      <c r="Q20" s="103"/>
      <c r="R20" s="103"/>
    </row>
    <row r="21" spans="1:18" ht="17.25" customHeight="1" x14ac:dyDescent="0.15">
      <c r="A21" s="120" t="s">
        <v>255</v>
      </c>
      <c r="B21" s="120"/>
      <c r="C21" s="120"/>
      <c r="D21" s="120"/>
      <c r="E21" s="120"/>
      <c r="F21" s="120"/>
      <c r="G21" s="120"/>
      <c r="H21" s="120"/>
      <c r="I21" s="120"/>
      <c r="J21" s="120"/>
      <c r="K21" s="120"/>
      <c r="L21" s="120"/>
      <c r="Q21" s="120"/>
    </row>
    <row r="22" spans="1:18" ht="17.25" customHeight="1" x14ac:dyDescent="0.15">
      <c r="A22" s="258" t="s">
        <v>256</v>
      </c>
      <c r="B22" s="258"/>
      <c r="C22" s="258"/>
      <c r="D22" s="258"/>
      <c r="E22" s="258"/>
      <c r="F22" s="258"/>
      <c r="G22" s="258"/>
      <c r="H22" s="258"/>
      <c r="I22" s="258"/>
      <c r="J22" s="258"/>
      <c r="K22" s="258"/>
      <c r="L22" s="120"/>
      <c r="Q22" s="120"/>
    </row>
    <row r="23" spans="1:18" ht="8.25" customHeight="1" x14ac:dyDescent="0.15">
      <c r="A23" s="258" t="s">
        <v>257</v>
      </c>
      <c r="B23" s="258"/>
      <c r="C23" s="258"/>
      <c r="D23" s="258"/>
      <c r="E23" s="258"/>
      <c r="F23" s="258"/>
      <c r="G23" s="258"/>
      <c r="H23" s="258"/>
      <c r="I23" s="258"/>
      <c r="J23" s="258"/>
      <c r="K23" s="258"/>
      <c r="L23" s="120"/>
      <c r="Q23" s="120"/>
    </row>
    <row r="24" spans="1:18" ht="128.25" customHeight="1" x14ac:dyDescent="0.15">
      <c r="A24" s="259" t="s">
        <v>258</v>
      </c>
      <c r="B24" s="259"/>
      <c r="C24" s="259"/>
      <c r="D24" s="259"/>
      <c r="E24" s="259"/>
      <c r="F24" s="259"/>
      <c r="G24" s="259"/>
      <c r="H24" s="259"/>
      <c r="I24" s="259"/>
      <c r="J24" s="259"/>
      <c r="K24" s="259"/>
      <c r="L24" s="259"/>
      <c r="M24" s="259"/>
      <c r="N24" s="259"/>
      <c r="O24" s="259"/>
      <c r="P24" s="259"/>
      <c r="Q24" s="259"/>
      <c r="R24" s="104"/>
    </row>
    <row r="25" spans="1:18" ht="17.25" customHeight="1" x14ac:dyDescent="0.15"/>
    <row r="26" spans="1:18" ht="17.25" customHeight="1" x14ac:dyDescent="0.15"/>
    <row r="27" spans="1:18" ht="17.25" customHeight="1" x14ac:dyDescent="0.15"/>
    <row r="28" spans="1:18" ht="17.25" customHeight="1" x14ac:dyDescent="0.15"/>
  </sheetData>
  <mergeCells count="17">
    <mergeCell ref="C2:G2"/>
    <mergeCell ref="H2:L2"/>
    <mergeCell ref="M2:Q2"/>
    <mergeCell ref="A18:A19"/>
    <mergeCell ref="A20:P20"/>
    <mergeCell ref="A16:A17"/>
    <mergeCell ref="A2:B2"/>
    <mergeCell ref="A3:B3"/>
    <mergeCell ref="A4:A5"/>
    <mergeCell ref="A6:A7"/>
    <mergeCell ref="A8:A9"/>
    <mergeCell ref="A10:A11"/>
    <mergeCell ref="A12:A13"/>
    <mergeCell ref="A14:A15"/>
    <mergeCell ref="A22:K22"/>
    <mergeCell ref="A23:K23"/>
    <mergeCell ref="A24:Q24"/>
  </mergeCells>
  <phoneticPr fontId="2"/>
  <printOptions horizontalCentered="1"/>
  <pageMargins left="0.31496062992125984" right="0.31496062992125984" top="0.74803149606299213" bottom="0.27" header="0.31496062992125984" footer="0.31496062992125984"/>
  <pageSetup paperSize="9" scale="96" orientation="landscape" r:id="rId1"/>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437B386463D5B44F9DC7166E921B32A2" ma:contentTypeVersion="12" ma:contentTypeDescription="新しいドキュメントを作成します。" ma:contentTypeScope="" ma:versionID="4c9e9a96bbdb558606f89452c406d4c6">
  <xsd:schema xmlns:xsd="http://www.w3.org/2001/XMLSchema" xmlns:xs="http://www.w3.org/2001/XMLSchema" xmlns:p="http://schemas.microsoft.com/office/2006/metadata/properties" xmlns:ns2="b84c0b70-ea7a-428d-bce0-011836a5f479" xmlns:ns3="a040db5c-3382-4094-bbb2-956618be0cfe" targetNamespace="http://schemas.microsoft.com/office/2006/metadata/properties" ma:root="true" ma:fieldsID="bada98fecb0106e7edba5fade3c68631" ns2:_="" ns3:_="">
    <xsd:import namespace="b84c0b70-ea7a-428d-bce0-011836a5f479"/>
    <xsd:import namespace="a040db5c-3382-4094-bbb2-956618be0cf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Locatio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84c0b70-ea7a-428d-bce0-011836a5f47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Location" ma:index="12" nillable="true" ma:displayName="Location" ma:indexed="true"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32dd98ac-7f38-441c-8624-e0daaf53fd89"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a040db5c-3382-4094-bbb2-956618be0cfe"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93c78282-dd89-4d42-a399-ca3959452c4f}" ma:internalName="TaxCatchAll" ma:showField="CatchAllData" ma:web="a040db5c-3382-4094-bbb2-956618be0cf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b84c0b70-ea7a-428d-bce0-011836a5f479">
      <Terms xmlns="http://schemas.microsoft.com/office/infopath/2007/PartnerControls"/>
    </lcf76f155ced4ddcb4097134ff3c332f>
    <TaxCatchAll xmlns="a040db5c-3382-4094-bbb2-956618be0cfe" xsi:nil="true"/>
  </documentManagement>
</p:properties>
</file>

<file path=customXml/itemProps1.xml><?xml version="1.0" encoding="utf-8"?>
<ds:datastoreItem xmlns:ds="http://schemas.openxmlformats.org/officeDocument/2006/customXml" ds:itemID="{12DA4756-FD8D-4C66-B796-4A3636530491}">
  <ds:schemaRefs>
    <ds:schemaRef ds:uri="http://schemas.microsoft.com/sharepoint/v3/contenttype/forms"/>
  </ds:schemaRefs>
</ds:datastoreItem>
</file>

<file path=customXml/itemProps2.xml><?xml version="1.0" encoding="utf-8"?>
<ds:datastoreItem xmlns:ds="http://schemas.openxmlformats.org/officeDocument/2006/customXml" ds:itemID="{3F8430BE-8F5B-417A-B4A8-8A2DEED4DBA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84c0b70-ea7a-428d-bce0-011836a5f479"/>
    <ds:schemaRef ds:uri="a040db5c-3382-4094-bbb2-956618be0cf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BEEA79A-3277-4443-A0CC-7BA6B2953015}">
  <ds:schemaRefs>
    <ds:schemaRef ds:uri="http://purl.org/dc/dcmitype/"/>
    <ds:schemaRef ds:uri="http://schemas.microsoft.com/office/2006/metadata/properties"/>
    <ds:schemaRef ds:uri="http://purl.org/dc/elements/1.1/"/>
    <ds:schemaRef ds:uri="b84c0b70-ea7a-428d-bce0-011836a5f479"/>
    <ds:schemaRef ds:uri="http://purl.org/dc/terms/"/>
    <ds:schemaRef ds:uri="http://schemas.microsoft.com/office/infopath/2007/PartnerControls"/>
    <ds:schemaRef ds:uri="http://schemas.microsoft.com/office/2006/documentManagement/types"/>
    <ds:schemaRef ds:uri="http://schemas.openxmlformats.org/package/2006/metadata/core-properties"/>
    <ds:schemaRef ds:uri="a040db5c-3382-4094-bbb2-956618be0cfe"/>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7</vt:i4>
      </vt:variant>
      <vt:variant>
        <vt:lpstr>名前付き一覧</vt:lpstr>
      </vt:variant>
      <vt:variant>
        <vt:i4>7</vt:i4>
      </vt:variant>
    </vt:vector>
  </HeadingPairs>
  <TitlesOfParts>
    <vt:vector size="14" baseType="lpstr">
      <vt:lpstr>3〔1〕(1)(ア)月別外国人入国者数</vt:lpstr>
      <vt:lpstr>3〔1〕(1)(イ)主要国・地域別外国人入国者数</vt:lpstr>
      <vt:lpstr>3〔1〕(2)県別延べ宿泊者数（含む外国人）</vt:lpstr>
      <vt:lpstr>3〔1〕(3)国籍別外国人延べ宿泊者数</vt:lpstr>
      <vt:lpstr>3〔1〕(4)都道府県別　観光イベント・施設数</vt:lpstr>
      <vt:lpstr>3〔1〕(5)県別旅行業者数の推移</vt:lpstr>
      <vt:lpstr>3〔1〕(6)県別ホテル・旅館数の推移</vt:lpstr>
      <vt:lpstr>'3〔1〕(1)(ア)月別外国人入国者数'!Print_Area</vt:lpstr>
      <vt:lpstr>'3〔1〕(1)(イ)主要国・地域別外国人入国者数'!Print_Area</vt:lpstr>
      <vt:lpstr>'3〔1〕(2)県別延べ宿泊者数（含む外国人）'!Print_Area</vt:lpstr>
      <vt:lpstr>'3〔1〕(3)国籍別外国人延べ宿泊者数'!Print_Area</vt:lpstr>
      <vt:lpstr>'3〔1〕(4)都道府県別　観光イベント・施設数'!Print_Area</vt:lpstr>
      <vt:lpstr>'3〔1〕(5)県別旅行業者数の推移'!Print_Area</vt:lpstr>
      <vt:lpstr>'3〔1〕(6)県別ホテル・旅館数の推移'!Print_Area</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0x010100437B386463D5B44F9DC7166E921B32A2</vt:lpwstr>
  </property>
  <property fmtid="{D5CDD505-2E9C-101B-9397-08002B2CF9AE}" pid="3" name="MediaServiceImageTags">
    <vt:lpwstr/>
  </property>
</Properties>
</file>