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s10\共有\九州運輸局\02_作業中フォルダ（保存期間1年未満）\01_本局\01_総務部\01_総務課\2025年12月作成\20251201_運輸要覧作成\【作業用】九州運輸要覧（令和7年度版）\4．運輸部門における環境対策及び公害対策の現況\"/>
    </mc:Choice>
  </mc:AlternateContent>
  <xr:revisionPtr revIDLastSave="0" documentId="13_ncr:1_{48F62932-64FF-4AD1-84BF-D38A6DE36E8C}" xr6:coauthVersionLast="47" xr6:coauthVersionMax="47" xr10:uidLastSave="{00000000-0000-0000-0000-000000000000}"/>
  <bookViews>
    <workbookView xWindow="-28920" yWindow="-2700" windowWidth="29040" windowHeight="15720" xr2:uid="{00000000-000D-0000-FFFF-FFFF00000000}"/>
  </bookViews>
  <sheets>
    <sheet name="低公害車" sheetId="6" r:id="rId1"/>
  </sheets>
  <definedNames>
    <definedName name="_xlnm.Print_Area" localSheetId="0">低公害車!$A$1:$L$38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 i="6" l="1"/>
  <c r="L14" i="6" s="1"/>
  <c r="C12" i="6"/>
  <c r="J7" i="6"/>
  <c r="L7" i="6" s="1"/>
  <c r="J8" i="6"/>
  <c r="L8" i="6" s="1"/>
  <c r="J9" i="6"/>
  <c r="L9" i="6" s="1"/>
  <c r="J10" i="6"/>
  <c r="J11" i="6"/>
  <c r="L11" i="6" s="1"/>
  <c r="D12" i="6"/>
  <c r="E12" i="6"/>
  <c r="F12" i="6"/>
  <c r="G12" i="6"/>
  <c r="H12" i="6"/>
  <c r="I12" i="6"/>
  <c r="K12" i="6"/>
  <c r="J12" i="6" l="1"/>
  <c r="F13" i="6" s="1"/>
  <c r="L10" i="6"/>
  <c r="C13" i="6" l="1"/>
  <c r="G13" i="6"/>
  <c r="H13" i="6"/>
  <c r="E13" i="6"/>
  <c r="D13" i="6"/>
  <c r="L12" i="6"/>
  <c r="I13" i="6"/>
  <c r="K36" i="6" l="1"/>
  <c r="K34" i="6"/>
  <c r="C38" i="6"/>
  <c r="J38" i="6" l="1"/>
  <c r="I38" i="6"/>
  <c r="H38" i="6"/>
  <c r="G38" i="6"/>
  <c r="F38" i="6"/>
  <c r="E38" i="6"/>
  <c r="D38" i="6"/>
  <c r="K37" i="6"/>
  <c r="K35" i="6"/>
  <c r="K33" i="6"/>
  <c r="K32" i="6"/>
  <c r="K31" i="6"/>
  <c r="K30" i="6"/>
  <c r="K29" i="6"/>
  <c r="K38" i="6" l="1"/>
  <c r="M12" i="6"/>
  <c r="N12" i="6"/>
</calcChain>
</file>

<file path=xl/sharedStrings.xml><?xml version="1.0" encoding="utf-8"?>
<sst xmlns="http://schemas.openxmlformats.org/spreadsheetml/2006/main" count="53" uniqueCount="49">
  <si>
    <t>九　州　の　低　公　害　車　保　有　台　数</t>
    <rPh sb="0" eb="1">
      <t>キュウ</t>
    </rPh>
    <rPh sb="2" eb="3">
      <t>シュウ</t>
    </rPh>
    <rPh sb="6" eb="7">
      <t>テイ</t>
    </rPh>
    <rPh sb="8" eb="9">
      <t>コウ</t>
    </rPh>
    <rPh sb="10" eb="11">
      <t>ガイ</t>
    </rPh>
    <rPh sb="12" eb="13">
      <t>シャ</t>
    </rPh>
    <rPh sb="14" eb="15">
      <t>ホ</t>
    </rPh>
    <rPh sb="16" eb="17">
      <t>ユウ</t>
    </rPh>
    <rPh sb="18" eb="19">
      <t>ダイ</t>
    </rPh>
    <rPh sb="20" eb="21">
      <t>カズ</t>
    </rPh>
    <phoneticPr fontId="4"/>
  </si>
  <si>
    <t>低  公  害  車  種  別</t>
    <rPh sb="0" eb="1">
      <t>テイ</t>
    </rPh>
    <rPh sb="3" eb="4">
      <t>コウ</t>
    </rPh>
    <rPh sb="6" eb="7">
      <t>ガイ</t>
    </rPh>
    <rPh sb="9" eb="10">
      <t>シャ</t>
    </rPh>
    <rPh sb="12" eb="13">
      <t>タネ</t>
    </rPh>
    <rPh sb="15" eb="16">
      <t>ベツ</t>
    </rPh>
    <phoneticPr fontId="4"/>
  </si>
  <si>
    <t>福岡県</t>
    <rPh sb="0" eb="3">
      <t>フクオカケン</t>
    </rPh>
    <phoneticPr fontId="4"/>
  </si>
  <si>
    <t>佐賀県</t>
    <rPh sb="0" eb="3">
      <t>サガケン</t>
    </rPh>
    <phoneticPr fontId="4"/>
  </si>
  <si>
    <t>長崎県</t>
    <rPh sb="0" eb="3">
      <t>ナガサキケン</t>
    </rPh>
    <phoneticPr fontId="4"/>
  </si>
  <si>
    <t>熊本県</t>
    <rPh sb="0" eb="3">
      <t>クマモトケン</t>
    </rPh>
    <phoneticPr fontId="4"/>
  </si>
  <si>
    <t>大分県</t>
    <rPh sb="0" eb="3">
      <t>オオイタケン</t>
    </rPh>
    <phoneticPr fontId="4"/>
  </si>
  <si>
    <t>宮崎県</t>
    <rPh sb="0" eb="3">
      <t>ミヤザキケン</t>
    </rPh>
    <phoneticPr fontId="4"/>
  </si>
  <si>
    <t>鹿児島県</t>
    <rPh sb="0" eb="4">
      <t>カゴシマケン</t>
    </rPh>
    <phoneticPr fontId="4"/>
  </si>
  <si>
    <t>合計</t>
    <rPh sb="0" eb="2">
      <t>ゴウケイ</t>
    </rPh>
    <phoneticPr fontId="4"/>
  </si>
  <si>
    <t>全国</t>
    <rPh sb="0" eb="2">
      <t>ゼンコク</t>
    </rPh>
    <phoneticPr fontId="4"/>
  </si>
  <si>
    <t>対全国比</t>
    <rPh sb="0" eb="1">
      <t>タイ</t>
    </rPh>
    <rPh sb="1" eb="4">
      <t>ゼンコクヒ</t>
    </rPh>
    <phoneticPr fontId="4"/>
  </si>
  <si>
    <t>電気自動車</t>
    <rPh sb="0" eb="2">
      <t>デンキ</t>
    </rPh>
    <rPh sb="2" eb="5">
      <t>ジドウシャ</t>
    </rPh>
    <phoneticPr fontId="4"/>
  </si>
  <si>
    <t>燃料電池自動車</t>
    <rPh sb="0" eb="2">
      <t>ネンリョウ</t>
    </rPh>
    <rPh sb="2" eb="4">
      <t>デンチ</t>
    </rPh>
    <rPh sb="4" eb="7">
      <t>ジドウシャ</t>
    </rPh>
    <phoneticPr fontId="4"/>
  </si>
  <si>
    <t>ＣＮＧ自動車</t>
    <rPh sb="3" eb="6">
      <t>ジドウシャ</t>
    </rPh>
    <phoneticPr fontId="4"/>
  </si>
  <si>
    <t>プラグインハイブリッド自動車</t>
    <rPh sb="11" eb="14">
      <t>ジドウシャ</t>
    </rPh>
    <phoneticPr fontId="4"/>
  </si>
  <si>
    <t>ハイブリッド自動車</t>
    <rPh sb="6" eb="9">
      <t>ジドウシャ</t>
    </rPh>
    <phoneticPr fontId="4"/>
  </si>
  <si>
    <t>合　                     　計</t>
    <rPh sb="0" eb="1">
      <t>ゴウ</t>
    </rPh>
    <rPh sb="24" eb="25">
      <t>ケイ</t>
    </rPh>
    <phoneticPr fontId="4"/>
  </si>
  <si>
    <t>出典：低公害車の種別及び保有台数については、一般財団法人自動車検査登録情報協会「わが国の自動車保有動向」</t>
    <rPh sb="0" eb="2">
      <t>シュッテン</t>
    </rPh>
    <rPh sb="8" eb="10">
      <t>シュベツ</t>
    </rPh>
    <rPh sb="10" eb="11">
      <t>オヨ</t>
    </rPh>
    <rPh sb="12" eb="14">
      <t>ホユウ</t>
    </rPh>
    <rPh sb="14" eb="16">
      <t>ダイスウ</t>
    </rPh>
    <rPh sb="42" eb="43">
      <t>クニ</t>
    </rPh>
    <rPh sb="44" eb="47">
      <t>ジドウシャ</t>
    </rPh>
    <rPh sb="47" eb="49">
      <t>ホユウ</t>
    </rPh>
    <rPh sb="49" eb="51">
      <t>ドウコウ</t>
    </rPh>
    <phoneticPr fontId="1"/>
  </si>
  <si>
    <t>［備考］</t>
    <rPh sb="1" eb="3">
      <t>ビコウ</t>
    </rPh>
    <phoneticPr fontId="1"/>
  </si>
  <si>
    <t xml:space="preserve">〔2〕  環境対応車の各県別普及状況
</t>
    <phoneticPr fontId="1"/>
  </si>
  <si>
    <t>全自動車保有台数</t>
    <rPh sb="0" eb="1">
      <t>ゼン</t>
    </rPh>
    <rPh sb="1" eb="2">
      <t>ジ</t>
    </rPh>
    <rPh sb="2" eb="3">
      <t>ドウ</t>
    </rPh>
    <rPh sb="3" eb="4">
      <t>クルマ</t>
    </rPh>
    <rPh sb="4" eb="5">
      <t>ホ</t>
    </rPh>
    <rPh sb="5" eb="6">
      <t>ユウ</t>
    </rPh>
    <rPh sb="6" eb="7">
      <t>ダイ</t>
    </rPh>
    <rPh sb="7" eb="8">
      <t>カズ</t>
    </rPh>
    <phoneticPr fontId="4"/>
  </si>
  <si>
    <t>低公害車県別割合 （各県/九州）</t>
    <rPh sb="0" eb="3">
      <t>テイコウガイ</t>
    </rPh>
    <rPh sb="3" eb="4">
      <t>シャ</t>
    </rPh>
    <rPh sb="4" eb="5">
      <t>ケン</t>
    </rPh>
    <rPh sb="5" eb="6">
      <t>ベツ</t>
    </rPh>
    <rPh sb="6" eb="7">
      <t>ワリ</t>
    </rPh>
    <rPh sb="7" eb="8">
      <t>ゴウ</t>
    </rPh>
    <rPh sb="10" eb="12">
      <t>カクケン</t>
    </rPh>
    <rPh sb="13" eb="15">
      <t>キュウシュウ</t>
    </rPh>
    <phoneticPr fontId="4"/>
  </si>
  <si>
    <t>-</t>
    <phoneticPr fontId="1"/>
  </si>
  <si>
    <t>※大型特殊自動車、被けん引車、軽自動車は除く。</t>
    <phoneticPr fontId="1"/>
  </si>
  <si>
    <t>　数値は保有車両数を示す。（道路運送車両法第１５条もしくは第１６条により抹消登録された車両は含まない。なお、自動車検査証の有効期限が切れている車両も含む。）</t>
    <phoneticPr fontId="1"/>
  </si>
  <si>
    <t>〔3〕　公共交通機関の利用促進等(エコ通勤優良事業所認証制度)</t>
    <phoneticPr fontId="1"/>
  </si>
  <si>
    <t>九州運輸局管内　県別・業種別認証取得事業所数</t>
    <rPh sb="0" eb="2">
      <t>キュウシュウ</t>
    </rPh>
    <rPh sb="2" eb="5">
      <t>ウンユキョク</t>
    </rPh>
    <rPh sb="5" eb="7">
      <t>カンナイ</t>
    </rPh>
    <rPh sb="8" eb="10">
      <t>ケンベツ</t>
    </rPh>
    <rPh sb="11" eb="14">
      <t>ギョウシュベツ</t>
    </rPh>
    <rPh sb="14" eb="16">
      <t>ニンショウ</t>
    </rPh>
    <rPh sb="16" eb="18">
      <t>シュトク</t>
    </rPh>
    <rPh sb="18" eb="21">
      <t>ジギョウショ</t>
    </rPh>
    <rPh sb="21" eb="22">
      <t>スウ</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</si>
  <si>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</si>
  <si>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</si>
  <si>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</si>
  <si>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</si>
  <si>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</si>
  <si>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</si>
  <si>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</si>
  <si>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その他
（管外・共同申請）</t>
    <rPh sb="2" eb="3">
      <t>タ</t>
    </rPh>
    <rPh sb="5" eb="6">
      <t>カン</t>
    </rPh>
    <rPh sb="6" eb="7">
      <t>ガイ</t>
    </rPh>
    <rPh sb="8" eb="10">
      <t>キョウドウ</t>
    </rPh>
    <rPh sb="10" eb="12">
      <t>シンセイ</t>
    </rPh>
    <phoneticPr fontId="1"/>
  </si>
  <si>
    <t>合計</t>
    <rPh sb="0" eb="2">
      <t>ゴウケイ</t>
    </rPh>
    <phoneticPr fontId="1"/>
  </si>
  <si>
    <t>自治体（県）</t>
    <rPh sb="0" eb="3">
      <t>ジチタイ</t>
    </rPh>
    <rPh sb="4" eb="5">
      <t>ケン</t>
    </rPh>
    <phoneticPr fontId="1"/>
  </si>
  <si>
    <t>自治体（市町村）</t>
    <rPh sb="0" eb="3">
      <t>ジチタイ</t>
    </rPh>
    <rPh sb="4" eb="7">
      <t>シチョウソン</t>
    </rPh>
    <phoneticPr fontId="1"/>
  </si>
  <si>
    <t>国の機関</t>
    <rPh sb="0" eb="1">
      <t>クニ</t>
    </rPh>
    <rPh sb="2" eb="4">
      <t>キカン</t>
    </rPh>
    <phoneticPr fontId="1"/>
  </si>
  <si>
    <t>一般廃棄物処理業</t>
    <rPh sb="0" eb="2">
      <t>イッパン</t>
    </rPh>
    <rPh sb="2" eb="5">
      <t>ハイキブツ</t>
    </rPh>
    <rPh sb="5" eb="8">
      <t>ショリギョウ</t>
    </rPh>
    <phoneticPr fontId="1"/>
  </si>
  <si>
    <t>倉庫業</t>
    <rPh sb="0" eb="3">
      <t>ソウコギョウ</t>
    </rPh>
    <phoneticPr fontId="1"/>
  </si>
  <si>
    <t>Webコンサルティング業</t>
    <rPh sb="11" eb="12">
      <t>ギョウ</t>
    </rPh>
    <phoneticPr fontId="1"/>
  </si>
  <si>
    <t>金融業</t>
    <rPh sb="0" eb="3">
      <t>キンユウギョウ</t>
    </rPh>
    <phoneticPr fontId="1"/>
  </si>
  <si>
    <t>建築・土木業</t>
    <rPh sb="0" eb="2">
      <t>ケンチク</t>
    </rPh>
    <rPh sb="3" eb="6">
      <t>ドボクギョウ</t>
    </rPh>
    <phoneticPr fontId="1"/>
  </si>
  <si>
    <t>医　　　　療　　　　業</t>
    <rPh sb="0" eb="1">
      <t>イ</t>
    </rPh>
    <rPh sb="5" eb="6">
      <t/>
    </rPh>
    <phoneticPr fontId="1"/>
  </si>
  <si>
    <t>令和7年3月末現在</t>
    <rPh sb="0" eb="2">
      <t>レイワ</t>
    </rPh>
    <rPh sb="3" eb="4">
      <t>ネン</t>
    </rPh>
    <rPh sb="5" eb="6">
      <t>ツキ</t>
    </rPh>
    <rPh sb="7" eb="9">
      <t>ゲンザイ</t>
    </rPh>
    <phoneticPr fontId="4"/>
  </si>
  <si>
    <t>令和7年12月末現在</t>
    <rPh sb="0" eb="2">
      <t>レイワ</t>
    </rPh>
    <rPh sb="7" eb="8">
      <t>マツ</t>
    </rPh>
    <phoneticPr fontId="1"/>
  </si>
  <si>
    <t xml:space="preserve">　「エコ通動優良事業所認証制度」(平成21年6月創設) は、エコ通勤に関する意識が高く、エコ通勤に関する取組みを自主的かつ積極的に推進している事業所を 「エコ通勤優良事業所」 として認証し、その取組み事例を広く国民に周知することにより、 エコ通勤の普及促進を図ることを日的とするものである。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</si>
</sst>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14" x14ac:knownFonts="1">
    <font>
      <sz val="11"/>
      <color theme="1"/>
      <name val="ＭＳ Ｐゴシック"/>
      <family val="2"/>
      <charset val="128"/>
      <scheme val="minor"/>
    </font>
    <font>
      <sz val="6"/>
      <name val="ＭＳ Ｐゴシック"/>
      <family val="2"/>
      <charset val="128"/>
      <scheme val="minor"/>
    </font>
    <font>
      <sz val="10.5"/>
      <color theme="1"/>
      <name val="ＭＳ Ｐ明朝"/>
      <family val="1"/>
      <charset val="128"/>
    </font>
    <font>
      <sz val="11"/>
      <name val="ＭＳ Ｐゴシック"/>
      <family val="3"/>
      <charset val="128"/>
    </font>
    <font>
      <sz val="6"/>
      <name val="ＭＳ Ｐゴシック"/>
      <family val="3"/>
      <charset val="128"/>
    </font>
    <font>
      <sz val="10.5"/>
      <name val="ＭＳ Ｐ明朝"/>
      <family val="1"/>
      <charset val="128"/>
    </font>
    <font>
      <b/>
      <sz val="10.5"/>
      <name val="ＭＳ Ｐ明朝"/>
      <family val="1"/>
      <charset val="128"/>
    </font>
    <font>
      <b/>
      <sz val="8"/>
      <name val="ＭＳ Ｐ明朝"/>
      <family val="1"/>
      <charset val="128"/>
    </font>
    <font>
      <sz val="8"/>
      <name val="ＭＳ Ｐ明朝"/>
      <family val="1"/>
      <charset val="128"/>
    </font>
    <font>
      <sz val="12"/>
      <name val="ＭＳ Ｐゴシック"/>
      <family val="3"/>
      <charset val="128"/>
    </font>
    <font>
      <b/>
      <sz val="8"/>
      <name val="ＭＳ Ｐゴシック"/>
      <family val="3"/>
      <charset val="128"/>
    </font>
    <font>
      <sz val="12"/>
      <color theme="1"/>
      <name val="ＭＳ Ｐゴシック"/>
      <family val="3"/>
      <charset val="128"/>
    </font>
    <font>
      <sz val="10"/>
      <name val="ＭＳ Ｐ明朝"/>
      <family val="1"/>
      <charset val="128"/>
    </font>
    <font>
      <sz val="10.5"/>
      <name val="ＭＳ Ｐゴシック"/>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38"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6" fontId="3" fillId="0" borderId="0" applyFont="0" applyFill="0" applyBorder="0" applyAlignment="0" applyProtection="0"/>
  </cellStyleXfs>
  <cellXfs count="65">
    <xf numFmtId="0" fontId="0" fillId="0" borderId="0" xfId="0">
      <alignment vertical="center"/>
    </xf>
    <xf numFmtId="176" fontId="5" fillId="0" borderId="0" xfId="1" applyNumberFormat="1" applyFont="1" applyFill="1" applyAlignment="1">
      <alignment vertical="center"/>
    </xf>
    <xf numFmtId="176" fontId="5" fillId="0" borderId="0" xfId="2" applyNumberFormat="1" applyFont="1" applyFill="1" applyBorder="1" applyAlignment="1">
      <alignment horizontal="right" vertical="center"/>
    </xf>
    <xf numFmtId="176" fontId="5" fillId="0" borderId="0" xfId="1" applyNumberFormat="1" applyFont="1" applyFill="1" applyBorder="1" applyAlignment="1">
      <alignment horizontal="center" vertical="center"/>
    </xf>
    <xf numFmtId="176" fontId="5" fillId="0" borderId="0" xfId="1" applyNumberFormat="1" applyFont="1" applyFill="1" applyAlignment="1">
      <alignment horizontal="center" vertical="center"/>
    </xf>
    <xf numFmtId="176" fontId="5" fillId="0" borderId="0" xfId="4" applyNumberFormat="1" applyFont="1" applyFill="1" applyAlignment="1"/>
    <xf numFmtId="176" fontId="5" fillId="0" borderId="0" xfId="5" applyNumberFormat="1" applyFont="1" applyFill="1" applyAlignment="1">
      <alignment horizontal="left" wrapText="1"/>
    </xf>
    <xf numFmtId="0" fontId="5" fillId="0" borderId="0" xfId="2" applyFont="1" applyBorder="1" applyAlignment="1">
      <alignment vertical="center"/>
    </xf>
    <xf numFmtId="0" fontId="5" fillId="0" borderId="0" xfId="2" applyFont="1" applyBorder="1" applyAlignment="1">
      <alignment vertical="center" shrinkToFit="1"/>
    </xf>
    <xf numFmtId="176" fontId="5" fillId="0" borderId="0" xfId="1" applyNumberFormat="1" applyFont="1" applyFill="1" applyAlignment="1">
      <alignment vertical="center" wrapText="1"/>
    </xf>
    <xf numFmtId="176" fontId="6" fillId="0" borderId="0" xfId="1" applyNumberFormat="1" applyFont="1" applyFill="1" applyAlignment="1">
      <alignment horizontal="center" vertical="center"/>
    </xf>
    <xf numFmtId="176" fontId="7" fillId="0" borderId="2" xfId="1" applyNumberFormat="1" applyFont="1" applyFill="1" applyBorder="1" applyAlignment="1">
      <alignment horizontal="center" vertical="center"/>
    </xf>
    <xf numFmtId="176" fontId="7" fillId="0" borderId="3" xfId="1" applyNumberFormat="1" applyFont="1" applyFill="1" applyBorder="1" applyAlignment="1">
      <alignment horizontal="center" vertical="center" wrapText="1"/>
    </xf>
    <xf numFmtId="176" fontId="8" fillId="0" borderId="1" xfId="1" applyNumberFormat="1" applyFont="1" applyFill="1" applyBorder="1" applyAlignment="1">
      <alignment horizontal="right" vertical="center"/>
    </xf>
    <xf numFmtId="10" fontId="7" fillId="0" borderId="4" xfId="3" applyNumberFormat="1" applyFont="1" applyFill="1" applyBorder="1" applyAlignment="1">
      <alignment vertical="center"/>
    </xf>
    <xf numFmtId="176" fontId="8" fillId="0" borderId="1" xfId="1" applyNumberFormat="1" applyFont="1" applyFill="1" applyBorder="1" applyAlignment="1">
      <alignment vertical="center"/>
    </xf>
    <xf numFmtId="10" fontId="7" fillId="0" borderId="9" xfId="3" applyNumberFormat="1" applyFont="1" applyFill="1" applyBorder="1" applyAlignment="1">
      <alignment vertical="center"/>
    </xf>
    <xf numFmtId="176" fontId="9" fillId="0" borderId="0" xfId="1" applyNumberFormat="1" applyFont="1" applyFill="1" applyAlignment="1">
      <alignment vertical="center"/>
    </xf>
    <xf numFmtId="0" fontId="5" fillId="0" borderId="0" xfId="2" applyFont="1" applyBorder="1" applyAlignment="1">
      <alignment vertical="top"/>
    </xf>
    <xf numFmtId="176" fontId="10" fillId="2" borderId="7" xfId="1" applyNumberFormat="1" applyFont="1" applyFill="1" applyBorder="1" applyAlignment="1">
      <alignment vertical="center"/>
    </xf>
    <xf numFmtId="176" fontId="10" fillId="0" borderId="2" xfId="1" applyNumberFormat="1" applyFont="1" applyFill="1" applyBorder="1" applyAlignment="1">
      <alignment horizontal="center" vertical="center"/>
    </xf>
    <xf numFmtId="176" fontId="10" fillId="0" borderId="1" xfId="1" applyNumberFormat="1" applyFont="1" applyFill="1" applyBorder="1" applyAlignment="1">
      <alignment vertical="center"/>
    </xf>
    <xf numFmtId="176" fontId="10" fillId="2" borderId="10" xfId="1" applyNumberFormat="1" applyFont="1" applyFill="1" applyBorder="1" applyAlignment="1">
      <alignment vertical="center"/>
    </xf>
    <xf numFmtId="0" fontId="11" fillId="0" borderId="0" xfId="0" applyFont="1" applyAlignment="1">
      <alignment vertical="center"/>
    </xf>
    <xf numFmtId="0" fontId="2" fillId="0" borderId="0" xfId="0" applyFont="1">
      <alignment vertical="center"/>
    </xf>
    <xf numFmtId="0" fontId="2" fillId="0" borderId="0" xfId="0" applyFont="1" applyAlignment="1">
      <alignment vertical="center"/>
    </xf>
    <xf numFmtId="176" fontId="5" fillId="0" borderId="1" xfId="1" applyNumberFormat="1" applyFont="1" applyFill="1" applyBorder="1" applyAlignment="1">
      <alignment horizontal="center" vertical="center"/>
    </xf>
    <xf numFmtId="176" fontId="5" fillId="0" borderId="1" xfId="1" applyNumberFormat="1" applyFont="1" applyFill="1" applyBorder="1" applyAlignment="1">
      <alignment vertical="center"/>
    </xf>
    <xf numFmtId="176" fontId="13" fillId="0" borderId="1" xfId="1" applyNumberFormat="1" applyFont="1" applyFill="1" applyBorder="1" applyAlignment="1">
      <alignment vertical="center"/>
    </xf>
    <xf numFmtId="176" fontId="5" fillId="0" borderId="16" xfId="1" applyNumberFormat="1" applyFont="1" applyFill="1" applyBorder="1" applyAlignment="1">
      <alignment vertical="center"/>
    </xf>
    <xf numFmtId="176" fontId="13" fillId="0" borderId="16" xfId="1" applyNumberFormat="1" applyFont="1" applyFill="1" applyBorder="1" applyAlignment="1">
      <alignment vertical="center"/>
    </xf>
    <xf numFmtId="176" fontId="13" fillId="0" borderId="7" xfId="1" applyNumberFormat="1" applyFont="1" applyFill="1" applyBorder="1" applyAlignment="1">
      <alignment vertical="center"/>
    </xf>
    <xf numFmtId="176" fontId="5" fillId="0" borderId="7" xfId="1" applyNumberFormat="1" applyFont="1" applyFill="1" applyBorder="1" applyAlignment="1">
      <alignment horizontal="center" vertical="center"/>
    </xf>
    <xf numFmtId="176" fontId="12" fillId="0" borderId="7" xfId="1" applyNumberFormat="1" applyFont="1" applyFill="1" applyBorder="1" applyAlignment="1">
      <alignment horizontal="center" vertical="center" wrapText="1"/>
    </xf>
    <xf numFmtId="176" fontId="13" fillId="0" borderId="7" xfId="1" applyNumberFormat="1" applyFont="1" applyFill="1" applyBorder="1" applyAlignment="1">
      <alignment horizontal="center" vertical="center"/>
    </xf>
    <xf numFmtId="176" fontId="10" fillId="2" borderId="8" xfId="1" applyNumberFormat="1" applyFont="1" applyFill="1" applyBorder="1" applyAlignment="1">
      <alignment vertical="center"/>
    </xf>
    <xf numFmtId="10" fontId="10" fillId="0" borderId="11" xfId="3" applyNumberFormat="1" applyFont="1" applyFill="1" applyBorder="1" applyAlignment="1">
      <alignment vertical="center"/>
    </xf>
    <xf numFmtId="0" fontId="8" fillId="0" borderId="1" xfId="1" applyNumberFormat="1" applyFont="1" applyFill="1" applyBorder="1" applyAlignment="1">
      <alignment horizontal="right" vertical="center"/>
    </xf>
    <xf numFmtId="10" fontId="7" fillId="0" borderId="1" xfId="1" applyNumberFormat="1" applyFont="1" applyFill="1" applyBorder="1" applyAlignment="1">
      <alignment vertical="center"/>
    </xf>
    <xf numFmtId="10" fontId="10" fillId="0" borderId="1" xfId="1" applyNumberFormat="1" applyFont="1" applyFill="1" applyBorder="1" applyAlignment="1">
      <alignment vertical="center"/>
    </xf>
    <xf numFmtId="0" fontId="5" fillId="0" borderId="0" xfId="2" applyFont="1" applyBorder="1" applyAlignment="1">
      <alignment vertical="center" wrapText="1"/>
    </xf>
    <xf numFmtId="176" fontId="7" fillId="0" borderId="5" xfId="1" applyNumberFormat="1" applyFont="1" applyFill="1" applyBorder="1" applyAlignment="1">
      <alignment horizontal="left" vertical="distributed"/>
    </xf>
    <xf numFmtId="176" fontId="7" fillId="0" borderId="6" xfId="1" applyNumberFormat="1" applyFont="1" applyFill="1" applyBorder="1" applyAlignment="1">
      <alignment horizontal="left" vertical="distributed"/>
    </xf>
    <xf numFmtId="176" fontId="7" fillId="0" borderId="5" xfId="1" applyNumberFormat="1" applyFont="1" applyFill="1" applyBorder="1" applyAlignment="1">
      <alignment horizontal="left" vertical="center"/>
    </xf>
    <xf numFmtId="176" fontId="7" fillId="0" borderId="6" xfId="1" applyNumberFormat="1" applyFont="1" applyFill="1" applyBorder="1" applyAlignment="1">
      <alignment horizontal="left" vertical="center"/>
    </xf>
    <xf numFmtId="176" fontId="10" fillId="0" borderId="5" xfId="1" applyNumberFormat="1" applyFont="1" applyFill="1" applyBorder="1" applyAlignment="1">
      <alignment horizontal="center" vertical="center" shrinkToFit="1"/>
    </xf>
    <xf numFmtId="176" fontId="10" fillId="0" borderId="6" xfId="1" applyNumberFormat="1" applyFont="1" applyFill="1" applyBorder="1" applyAlignment="1">
      <alignment horizontal="center" vertical="center" shrinkToFit="1"/>
    </xf>
    <xf numFmtId="176" fontId="7" fillId="0" borderId="5" xfId="1" applyNumberFormat="1" applyFont="1" applyFill="1" applyBorder="1" applyAlignment="1">
      <alignment horizontal="center" vertical="center" shrinkToFit="1"/>
    </xf>
    <xf numFmtId="176" fontId="7" fillId="0" borderId="6" xfId="1" applyNumberFormat="1" applyFont="1" applyFill="1" applyBorder="1" applyAlignment="1">
      <alignment horizontal="center" vertical="center" shrinkToFit="1"/>
    </xf>
    <xf numFmtId="176" fontId="10" fillId="0" borderId="12" xfId="1" applyNumberFormat="1" applyFont="1" applyFill="1" applyBorder="1" applyAlignment="1">
      <alignment horizontal="center" vertical="center" shrinkToFit="1"/>
    </xf>
    <xf numFmtId="176" fontId="10" fillId="0" borderId="13" xfId="1" applyNumberFormat="1" applyFont="1" applyFill="1" applyBorder="1" applyAlignment="1">
      <alignment horizontal="center" vertical="center" shrinkToFit="1"/>
    </xf>
    <xf numFmtId="176" fontId="6" fillId="0" borderId="0" xfId="1" applyNumberFormat="1" applyFont="1" applyFill="1" applyAlignment="1">
      <alignment horizontal="center" vertical="center"/>
    </xf>
    <xf numFmtId="176" fontId="7" fillId="0" borderId="14" xfId="1" applyNumberFormat="1" applyFont="1" applyFill="1" applyBorder="1" applyAlignment="1">
      <alignment horizontal="center" vertical="center"/>
    </xf>
    <xf numFmtId="176" fontId="7" fillId="0" borderId="15" xfId="1" applyNumberFormat="1" applyFont="1" applyFill="1" applyBorder="1" applyAlignment="1">
      <alignment horizontal="center" vertical="center"/>
    </xf>
    <xf numFmtId="176" fontId="2" fillId="0" borderId="0" xfId="1" applyNumberFormat="1" applyFont="1" applyFill="1" applyBorder="1" applyAlignment="1">
      <alignment horizontal="center" vertical="center"/>
    </xf>
    <xf numFmtId="176" fontId="5" fillId="0" borderId="1" xfId="1" applyNumberFormat="1" applyFont="1" applyFill="1" applyBorder="1" applyAlignment="1">
      <alignment horizontal="distributed" vertical="center" indent="1"/>
    </xf>
    <xf numFmtId="176" fontId="5" fillId="0" borderId="16" xfId="1" applyNumberFormat="1" applyFont="1" applyFill="1" applyBorder="1" applyAlignment="1">
      <alignment horizontal="distributed" vertical="center" indent="1"/>
    </xf>
    <xf numFmtId="0" fontId="2" fillId="0" borderId="17" xfId="0" applyFont="1" applyBorder="1" applyAlignment="1">
      <alignment horizontal="center" vertical="center"/>
    </xf>
    <xf numFmtId="176" fontId="13" fillId="0" borderId="7" xfId="1" applyNumberFormat="1" applyFont="1" applyFill="1" applyBorder="1" applyAlignment="1">
      <alignment horizontal="distributed" vertical="center" indent="1"/>
    </xf>
    <xf numFmtId="0" fontId="2" fillId="0" borderId="0" xfId="0" applyFont="1" applyAlignment="1">
      <alignment vertical="center" wrapText="1"/>
    </xf>
    <xf numFmtId="0" fontId="2" fillId="0" borderId="0" xfId="0" applyFont="1" applyAlignment="1">
      <alignment horizontal="center" vertical="center"/>
    </xf>
    <xf numFmtId="176" fontId="5" fillId="0" borderId="1" xfId="1" applyNumberFormat="1" applyFont="1" applyFill="1" applyBorder="1" applyAlignment="1">
      <alignment horizontal="distributed" vertical="center"/>
    </xf>
    <xf numFmtId="176" fontId="5" fillId="0" borderId="1" xfId="1" applyNumberFormat="1" applyFont="1" applyFill="1" applyBorder="1" applyAlignment="1">
      <alignment horizontal="center" vertical="center"/>
    </xf>
    <xf numFmtId="176" fontId="5" fillId="0" borderId="18" xfId="1" applyNumberFormat="1" applyFont="1" applyFill="1" applyBorder="1" applyAlignment="1">
      <alignment horizontal="center" vertical="center"/>
    </xf>
    <xf numFmtId="176" fontId="5" fillId="0" borderId="19" xfId="1" applyNumberFormat="1" applyFont="1" applyFill="1" applyBorder="1" applyAlignment="1">
      <alignment horizontal="center" vertical="center"/>
    </xf>
  </cellXfs>
  <cellStyles count="6">
    <cellStyle name="パーセント 2" xfId="3" xr:uid="{00000000-0005-0000-0000-000000000000}"/>
    <cellStyle name="桁区切り 2" xfId="1" xr:uid="{00000000-0005-0000-0000-000001000000}"/>
    <cellStyle name="通貨 2" xfId="5" xr:uid="{00000000-0005-0000-0000-000002000000}"/>
    <cellStyle name="標準" xfId="0" builtinId="0"/>
    <cellStyle name="標準 2" xfId="2" xr:uid="{00000000-0005-0000-0000-000004000000}"/>
    <cellStyle name="標準_低公害車・保有車両数（全国）"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editAs="oneCell">
    <xdr:from>
      <xdr:col>8</xdr:col>
      <xdr:colOff>352425</xdr:colOff>
      <xdr:row>38</xdr:row>
      <xdr:rowOff>0</xdr:rowOff>
    </xdr:from>
    <xdr:to>
      <xdr:col>8</xdr:col>
      <xdr:colOff>469265</xdr:colOff>
      <xdr:row>39</xdr:row>
      <xdr:rowOff>75142</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3411200" y="8220075"/>
          <a:ext cx="104775" cy="230716"/>
        </a:xfrm>
        <a:prstGeom prst="rect">
          <a:avLst/>
        </a:prstGeom>
        <a:noFill/>
        <a:ln w="9525">
          <a:noFill/>
          <a:miter lim="800000"/>
          <a:headEnd/>
          <a:tailEnd/>
        </a:ln>
      </xdr:spPr>
    </xdr:sp>
    <xdr:clientData/>
  </xdr:twoCellAnchor>
  <xdr:twoCellAnchor editAs="oneCell">
    <xdr:from>
      <xdr:col>8</xdr:col>
      <xdr:colOff>352425</xdr:colOff>
      <xdr:row>38</xdr:row>
      <xdr:rowOff>0</xdr:rowOff>
    </xdr:from>
    <xdr:to>
      <xdr:col>8</xdr:col>
      <xdr:colOff>469265</xdr:colOff>
      <xdr:row>39</xdr:row>
      <xdr:rowOff>75142</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13411200" y="8220075"/>
          <a:ext cx="104775" cy="230716"/>
        </a:xfrm>
        <a:prstGeom prst="rect">
          <a:avLst/>
        </a:prstGeom>
        <a:noFill/>
        <a:ln w="9525">
          <a:noFill/>
          <a:miter lim="800000"/>
          <a:headEnd/>
          <a:tailEnd/>
        </a:ln>
      </xdr:spPr>
    </xdr:sp>
    <xdr:clientData/>
  </xdr:twoCellAnchor>
  <xdr:twoCellAnchor editAs="oneCell">
    <xdr:from>
      <xdr:col>8</xdr:col>
      <xdr:colOff>352425</xdr:colOff>
      <xdr:row>18</xdr:row>
      <xdr:rowOff>0</xdr:rowOff>
    </xdr:from>
    <xdr:to>
      <xdr:col>8</xdr:col>
      <xdr:colOff>469265</xdr:colOff>
      <xdr:row>18</xdr:row>
      <xdr:rowOff>172931</xdr:rowOff>
    </xdr:to>
    <xdr:sp macro="" textlink="">
      <xdr:nvSpPr>
        <xdr:cNvPr id="6" name="Text Box 1">
          <a:extLst>
            <a:ext uri="{FF2B5EF4-FFF2-40B4-BE49-F238E27FC236}">
              <a16:creationId xmlns:a16="http://schemas.microsoft.com/office/drawing/2014/main" id="{00000000-0008-0000-0000-000006000000}"/>
            </a:ext>
          </a:extLst>
        </xdr:cNvPr>
        <xdr:cNvSpPr txBox="1">
          <a:spLocks noChangeArrowheads="1"/>
        </xdr:cNvSpPr>
      </xdr:nvSpPr>
      <xdr:spPr bwMode="auto">
        <a:xfrm>
          <a:off x="5241925" y="0"/>
          <a:ext cx="104775" cy="233891"/>
        </a:xfrm>
        <a:prstGeom prst="rect">
          <a:avLst/>
        </a:prstGeom>
        <a:noFill/>
        <a:ln w="9525">
          <a:noFill/>
          <a:miter lim="800000"/>
          <a:headEnd/>
          <a:tailEnd/>
        </a:ln>
      </xdr:spPr>
    </xdr:sp>
    <xdr:clientData/>
  </xdr:twoCellAnchor>
  <xdr:twoCellAnchor editAs="oneCell">
    <xdr:from>
      <xdr:col>8</xdr:col>
      <xdr:colOff>352425</xdr:colOff>
      <xdr:row>18</xdr:row>
      <xdr:rowOff>0</xdr:rowOff>
    </xdr:from>
    <xdr:to>
      <xdr:col>8</xdr:col>
      <xdr:colOff>469265</xdr:colOff>
      <xdr:row>18</xdr:row>
      <xdr:rowOff>172931</xdr:rowOff>
    </xdr:to>
    <xdr:sp macro="" textlink="">
      <xdr:nvSpPr>
        <xdr:cNvPr id="7" name="Text Box 1">
          <a:extLst>
            <a:ext uri="{FF2B5EF4-FFF2-40B4-BE49-F238E27FC236}">
              <a16:creationId xmlns:a16="http://schemas.microsoft.com/office/drawing/2014/main" id="{00000000-0008-0000-0000-000007000000}"/>
            </a:ext>
          </a:extLst>
        </xdr:cNvPr>
        <xdr:cNvSpPr txBox="1">
          <a:spLocks noChangeArrowheads="1"/>
        </xdr:cNvSpPr>
      </xdr:nvSpPr>
      <xdr:spPr bwMode="auto">
        <a:xfrm>
          <a:off x="5241925" y="0"/>
          <a:ext cx="104775" cy="233891"/>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8"/>
  <sheetViews>
    <sheetView tabSelected="1" view="pageBreakPreview" topLeftCell="A9" zoomScale="115" zoomScaleNormal="100" zoomScaleSheetLayoutView="115" workbookViewId="0">
      <selection activeCell="N18" sqref="N18"/>
    </sheetView>
  </sheetViews>
  <sheetFormatPr defaultRowHeight="13.2" x14ac:dyDescent="0.2"/>
  <cols>
    <col min="1" max="1" width="10.6640625" style="1" customWidth="1"/>
    <col min="2" max="2" width="8.77734375" style="1" customWidth="1"/>
    <col min="3" max="11" width="10.6640625" style="1" customWidth="1"/>
    <col min="12" max="12" width="9.109375" style="1" customWidth="1"/>
    <col min="13" max="13" width="9.88671875" style="1" bestFit="1" customWidth="1"/>
    <col min="14" max="254" width="9" style="1"/>
    <col min="255" max="256" width="10.6640625" style="1" customWidth="1"/>
    <col min="257" max="257" width="3.77734375" style="1" customWidth="1"/>
    <col min="258" max="258" width="40.6640625" style="1" customWidth="1"/>
    <col min="259" max="268" width="17.6640625" style="1" customWidth="1"/>
    <col min="269" max="510" width="9" style="1"/>
    <col min="511" max="512" width="10.6640625" style="1" customWidth="1"/>
    <col min="513" max="513" width="3.77734375" style="1" customWidth="1"/>
    <col min="514" max="514" width="40.6640625" style="1" customWidth="1"/>
    <col min="515" max="524" width="17.6640625" style="1" customWidth="1"/>
    <col min="525" max="766" width="9" style="1"/>
    <col min="767" max="768" width="10.6640625" style="1" customWidth="1"/>
    <col min="769" max="769" width="3.77734375" style="1" customWidth="1"/>
    <col min="770" max="770" width="40.6640625" style="1" customWidth="1"/>
    <col min="771" max="780" width="17.6640625" style="1" customWidth="1"/>
    <col min="781" max="1022" width="9" style="1"/>
    <col min="1023" max="1024" width="10.6640625" style="1" customWidth="1"/>
    <col min="1025" max="1025" width="3.77734375" style="1" customWidth="1"/>
    <col min="1026" max="1026" width="40.6640625" style="1" customWidth="1"/>
    <col min="1027" max="1036" width="17.6640625" style="1" customWidth="1"/>
    <col min="1037" max="1278" width="9" style="1"/>
    <col min="1279" max="1280" width="10.6640625" style="1" customWidth="1"/>
    <col min="1281" max="1281" width="3.77734375" style="1" customWidth="1"/>
    <col min="1282" max="1282" width="40.6640625" style="1" customWidth="1"/>
    <col min="1283" max="1292" width="17.6640625" style="1" customWidth="1"/>
    <col min="1293" max="1534" width="9" style="1"/>
    <col min="1535" max="1536" width="10.6640625" style="1" customWidth="1"/>
    <col min="1537" max="1537" width="3.77734375" style="1" customWidth="1"/>
    <col min="1538" max="1538" width="40.6640625" style="1" customWidth="1"/>
    <col min="1539" max="1548" width="17.6640625" style="1" customWidth="1"/>
    <col min="1549" max="1790" width="9" style="1"/>
    <col min="1791" max="1792" width="10.6640625" style="1" customWidth="1"/>
    <col min="1793" max="1793" width="3.77734375" style="1" customWidth="1"/>
    <col min="1794" max="1794" width="40.6640625" style="1" customWidth="1"/>
    <col min="1795" max="1804" width="17.6640625" style="1" customWidth="1"/>
    <col min="1805" max="2046" width="9" style="1"/>
    <col min="2047" max="2048" width="10.6640625" style="1" customWidth="1"/>
    <col min="2049" max="2049" width="3.77734375" style="1" customWidth="1"/>
    <col min="2050" max="2050" width="40.6640625" style="1" customWidth="1"/>
    <col min="2051" max="2060" width="17.6640625" style="1" customWidth="1"/>
    <col min="2061" max="2302" width="9" style="1"/>
    <col min="2303" max="2304" width="10.6640625" style="1" customWidth="1"/>
    <col min="2305" max="2305" width="3.77734375" style="1" customWidth="1"/>
    <col min="2306" max="2306" width="40.6640625" style="1" customWidth="1"/>
    <col min="2307" max="2316" width="17.6640625" style="1" customWidth="1"/>
    <col min="2317" max="2558" width="9" style="1"/>
    <col min="2559" max="2560" width="10.6640625" style="1" customWidth="1"/>
    <col min="2561" max="2561" width="3.77734375" style="1" customWidth="1"/>
    <col min="2562" max="2562" width="40.6640625" style="1" customWidth="1"/>
    <col min="2563" max="2572" width="17.6640625" style="1" customWidth="1"/>
    <col min="2573" max="2814" width="9" style="1"/>
    <col min="2815" max="2816" width="10.6640625" style="1" customWidth="1"/>
    <col min="2817" max="2817" width="3.77734375" style="1" customWidth="1"/>
    <col min="2818" max="2818" width="40.6640625" style="1" customWidth="1"/>
    <col min="2819" max="2828" width="17.6640625" style="1" customWidth="1"/>
    <col min="2829" max="3070" width="9" style="1"/>
    <col min="3071" max="3072" width="10.6640625" style="1" customWidth="1"/>
    <col min="3073" max="3073" width="3.77734375" style="1" customWidth="1"/>
    <col min="3074" max="3074" width="40.6640625" style="1" customWidth="1"/>
    <col min="3075" max="3084" width="17.6640625" style="1" customWidth="1"/>
    <col min="3085" max="3326" width="9" style="1"/>
    <col min="3327" max="3328" width="10.6640625" style="1" customWidth="1"/>
    <col min="3329" max="3329" width="3.77734375" style="1" customWidth="1"/>
    <col min="3330" max="3330" width="40.6640625" style="1" customWidth="1"/>
    <col min="3331" max="3340" width="17.6640625" style="1" customWidth="1"/>
    <col min="3341" max="3582" width="9" style="1"/>
    <col min="3583" max="3584" width="10.6640625" style="1" customWidth="1"/>
    <col min="3585" max="3585" width="3.77734375" style="1" customWidth="1"/>
    <col min="3586" max="3586" width="40.6640625" style="1" customWidth="1"/>
    <col min="3587" max="3596" width="17.6640625" style="1" customWidth="1"/>
    <col min="3597" max="3838" width="9" style="1"/>
    <col min="3839" max="3840" width="10.6640625" style="1" customWidth="1"/>
    <col min="3841" max="3841" width="3.77734375" style="1" customWidth="1"/>
    <col min="3842" max="3842" width="40.6640625" style="1" customWidth="1"/>
    <col min="3843" max="3852" width="17.6640625" style="1" customWidth="1"/>
    <col min="3853" max="4094" width="9" style="1"/>
    <col min="4095" max="4096" width="10.6640625" style="1" customWidth="1"/>
    <col min="4097" max="4097" width="3.77734375" style="1" customWidth="1"/>
    <col min="4098" max="4098" width="40.6640625" style="1" customWidth="1"/>
    <col min="4099" max="4108" width="17.6640625" style="1" customWidth="1"/>
    <col min="4109" max="4350" width="9" style="1"/>
    <col min="4351" max="4352" width="10.6640625" style="1" customWidth="1"/>
    <col min="4353" max="4353" width="3.77734375" style="1" customWidth="1"/>
    <col min="4354" max="4354" width="40.6640625" style="1" customWidth="1"/>
    <col min="4355" max="4364" width="17.6640625" style="1" customWidth="1"/>
    <col min="4365" max="4606" width="9" style="1"/>
    <col min="4607" max="4608" width="10.6640625" style="1" customWidth="1"/>
    <col min="4609" max="4609" width="3.77734375" style="1" customWidth="1"/>
    <col min="4610" max="4610" width="40.6640625" style="1" customWidth="1"/>
    <col min="4611" max="4620" width="17.6640625" style="1" customWidth="1"/>
    <col min="4621" max="4862" width="9" style="1"/>
    <col min="4863" max="4864" width="10.6640625" style="1" customWidth="1"/>
    <col min="4865" max="4865" width="3.77734375" style="1" customWidth="1"/>
    <col min="4866" max="4866" width="40.6640625" style="1" customWidth="1"/>
    <col min="4867" max="4876" width="17.6640625" style="1" customWidth="1"/>
    <col min="4877" max="5118" width="9" style="1"/>
    <col min="5119" max="5120" width="10.6640625" style="1" customWidth="1"/>
    <col min="5121" max="5121" width="3.77734375" style="1" customWidth="1"/>
    <col min="5122" max="5122" width="40.6640625" style="1" customWidth="1"/>
    <col min="5123" max="5132" width="17.6640625" style="1" customWidth="1"/>
    <col min="5133" max="5374" width="9" style="1"/>
    <col min="5375" max="5376" width="10.6640625" style="1" customWidth="1"/>
    <col min="5377" max="5377" width="3.77734375" style="1" customWidth="1"/>
    <col min="5378" max="5378" width="40.6640625" style="1" customWidth="1"/>
    <col min="5379" max="5388" width="17.6640625" style="1" customWidth="1"/>
    <col min="5389" max="5630" width="9" style="1"/>
    <col min="5631" max="5632" width="10.6640625" style="1" customWidth="1"/>
    <col min="5633" max="5633" width="3.77734375" style="1" customWidth="1"/>
    <col min="5634" max="5634" width="40.6640625" style="1" customWidth="1"/>
    <col min="5635" max="5644" width="17.6640625" style="1" customWidth="1"/>
    <col min="5645" max="5886" width="9" style="1"/>
    <col min="5887" max="5888" width="10.6640625" style="1" customWidth="1"/>
    <col min="5889" max="5889" width="3.77734375" style="1" customWidth="1"/>
    <col min="5890" max="5890" width="40.6640625" style="1" customWidth="1"/>
    <col min="5891" max="5900" width="17.6640625" style="1" customWidth="1"/>
    <col min="5901" max="6142" width="9" style="1"/>
    <col min="6143" max="6144" width="10.6640625" style="1" customWidth="1"/>
    <col min="6145" max="6145" width="3.77734375" style="1" customWidth="1"/>
    <col min="6146" max="6146" width="40.6640625" style="1" customWidth="1"/>
    <col min="6147" max="6156" width="17.6640625" style="1" customWidth="1"/>
    <col min="6157" max="6398" width="9" style="1"/>
    <col min="6399" max="6400" width="10.6640625" style="1" customWidth="1"/>
    <col min="6401" max="6401" width="3.77734375" style="1" customWidth="1"/>
    <col min="6402" max="6402" width="40.6640625" style="1" customWidth="1"/>
    <col min="6403" max="6412" width="17.6640625" style="1" customWidth="1"/>
    <col min="6413" max="6654" width="9" style="1"/>
    <col min="6655" max="6656" width="10.6640625" style="1" customWidth="1"/>
    <col min="6657" max="6657" width="3.77734375" style="1" customWidth="1"/>
    <col min="6658" max="6658" width="40.6640625" style="1" customWidth="1"/>
    <col min="6659" max="6668" width="17.6640625" style="1" customWidth="1"/>
    <col min="6669" max="6910" width="9" style="1"/>
    <col min="6911" max="6912" width="10.6640625" style="1" customWidth="1"/>
    <col min="6913" max="6913" width="3.77734375" style="1" customWidth="1"/>
    <col min="6914" max="6914" width="40.6640625" style="1" customWidth="1"/>
    <col min="6915" max="6924" width="17.6640625" style="1" customWidth="1"/>
    <col min="6925" max="7166" width="9" style="1"/>
    <col min="7167" max="7168" width="10.6640625" style="1" customWidth="1"/>
    <col min="7169" max="7169" width="3.77734375" style="1" customWidth="1"/>
    <col min="7170" max="7170" width="40.6640625" style="1" customWidth="1"/>
    <col min="7171" max="7180" width="17.6640625" style="1" customWidth="1"/>
    <col min="7181" max="7422" width="9" style="1"/>
    <col min="7423" max="7424" width="10.6640625" style="1" customWidth="1"/>
    <col min="7425" max="7425" width="3.77734375" style="1" customWidth="1"/>
    <col min="7426" max="7426" width="40.6640625" style="1" customWidth="1"/>
    <col min="7427" max="7436" width="17.6640625" style="1" customWidth="1"/>
    <col min="7437" max="7678" width="9" style="1"/>
    <col min="7679" max="7680" width="10.6640625" style="1" customWidth="1"/>
    <col min="7681" max="7681" width="3.77734375" style="1" customWidth="1"/>
    <col min="7682" max="7682" width="40.6640625" style="1" customWidth="1"/>
    <col min="7683" max="7692" width="17.6640625" style="1" customWidth="1"/>
    <col min="7693" max="7934" width="9" style="1"/>
    <col min="7935" max="7936" width="10.6640625" style="1" customWidth="1"/>
    <col min="7937" max="7937" width="3.77734375" style="1" customWidth="1"/>
    <col min="7938" max="7938" width="40.6640625" style="1" customWidth="1"/>
    <col min="7939" max="7948" width="17.6640625" style="1" customWidth="1"/>
    <col min="7949" max="8190" width="9" style="1"/>
    <col min="8191" max="8192" width="10.6640625" style="1" customWidth="1"/>
    <col min="8193" max="8193" width="3.77734375" style="1" customWidth="1"/>
    <col min="8194" max="8194" width="40.6640625" style="1" customWidth="1"/>
    <col min="8195" max="8204" width="17.6640625" style="1" customWidth="1"/>
    <col min="8205" max="8446" width="9" style="1"/>
    <col min="8447" max="8448" width="10.6640625" style="1" customWidth="1"/>
    <col min="8449" max="8449" width="3.77734375" style="1" customWidth="1"/>
    <col min="8450" max="8450" width="40.6640625" style="1" customWidth="1"/>
    <col min="8451" max="8460" width="17.6640625" style="1" customWidth="1"/>
    <col min="8461" max="8702" width="9" style="1"/>
    <col min="8703" max="8704" width="10.6640625" style="1" customWidth="1"/>
    <col min="8705" max="8705" width="3.77734375" style="1" customWidth="1"/>
    <col min="8706" max="8706" width="40.6640625" style="1" customWidth="1"/>
    <col min="8707" max="8716" width="17.6640625" style="1" customWidth="1"/>
    <col min="8717" max="8958" width="9" style="1"/>
    <col min="8959" max="8960" width="10.6640625" style="1" customWidth="1"/>
    <col min="8961" max="8961" width="3.77734375" style="1" customWidth="1"/>
    <col min="8962" max="8962" width="40.6640625" style="1" customWidth="1"/>
    <col min="8963" max="8972" width="17.6640625" style="1" customWidth="1"/>
    <col min="8973" max="9214" width="9" style="1"/>
    <col min="9215" max="9216" width="10.6640625" style="1" customWidth="1"/>
    <col min="9217" max="9217" width="3.77734375" style="1" customWidth="1"/>
    <col min="9218" max="9218" width="40.6640625" style="1" customWidth="1"/>
    <col min="9219" max="9228" width="17.6640625" style="1" customWidth="1"/>
    <col min="9229" max="9470" width="9" style="1"/>
    <col min="9471" max="9472" width="10.6640625" style="1" customWidth="1"/>
    <col min="9473" max="9473" width="3.77734375" style="1" customWidth="1"/>
    <col min="9474" max="9474" width="40.6640625" style="1" customWidth="1"/>
    <col min="9475" max="9484" width="17.6640625" style="1" customWidth="1"/>
    <col min="9485" max="9726" width="9" style="1"/>
    <col min="9727" max="9728" width="10.6640625" style="1" customWidth="1"/>
    <col min="9729" max="9729" width="3.77734375" style="1" customWidth="1"/>
    <col min="9730" max="9730" width="40.6640625" style="1" customWidth="1"/>
    <col min="9731" max="9740" width="17.6640625" style="1" customWidth="1"/>
    <col min="9741" max="9982" width="9" style="1"/>
    <col min="9983" max="9984" width="10.6640625" style="1" customWidth="1"/>
    <col min="9985" max="9985" width="3.77734375" style="1" customWidth="1"/>
    <col min="9986" max="9986" width="40.6640625" style="1" customWidth="1"/>
    <col min="9987" max="9996" width="17.6640625" style="1" customWidth="1"/>
    <col min="9997" max="10238" width="9" style="1"/>
    <col min="10239" max="10240" width="10.6640625" style="1" customWidth="1"/>
    <col min="10241" max="10241" width="3.77734375" style="1" customWidth="1"/>
    <col min="10242" max="10242" width="40.6640625" style="1" customWidth="1"/>
    <col min="10243" max="10252" width="17.6640625" style="1" customWidth="1"/>
    <col min="10253" max="10494" width="9" style="1"/>
    <col min="10495" max="10496" width="10.6640625" style="1" customWidth="1"/>
    <col min="10497" max="10497" width="3.77734375" style="1" customWidth="1"/>
    <col min="10498" max="10498" width="40.6640625" style="1" customWidth="1"/>
    <col min="10499" max="10508" width="17.6640625" style="1" customWidth="1"/>
    <col min="10509" max="10750" width="9" style="1"/>
    <col min="10751" max="10752" width="10.6640625" style="1" customWidth="1"/>
    <col min="10753" max="10753" width="3.77734375" style="1" customWidth="1"/>
    <col min="10754" max="10754" width="40.6640625" style="1" customWidth="1"/>
    <col min="10755" max="10764" width="17.6640625" style="1" customWidth="1"/>
    <col min="10765" max="11006" width="9" style="1"/>
    <col min="11007" max="11008" width="10.6640625" style="1" customWidth="1"/>
    <col min="11009" max="11009" width="3.77734375" style="1" customWidth="1"/>
    <col min="11010" max="11010" width="40.6640625" style="1" customWidth="1"/>
    <col min="11011" max="11020" width="17.6640625" style="1" customWidth="1"/>
    <col min="11021" max="11262" width="9" style="1"/>
    <col min="11263" max="11264" width="10.6640625" style="1" customWidth="1"/>
    <col min="11265" max="11265" width="3.77734375" style="1" customWidth="1"/>
    <col min="11266" max="11266" width="40.6640625" style="1" customWidth="1"/>
    <col min="11267" max="11276" width="17.6640625" style="1" customWidth="1"/>
    <col min="11277" max="11518" width="9" style="1"/>
    <col min="11519" max="11520" width="10.6640625" style="1" customWidth="1"/>
    <col min="11521" max="11521" width="3.77734375" style="1" customWidth="1"/>
    <col min="11522" max="11522" width="40.6640625" style="1" customWidth="1"/>
    <col min="11523" max="11532" width="17.6640625" style="1" customWidth="1"/>
    <col min="11533" max="11774" width="9" style="1"/>
    <col min="11775" max="11776" width="10.6640625" style="1" customWidth="1"/>
    <col min="11777" max="11777" width="3.77734375" style="1" customWidth="1"/>
    <col min="11778" max="11778" width="40.6640625" style="1" customWidth="1"/>
    <col min="11779" max="11788" width="17.6640625" style="1" customWidth="1"/>
    <col min="11789" max="12030" width="9" style="1"/>
    <col min="12031" max="12032" width="10.6640625" style="1" customWidth="1"/>
    <col min="12033" max="12033" width="3.77734375" style="1" customWidth="1"/>
    <col min="12034" max="12034" width="40.6640625" style="1" customWidth="1"/>
    <col min="12035" max="12044" width="17.6640625" style="1" customWidth="1"/>
    <col min="12045" max="12286" width="9" style="1"/>
    <col min="12287" max="12288" width="10.6640625" style="1" customWidth="1"/>
    <col min="12289" max="12289" width="3.77734375" style="1" customWidth="1"/>
    <col min="12290" max="12290" width="40.6640625" style="1" customWidth="1"/>
    <col min="12291" max="12300" width="17.6640625" style="1" customWidth="1"/>
    <col min="12301" max="12542" width="9" style="1"/>
    <col min="12543" max="12544" width="10.6640625" style="1" customWidth="1"/>
    <col min="12545" max="12545" width="3.77734375" style="1" customWidth="1"/>
    <col min="12546" max="12546" width="40.6640625" style="1" customWidth="1"/>
    <col min="12547" max="12556" width="17.6640625" style="1" customWidth="1"/>
    <col min="12557" max="12798" width="9" style="1"/>
    <col min="12799" max="12800" width="10.6640625" style="1" customWidth="1"/>
    <col min="12801" max="12801" width="3.77734375" style="1" customWidth="1"/>
    <col min="12802" max="12802" width="40.6640625" style="1" customWidth="1"/>
    <col min="12803" max="12812" width="17.6640625" style="1" customWidth="1"/>
    <col min="12813" max="13054" width="9" style="1"/>
    <col min="13055" max="13056" width="10.6640625" style="1" customWidth="1"/>
    <col min="13057" max="13057" width="3.77734375" style="1" customWidth="1"/>
    <col min="13058" max="13058" width="40.6640625" style="1" customWidth="1"/>
    <col min="13059" max="13068" width="17.6640625" style="1" customWidth="1"/>
    <col min="13069" max="13310" width="9" style="1"/>
    <col min="13311" max="13312" width="10.6640625" style="1" customWidth="1"/>
    <col min="13313" max="13313" width="3.77734375" style="1" customWidth="1"/>
    <col min="13314" max="13314" width="40.6640625" style="1" customWidth="1"/>
    <col min="13315" max="13324" width="17.6640625" style="1" customWidth="1"/>
    <col min="13325" max="13566" width="9" style="1"/>
    <col min="13567" max="13568" width="10.6640625" style="1" customWidth="1"/>
    <col min="13569" max="13569" width="3.77734375" style="1" customWidth="1"/>
    <col min="13570" max="13570" width="40.6640625" style="1" customWidth="1"/>
    <col min="13571" max="13580" width="17.6640625" style="1" customWidth="1"/>
    <col min="13581" max="13822" width="9" style="1"/>
    <col min="13823" max="13824" width="10.6640625" style="1" customWidth="1"/>
    <col min="13825" max="13825" width="3.77734375" style="1" customWidth="1"/>
    <col min="13826" max="13826" width="40.6640625" style="1" customWidth="1"/>
    <col min="13827" max="13836" width="17.6640625" style="1" customWidth="1"/>
    <col min="13837" max="14078" width="9" style="1"/>
    <col min="14079" max="14080" width="10.6640625" style="1" customWidth="1"/>
    <col min="14081" max="14081" width="3.77734375" style="1" customWidth="1"/>
    <col min="14082" max="14082" width="40.6640625" style="1" customWidth="1"/>
    <col min="14083" max="14092" width="17.6640625" style="1" customWidth="1"/>
    <col min="14093" max="14334" width="9" style="1"/>
    <col min="14335" max="14336" width="10.6640625" style="1" customWidth="1"/>
    <col min="14337" max="14337" width="3.77734375" style="1" customWidth="1"/>
    <col min="14338" max="14338" width="40.6640625" style="1" customWidth="1"/>
    <col min="14339" max="14348" width="17.6640625" style="1" customWidth="1"/>
    <col min="14349" max="14590" width="9" style="1"/>
    <col min="14591" max="14592" width="10.6640625" style="1" customWidth="1"/>
    <col min="14593" max="14593" width="3.77734375" style="1" customWidth="1"/>
    <col min="14594" max="14594" width="40.6640625" style="1" customWidth="1"/>
    <col min="14595" max="14604" width="17.6640625" style="1" customWidth="1"/>
    <col min="14605" max="14846" width="9" style="1"/>
    <col min="14847" max="14848" width="10.6640625" style="1" customWidth="1"/>
    <col min="14849" max="14849" width="3.77734375" style="1" customWidth="1"/>
    <col min="14850" max="14850" width="40.6640625" style="1" customWidth="1"/>
    <col min="14851" max="14860" width="17.6640625" style="1" customWidth="1"/>
    <col min="14861" max="15102" width="9" style="1"/>
    <col min="15103" max="15104" width="10.6640625" style="1" customWidth="1"/>
    <col min="15105" max="15105" width="3.77734375" style="1" customWidth="1"/>
    <col min="15106" max="15106" width="40.6640625" style="1" customWidth="1"/>
    <col min="15107" max="15116" width="17.6640625" style="1" customWidth="1"/>
    <col min="15117" max="15358" width="9" style="1"/>
    <col min="15359" max="15360" width="10.6640625" style="1" customWidth="1"/>
    <col min="15361" max="15361" width="3.77734375" style="1" customWidth="1"/>
    <col min="15362" max="15362" width="40.6640625" style="1" customWidth="1"/>
    <col min="15363" max="15372" width="17.6640625" style="1" customWidth="1"/>
    <col min="15373" max="15614" width="9" style="1"/>
    <col min="15615" max="15616" width="10.6640625" style="1" customWidth="1"/>
    <col min="15617" max="15617" width="3.77734375" style="1" customWidth="1"/>
    <col min="15618" max="15618" width="40.6640625" style="1" customWidth="1"/>
    <col min="15619" max="15628" width="17.6640625" style="1" customWidth="1"/>
    <col min="15629" max="15870" width="9" style="1"/>
    <col min="15871" max="15872" width="10.6640625" style="1" customWidth="1"/>
    <col min="15873" max="15873" width="3.77734375" style="1" customWidth="1"/>
    <col min="15874" max="15874" width="40.6640625" style="1" customWidth="1"/>
    <col min="15875" max="15884" width="17.6640625" style="1" customWidth="1"/>
    <col min="15885" max="16126" width="9" style="1"/>
    <col min="16127" max="16128" width="10.6640625" style="1" customWidth="1"/>
    <col min="16129" max="16129" width="3.77734375" style="1" customWidth="1"/>
    <col min="16130" max="16130" width="40.6640625" style="1" customWidth="1"/>
    <col min="16131" max="16140" width="17.6640625" style="1" customWidth="1"/>
    <col min="16141" max="16382" width="9" style="1"/>
    <col min="16383" max="16384" width="9" style="1" customWidth="1"/>
  </cols>
  <sheetData>
    <row r="1" spans="1:28" ht="22.5" customHeight="1" x14ac:dyDescent="0.2">
      <c r="A1" s="17" t="s">
        <v>20</v>
      </c>
    </row>
    <row r="2" spans="1:28" ht="6.45" customHeight="1" x14ac:dyDescent="0.2">
      <c r="A2" s="9"/>
    </row>
    <row r="3" spans="1:28" ht="18.75" customHeight="1" x14ac:dyDescent="0.2">
      <c r="A3" s="51" t="s">
        <v>0</v>
      </c>
      <c r="B3" s="51"/>
      <c r="C3" s="51"/>
      <c r="D3" s="51"/>
      <c r="E3" s="51"/>
      <c r="F3" s="51"/>
      <c r="G3" s="51"/>
      <c r="H3" s="51"/>
      <c r="I3" s="51"/>
      <c r="J3" s="51"/>
      <c r="K3" s="51"/>
      <c r="L3" s="51"/>
      <c r="M3" s="2"/>
      <c r="N3" s="2"/>
    </row>
    <row r="4" spans="1:28" x14ac:dyDescent="0.2">
      <c r="A4" s="10"/>
      <c r="B4" s="10"/>
      <c r="C4" s="10"/>
      <c r="D4" s="10"/>
      <c r="E4" s="10"/>
      <c r="F4" s="10"/>
      <c r="G4" s="10"/>
      <c r="H4" s="10"/>
      <c r="I4" s="10"/>
      <c r="J4" s="54" t="s">
        <v>46</v>
      </c>
      <c r="K4" s="54"/>
      <c r="L4" s="54"/>
      <c r="M4" s="2"/>
      <c r="N4" s="2"/>
    </row>
    <row r="5" spans="1:28" ht="9" customHeight="1" thickBot="1" x14ac:dyDescent="0.25">
      <c r="K5" s="3"/>
      <c r="L5" s="3"/>
      <c r="M5" s="2"/>
      <c r="N5" s="2"/>
    </row>
    <row r="6" spans="1:28" s="4" customFormat="1" ht="24.75" customHeight="1" thickTop="1" x14ac:dyDescent="0.2">
      <c r="A6" s="52" t="s">
        <v>1</v>
      </c>
      <c r="B6" s="53"/>
      <c r="C6" s="11" t="s">
        <v>2</v>
      </c>
      <c r="D6" s="11" t="s">
        <v>3</v>
      </c>
      <c r="E6" s="11" t="s">
        <v>4</v>
      </c>
      <c r="F6" s="11" t="s">
        <v>5</v>
      </c>
      <c r="G6" s="11" t="s">
        <v>6</v>
      </c>
      <c r="H6" s="11" t="s">
        <v>7</v>
      </c>
      <c r="I6" s="11" t="s">
        <v>8</v>
      </c>
      <c r="J6" s="20" t="s">
        <v>9</v>
      </c>
      <c r="K6" s="20" t="s">
        <v>10</v>
      </c>
      <c r="L6" s="12" t="s">
        <v>11</v>
      </c>
      <c r="M6" s="3"/>
      <c r="N6" s="3"/>
    </row>
    <row r="7" spans="1:28" ht="24.75" customHeight="1" x14ac:dyDescent="0.2">
      <c r="A7" s="43" t="s">
        <v>12</v>
      </c>
      <c r="B7" s="44"/>
      <c r="C7" s="13">
        <v>11034</v>
      </c>
      <c r="D7" s="13">
        <v>2004</v>
      </c>
      <c r="E7" s="13">
        <v>1897</v>
      </c>
      <c r="F7" s="13">
        <v>3229</v>
      </c>
      <c r="G7" s="13">
        <v>2920</v>
      </c>
      <c r="H7" s="13">
        <v>1796</v>
      </c>
      <c r="I7" s="13">
        <v>2601</v>
      </c>
      <c r="J7" s="21">
        <f t="shared" ref="J7:J11" si="0">SUM(C7:I7)</f>
        <v>25481</v>
      </c>
      <c r="K7" s="21">
        <v>221850</v>
      </c>
      <c r="L7" s="14">
        <f>J7/K7</f>
        <v>0.11485688528284878</v>
      </c>
    </row>
    <row r="8" spans="1:28" ht="24.75" customHeight="1" x14ac:dyDescent="0.2">
      <c r="A8" s="43" t="s">
        <v>13</v>
      </c>
      <c r="B8" s="44"/>
      <c r="C8" s="13">
        <v>337</v>
      </c>
      <c r="D8" s="13">
        <v>64</v>
      </c>
      <c r="E8" s="13">
        <v>3</v>
      </c>
      <c r="F8" s="13">
        <v>47</v>
      </c>
      <c r="G8" s="13">
        <v>33</v>
      </c>
      <c r="H8" s="13">
        <v>1</v>
      </c>
      <c r="I8" s="13">
        <v>64</v>
      </c>
      <c r="J8" s="21">
        <f t="shared" si="0"/>
        <v>549</v>
      </c>
      <c r="K8" s="21">
        <v>8672</v>
      </c>
      <c r="L8" s="14">
        <f t="shared" ref="L8:L12" si="1">J8/K8</f>
        <v>6.3307195571955716E-2</v>
      </c>
    </row>
    <row r="9" spans="1:28" ht="24.75" customHeight="1" x14ac:dyDescent="0.2">
      <c r="A9" s="43" t="s">
        <v>14</v>
      </c>
      <c r="B9" s="44"/>
      <c r="C9" s="13">
        <v>108</v>
      </c>
      <c r="D9" s="13" t="s">
        <v>23</v>
      </c>
      <c r="E9" s="13">
        <v>2</v>
      </c>
      <c r="F9" s="37" t="s">
        <v>23</v>
      </c>
      <c r="G9" s="13" t="s">
        <v>23</v>
      </c>
      <c r="H9" s="13" t="s">
        <v>23</v>
      </c>
      <c r="I9" s="13">
        <v>2</v>
      </c>
      <c r="J9" s="21">
        <f t="shared" si="0"/>
        <v>112</v>
      </c>
      <c r="K9" s="21">
        <v>3605</v>
      </c>
      <c r="L9" s="14">
        <f t="shared" si="1"/>
        <v>3.1067961165048542E-2</v>
      </c>
    </row>
    <row r="10" spans="1:28" ht="24.75" customHeight="1" x14ac:dyDescent="0.2">
      <c r="A10" s="41" t="s">
        <v>15</v>
      </c>
      <c r="B10" s="42"/>
      <c r="C10" s="13">
        <v>10959</v>
      </c>
      <c r="D10" s="13">
        <v>2419</v>
      </c>
      <c r="E10" s="13">
        <v>2269</v>
      </c>
      <c r="F10" s="13">
        <v>4270</v>
      </c>
      <c r="G10" s="13">
        <v>2685</v>
      </c>
      <c r="H10" s="13">
        <v>2134</v>
      </c>
      <c r="I10" s="13">
        <v>2948</v>
      </c>
      <c r="J10" s="21">
        <f t="shared" si="0"/>
        <v>27684</v>
      </c>
      <c r="K10" s="21">
        <v>287802</v>
      </c>
      <c r="L10" s="14">
        <f t="shared" si="1"/>
        <v>9.6191131402839455E-2</v>
      </c>
    </row>
    <row r="11" spans="1:28" ht="24.75" customHeight="1" x14ac:dyDescent="0.2">
      <c r="A11" s="43" t="s">
        <v>16</v>
      </c>
      <c r="B11" s="44"/>
      <c r="C11" s="15">
        <v>621549</v>
      </c>
      <c r="D11" s="15">
        <v>106916</v>
      </c>
      <c r="E11" s="15">
        <v>127740</v>
      </c>
      <c r="F11" s="15">
        <v>224646</v>
      </c>
      <c r="G11" s="15">
        <v>144817</v>
      </c>
      <c r="H11" s="15">
        <v>135267</v>
      </c>
      <c r="I11" s="15">
        <v>188249</v>
      </c>
      <c r="J11" s="21">
        <f t="shared" si="0"/>
        <v>1549184</v>
      </c>
      <c r="K11" s="21">
        <v>13657297</v>
      </c>
      <c r="L11" s="14">
        <f>J11/K11</f>
        <v>0.11343269462471234</v>
      </c>
    </row>
    <row r="12" spans="1:28" ht="24.75" customHeight="1" x14ac:dyDescent="0.2">
      <c r="A12" s="45" t="s">
        <v>17</v>
      </c>
      <c r="B12" s="46"/>
      <c r="C12" s="19">
        <f>SUM(C7:C11)</f>
        <v>643987</v>
      </c>
      <c r="D12" s="19">
        <f t="shared" ref="D12:I12" si="2">SUM(D7:D11)</f>
        <v>111403</v>
      </c>
      <c r="E12" s="19">
        <f t="shared" si="2"/>
        <v>131911</v>
      </c>
      <c r="F12" s="19">
        <f t="shared" si="2"/>
        <v>232192</v>
      </c>
      <c r="G12" s="19">
        <f t="shared" si="2"/>
        <v>150455</v>
      </c>
      <c r="H12" s="19">
        <f t="shared" si="2"/>
        <v>139198</v>
      </c>
      <c r="I12" s="19">
        <f t="shared" si="2"/>
        <v>193864</v>
      </c>
      <c r="J12" s="19">
        <f>SUM(J7:J11)</f>
        <v>1603010</v>
      </c>
      <c r="K12" s="19">
        <f>SUM(K7:K11)</f>
        <v>14179226</v>
      </c>
      <c r="L12" s="14">
        <f t="shared" si="1"/>
        <v>0.11305342054636833</v>
      </c>
      <c r="M12" s="1">
        <f>SUM(J7:J11)</f>
        <v>1603010</v>
      </c>
      <c r="N12" s="1">
        <f>SUM(C12:I12)</f>
        <v>1603010</v>
      </c>
    </row>
    <row r="13" spans="1:28" ht="24.75" customHeight="1" x14ac:dyDescent="0.2">
      <c r="A13" s="47" t="s">
        <v>22</v>
      </c>
      <c r="B13" s="48"/>
      <c r="C13" s="38">
        <f>C12/J12</f>
        <v>0.40173610894504713</v>
      </c>
      <c r="D13" s="38">
        <f>D12/J12</f>
        <v>6.9496135395287609E-2</v>
      </c>
      <c r="E13" s="38">
        <f>E12/J12</f>
        <v>8.2289567750669049E-2</v>
      </c>
      <c r="F13" s="38">
        <f>F12/J12</f>
        <v>0.14484750563003351</v>
      </c>
      <c r="G13" s="38">
        <f>G12/J12</f>
        <v>9.385780500433559E-2</v>
      </c>
      <c r="H13" s="38">
        <f>H12/J12</f>
        <v>8.6835390920830188E-2</v>
      </c>
      <c r="I13" s="38">
        <f>I12/J12</f>
        <v>0.12093748635379692</v>
      </c>
      <c r="J13" s="39">
        <v>1</v>
      </c>
      <c r="K13" s="35"/>
      <c r="L13" s="16"/>
    </row>
    <row r="14" spans="1:28" ht="24.75" customHeight="1" thickBot="1" x14ac:dyDescent="0.25">
      <c r="A14" s="49" t="s">
        <v>21</v>
      </c>
      <c r="B14" s="50"/>
      <c r="C14" s="22">
        <v>1923491</v>
      </c>
      <c r="D14" s="22">
        <v>322206</v>
      </c>
      <c r="E14" s="22">
        <v>398752</v>
      </c>
      <c r="F14" s="22">
        <v>693133</v>
      </c>
      <c r="G14" s="22">
        <v>447630</v>
      </c>
      <c r="H14" s="22">
        <v>437624</v>
      </c>
      <c r="I14" s="22">
        <v>607489</v>
      </c>
      <c r="J14" s="22">
        <f>SUM(C14:I14)</f>
        <v>4830325</v>
      </c>
      <c r="K14" s="22">
        <v>46139610</v>
      </c>
      <c r="L14" s="36">
        <f>J14/K14</f>
        <v>0.10468933309145873</v>
      </c>
    </row>
    <row r="15" spans="1:28" ht="13.5" customHeight="1" thickTop="1" x14ac:dyDescent="0.2">
      <c r="A15" s="1" t="s">
        <v>19</v>
      </c>
      <c r="F15" s="5"/>
      <c r="G15" s="6"/>
      <c r="H15" s="6"/>
      <c r="I15" s="6"/>
    </row>
    <row r="16" spans="1:28" ht="27" customHeight="1" x14ac:dyDescent="0.2">
      <c r="A16" s="40" t="s">
        <v>25</v>
      </c>
      <c r="B16" s="40"/>
      <c r="C16" s="40"/>
      <c r="D16" s="40"/>
      <c r="E16" s="40"/>
      <c r="F16" s="40"/>
      <c r="G16" s="40"/>
      <c r="H16" s="40"/>
      <c r="I16" s="40"/>
      <c r="J16" s="40"/>
      <c r="K16" s="40"/>
      <c r="L16" s="40"/>
      <c r="M16" s="8"/>
      <c r="N16" s="8"/>
      <c r="O16" s="8"/>
      <c r="P16" s="8"/>
      <c r="Q16" s="8"/>
      <c r="R16" s="8"/>
      <c r="S16" s="8"/>
      <c r="T16" s="8"/>
      <c r="U16" s="8"/>
      <c r="V16" s="8"/>
      <c r="W16" s="8"/>
      <c r="X16" s="8"/>
      <c r="Y16" s="8"/>
      <c r="Z16" s="8"/>
      <c r="AA16" s="8"/>
      <c r="AB16" s="8"/>
    </row>
    <row r="17" spans="1:28" ht="14.25" customHeight="1" x14ac:dyDescent="0.2">
      <c r="A17" s="18" t="s">
        <v>24</v>
      </c>
      <c r="B17" s="7"/>
      <c r="C17" s="7"/>
      <c r="D17" s="7"/>
      <c r="E17" s="7"/>
      <c r="F17" s="7"/>
      <c r="G17" s="7"/>
      <c r="H17" s="7"/>
      <c r="I17" s="7"/>
      <c r="J17" s="7"/>
      <c r="K17" s="7"/>
      <c r="L17" s="7"/>
      <c r="M17" s="7"/>
      <c r="N17" s="7"/>
      <c r="O17" s="7"/>
      <c r="P17" s="7"/>
      <c r="Q17" s="7"/>
      <c r="R17" s="7"/>
      <c r="S17" s="7"/>
      <c r="T17" s="7"/>
      <c r="U17" s="7"/>
      <c r="V17" s="7"/>
      <c r="W17" s="7"/>
      <c r="X17" s="7"/>
      <c r="Y17" s="8"/>
      <c r="Z17" s="8"/>
      <c r="AA17" s="8"/>
      <c r="AB17" s="8"/>
    </row>
    <row r="18" spans="1:28" ht="23.25" customHeight="1" x14ac:dyDescent="0.2">
      <c r="A18" s="7" t="s">
        <v>18</v>
      </c>
      <c r="B18" s="7"/>
      <c r="C18" s="7"/>
      <c r="D18" s="7"/>
      <c r="E18" s="7"/>
      <c r="F18" s="7"/>
      <c r="G18" s="7"/>
      <c r="H18" s="7"/>
      <c r="I18" s="7"/>
      <c r="J18" s="7"/>
      <c r="K18" s="7"/>
      <c r="L18" s="7"/>
      <c r="M18" s="7"/>
      <c r="N18" s="7"/>
      <c r="O18" s="7"/>
      <c r="P18" s="7"/>
      <c r="Q18" s="7"/>
      <c r="R18" s="7"/>
      <c r="S18" s="7"/>
      <c r="T18" s="7"/>
      <c r="U18" s="7"/>
      <c r="V18" s="7"/>
      <c r="W18" s="7"/>
      <c r="X18" s="7"/>
      <c r="Y18" s="8"/>
      <c r="Z18" s="8"/>
      <c r="AA18" s="8"/>
      <c r="AB18" s="8"/>
    </row>
    <row r="19" spans="1:28" ht="22.2" customHeight="1" x14ac:dyDescent="0.2"/>
    <row r="20" spans="1:28" ht="14.4" x14ac:dyDescent="0.2">
      <c r="A20" s="23" t="s">
        <v>26</v>
      </c>
      <c r="B20" s="24"/>
      <c r="C20" s="24"/>
      <c r="D20" s="24"/>
      <c r="E20" s="24"/>
      <c r="F20" s="24"/>
      <c r="G20" s="24"/>
      <c r="H20" s="24"/>
    </row>
    <row r="21" spans="1:28" ht="12.45" x14ac:dyDescent="0.2">
      <c r="A21" s="25"/>
      <c r="B21" s="24"/>
      <c r="C21" s="24"/>
      <c r="D21" s="24"/>
      <c r="E21" s="24"/>
      <c r="F21" s="24"/>
      <c r="G21" s="24"/>
      <c r="H21" s="24"/>
    </row>
    <row r="22" spans="1:28" ht="12.75" customHeight="1" x14ac:dyDescent="0.2">
      <c r="A22" s="59" t="s">
        <v>48</v>
      </c>
      <c r="B22" s="59"/>
      <c r="C22" s="59"/>
      <c r="D22" s="59"/>
      <c r="E22" s="59"/>
      <c r="F22" s="59"/>
      <c r="G22" s="59"/>
      <c r="H22" s="59"/>
      <c r="I22" s="59"/>
      <c r="J22" s="59"/>
      <c r="K22" s="59"/>
      <c r="L22" s="59"/>
    </row>
    <row r="23" spans="1:28" x14ac:dyDescent="0.2">
      <c r="A23" s="59"/>
      <c r="B23" s="59"/>
      <c r="C23" s="59"/>
      <c r="D23" s="59"/>
      <c r="E23" s="59"/>
      <c r="F23" s="59"/>
      <c r="G23" s="59"/>
      <c r="H23" s="59"/>
      <c r="I23" s="59"/>
      <c r="J23" s="59"/>
      <c r="K23" s="59"/>
      <c r="L23" s="59"/>
    </row>
    <row r="24" spans="1:28" x14ac:dyDescent="0.2">
      <c r="A24" s="59"/>
      <c r="B24" s="59"/>
      <c r="C24" s="59"/>
      <c r="D24" s="59"/>
      <c r="E24" s="59"/>
      <c r="F24" s="59"/>
      <c r="G24" s="59"/>
      <c r="H24" s="59"/>
      <c r="I24" s="59"/>
      <c r="J24" s="59"/>
      <c r="K24" s="59"/>
      <c r="L24" s="59"/>
    </row>
    <row r="25" spans="1:28" ht="16.5" customHeight="1" x14ac:dyDescent="0.2">
      <c r="A25" s="24"/>
      <c r="B25" s="24"/>
      <c r="C25" s="24"/>
      <c r="D25" s="24"/>
      <c r="E25" s="24"/>
      <c r="F25" s="24"/>
      <c r="G25" s="24"/>
      <c r="H25" s="24"/>
    </row>
    <row r="26" spans="1:28" x14ac:dyDescent="0.2">
      <c r="A26" s="60" t="s">
        <v>27</v>
      </c>
      <c r="B26" s="60"/>
      <c r="C26" s="60"/>
      <c r="D26" s="60"/>
      <c r="E26" s="60"/>
      <c r="F26" s="60"/>
      <c r="G26" s="60"/>
      <c r="H26" s="60"/>
      <c r="I26" s="60"/>
      <c r="J26" s="60"/>
      <c r="K26" s="60"/>
    </row>
    <row r="27" spans="1:28" x14ac:dyDescent="0.2">
      <c r="I27" s="57" t="s">
        <v>47</v>
      </c>
      <c r="J27" s="57"/>
      <c r="K27" s="57"/>
    </row>
    <row r="28" spans="1:28" ht="39.75" customHeight="1" x14ac:dyDescent="0.2">
      <c r="A28" s="62"/>
      <c r="B28" s="62"/>
      <c r="C28" s="26" t="s">
        <v>28</v>
      </c>
      <c r="D28" s="26" t="s">
        <v>29</v>
      </c>
      <c r="E28" s="26" t="s">
        <v>30</v>
      </c>
      <c r="F28" s="26" t="s">
        <v>31</v>
      </c>
      <c r="G28" s="26" t="s">
        <v>32</v>
      </c>
      <c r="H28" s="26" t="s">
        <v>33</v>
      </c>
      <c r="I28" s="32" t="s">
        <v>34</v>
      </c>
      <c r="J28" s="33" t="s">
        <v>35</v>
      </c>
      <c r="K28" s="34" t="s">
        <v>36</v>
      </c>
    </row>
    <row r="29" spans="1:28" ht="28.5" customHeight="1" x14ac:dyDescent="0.2">
      <c r="A29" s="55" t="s">
        <v>37</v>
      </c>
      <c r="B29" s="55"/>
      <c r="C29" s="27"/>
      <c r="D29" s="27"/>
      <c r="E29" s="27"/>
      <c r="F29" s="27">
        <v>1</v>
      </c>
      <c r="G29" s="27"/>
      <c r="H29" s="27">
        <v>1</v>
      </c>
      <c r="I29" s="27">
        <v>1</v>
      </c>
      <c r="J29" s="27"/>
      <c r="K29" s="28">
        <f t="shared" ref="K29:K37" si="3">SUM(C29:J29)</f>
        <v>3</v>
      </c>
    </row>
    <row r="30" spans="1:28" ht="28.5" customHeight="1" x14ac:dyDescent="0.2">
      <c r="A30" s="55" t="s">
        <v>38</v>
      </c>
      <c r="B30" s="55"/>
      <c r="C30" s="27">
        <v>5</v>
      </c>
      <c r="D30" s="27"/>
      <c r="E30" s="27"/>
      <c r="F30" s="27">
        <v>1</v>
      </c>
      <c r="G30" s="27"/>
      <c r="H30" s="27">
        <v>1</v>
      </c>
      <c r="I30" s="27"/>
      <c r="J30" s="27"/>
      <c r="K30" s="28">
        <f t="shared" si="3"/>
        <v>7</v>
      </c>
    </row>
    <row r="31" spans="1:28" ht="28.5" customHeight="1" x14ac:dyDescent="0.2">
      <c r="A31" s="55" t="s">
        <v>39</v>
      </c>
      <c r="B31" s="55"/>
      <c r="C31" s="27">
        <v>7</v>
      </c>
      <c r="D31" s="27">
        <v>2</v>
      </c>
      <c r="E31" s="27">
        <v>5</v>
      </c>
      <c r="F31" s="27">
        <v>2</v>
      </c>
      <c r="G31" s="27">
        <v>1</v>
      </c>
      <c r="H31" s="27">
        <v>1</v>
      </c>
      <c r="I31" s="27">
        <v>3</v>
      </c>
      <c r="J31" s="27"/>
      <c r="K31" s="28">
        <f t="shared" si="3"/>
        <v>21</v>
      </c>
    </row>
    <row r="32" spans="1:28" ht="28.5" customHeight="1" x14ac:dyDescent="0.2">
      <c r="A32" s="55" t="s">
        <v>40</v>
      </c>
      <c r="B32" s="55"/>
      <c r="C32" s="27">
        <v>1</v>
      </c>
      <c r="D32" s="27"/>
      <c r="E32" s="27"/>
      <c r="F32" s="27"/>
      <c r="G32" s="27"/>
      <c r="H32" s="27"/>
      <c r="I32" s="27"/>
      <c r="J32" s="27"/>
      <c r="K32" s="28">
        <f t="shared" si="3"/>
        <v>1</v>
      </c>
    </row>
    <row r="33" spans="1:11" ht="28.5" customHeight="1" x14ac:dyDescent="0.2">
      <c r="A33" s="55" t="s">
        <v>41</v>
      </c>
      <c r="B33" s="55"/>
      <c r="C33" s="27">
        <v>5</v>
      </c>
      <c r="D33" s="27"/>
      <c r="E33" s="27"/>
      <c r="F33" s="27"/>
      <c r="G33" s="27"/>
      <c r="H33" s="27"/>
      <c r="I33" s="27"/>
      <c r="J33" s="27">
        <v>3</v>
      </c>
      <c r="K33" s="28">
        <f t="shared" si="3"/>
        <v>8</v>
      </c>
    </row>
    <row r="34" spans="1:11" ht="28.5" customHeight="1" x14ac:dyDescent="0.2">
      <c r="A34" s="61" t="s">
        <v>42</v>
      </c>
      <c r="B34" s="61"/>
      <c r="C34" s="27">
        <v>1</v>
      </c>
      <c r="D34" s="27"/>
      <c r="E34" s="27"/>
      <c r="F34" s="27"/>
      <c r="G34" s="27"/>
      <c r="H34" s="27"/>
      <c r="I34" s="27"/>
      <c r="J34" s="27">
        <v>1</v>
      </c>
      <c r="K34" s="28">
        <f>SUM(C34:J34)</f>
        <v>2</v>
      </c>
    </row>
    <row r="35" spans="1:11" ht="28.5" customHeight="1" x14ac:dyDescent="0.2">
      <c r="A35" s="55" t="s">
        <v>43</v>
      </c>
      <c r="B35" s="55"/>
      <c r="C35" s="27">
        <v>57</v>
      </c>
      <c r="D35" s="27">
        <v>1</v>
      </c>
      <c r="E35" s="27">
        <v>2</v>
      </c>
      <c r="F35" s="27">
        <v>2</v>
      </c>
      <c r="G35" s="27">
        <v>2</v>
      </c>
      <c r="H35" s="27"/>
      <c r="I35" s="27">
        <v>1</v>
      </c>
      <c r="J35" s="27">
        <v>6</v>
      </c>
      <c r="K35" s="28">
        <f t="shared" si="3"/>
        <v>71</v>
      </c>
    </row>
    <row r="36" spans="1:11" ht="28.5" customHeight="1" x14ac:dyDescent="0.2">
      <c r="A36" s="63" t="s">
        <v>45</v>
      </c>
      <c r="B36" s="64"/>
      <c r="C36" s="27"/>
      <c r="D36" s="27"/>
      <c r="E36" s="27"/>
      <c r="F36" s="27">
        <v>1</v>
      </c>
      <c r="G36" s="27"/>
      <c r="H36" s="27"/>
      <c r="I36" s="27"/>
      <c r="J36" s="27"/>
      <c r="K36" s="28">
        <f>SUM(C36:J36)</f>
        <v>1</v>
      </c>
    </row>
    <row r="37" spans="1:11" ht="28.5" customHeight="1" thickBot="1" x14ac:dyDescent="0.25">
      <c r="A37" s="56" t="s">
        <v>44</v>
      </c>
      <c r="B37" s="56"/>
      <c r="C37" s="29">
        <v>1</v>
      </c>
      <c r="D37" s="29"/>
      <c r="E37" s="29"/>
      <c r="F37" s="29">
        <v>1</v>
      </c>
      <c r="G37" s="29"/>
      <c r="H37" s="29"/>
      <c r="I37" s="29"/>
      <c r="J37" s="29"/>
      <c r="K37" s="30">
        <f t="shared" si="3"/>
        <v>2</v>
      </c>
    </row>
    <row r="38" spans="1:11" ht="28.5" customHeight="1" thickTop="1" x14ac:dyDescent="0.2">
      <c r="A38" s="58" t="s">
        <v>36</v>
      </c>
      <c r="B38" s="58"/>
      <c r="C38" s="31">
        <f>SUM(C29:C37)</f>
        <v>77</v>
      </c>
      <c r="D38" s="31">
        <f t="shared" ref="D38:J38" si="4">SUM(D29:D37)</f>
        <v>3</v>
      </c>
      <c r="E38" s="31">
        <f t="shared" si="4"/>
        <v>7</v>
      </c>
      <c r="F38" s="31">
        <f t="shared" si="4"/>
        <v>8</v>
      </c>
      <c r="G38" s="31">
        <f t="shared" si="4"/>
        <v>3</v>
      </c>
      <c r="H38" s="31">
        <f t="shared" si="4"/>
        <v>3</v>
      </c>
      <c r="I38" s="31">
        <f t="shared" si="4"/>
        <v>5</v>
      </c>
      <c r="J38" s="31">
        <f t="shared" si="4"/>
        <v>10</v>
      </c>
      <c r="K38" s="31">
        <f>SUM(K29:K37)</f>
        <v>116</v>
      </c>
    </row>
  </sheetData>
  <mergeCells count="26">
    <mergeCell ref="A35:B35"/>
    <mergeCell ref="A37:B37"/>
    <mergeCell ref="I27:K27"/>
    <mergeCell ref="A38:B38"/>
    <mergeCell ref="A22:L24"/>
    <mergeCell ref="A26:K26"/>
    <mergeCell ref="A30:B30"/>
    <mergeCell ref="A31:B31"/>
    <mergeCell ref="A32:B32"/>
    <mergeCell ref="A33:B33"/>
    <mergeCell ref="A34:B34"/>
    <mergeCell ref="A28:B28"/>
    <mergeCell ref="A29:B29"/>
    <mergeCell ref="A36:B36"/>
    <mergeCell ref="A9:B9"/>
    <mergeCell ref="A3:L3"/>
    <mergeCell ref="A6:B6"/>
    <mergeCell ref="A7:B7"/>
    <mergeCell ref="A8:B8"/>
    <mergeCell ref="J4:L4"/>
    <mergeCell ref="A16:L16"/>
    <mergeCell ref="A10:B10"/>
    <mergeCell ref="A11:B11"/>
    <mergeCell ref="A12:B12"/>
    <mergeCell ref="A13:B13"/>
    <mergeCell ref="A14:B14"/>
  </mergeCells>
  <phoneticPr fontId="1"/>
  <pageMargins left="0.51181102362204722" right="0.27559055118110237" top="0.74803149606299213" bottom="0.74803149606299213" header="0.31496062992125984" footer="0.31496062992125984"/>
  <pageSetup paperSize="9" scale="72"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低公害車</vt:lpstr>
      <vt:lpstr>低公害車!Print_Area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