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Up-qss-fs01s2\共有\九州運輸局\! 7.(共有)海事振興部\! 3.(共有)港運課\03 日常文書フォルダ（保存期間1年未満）\22 各種調査・報告に関する文書（調査・報告、統計）\22 各種調査・報告に関する文書（調査・報告、統計）\02 統計資料作成（1年）\13.運輸要覧【毎年12月頃】\令和7年度版\【最新修正】港湾運送事業の現況　格納済\格納後修正\"/>
    </mc:Choice>
  </mc:AlternateContent>
  <xr:revisionPtr revIDLastSave="0" documentId="13_ncr:1_{043E56F3-CBCB-4986-97CA-195F3DF5D493}" xr6:coauthVersionLast="47" xr6:coauthVersionMax="47" xr10:uidLastSave="{00000000-0000-0000-0000-000000000000}"/>
  <bookViews>
    <workbookView xWindow="-108" yWindow="-108" windowWidth="23256" windowHeight="12456" firstSheet="2" activeTab="4" xr2:uid="{00000000-000D-0000-FFFF-FFFF00000000}"/>
  </bookViews>
  <sheets>
    <sheet name="〔7〕(1)船舶積卸し実績" sheetId="1" r:id="rId1"/>
    <sheet name="〔7〕(2)船舶積卸し実績" sheetId="2" r:id="rId2"/>
    <sheet name="〔7〕(3)船舶積卸し実績の推移" sheetId="3" r:id="rId3"/>
    <sheet name="〔7〕(4)船舶積卸し実績の推移" sheetId="4" r:id="rId4"/>
    <sheet name="〔7〕(5)船舶積卸し実績の推移" sheetId="5" r:id="rId5"/>
  </sheets>
  <definedNames>
    <definedName name="_xlnm.Print_Area" localSheetId="0">'〔7〕(1)船舶積卸し実績'!$A$1:$H$34</definedName>
    <definedName name="_xlnm.Print_Area" localSheetId="1">'〔7〕(2)船舶積卸し実績'!$A$1:$H$19</definedName>
    <definedName name="_xlnm.Print_Area" localSheetId="2">'〔7〕(3)船舶積卸し実績の推移'!$A$1:$S$49</definedName>
    <definedName name="_xlnm.Print_Area" localSheetId="3">'〔7〕(4)船舶積卸し実績の推移'!$A$1:$W$35</definedName>
    <definedName name="_xlnm.Print_Area" localSheetId="4">'〔7〕(5)船舶積卸し実績の推移'!$A$1:$W$22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7" i="5" l="1"/>
  <c r="Q17" i="5"/>
  <c r="R17" i="5"/>
  <c r="S17" i="5"/>
  <c r="T17" i="5"/>
  <c r="U17" i="5"/>
  <c r="V17" i="5"/>
  <c r="W17" i="5"/>
  <c r="O17" i="5"/>
  <c r="P16" i="5"/>
  <c r="Q16" i="5"/>
  <c r="R16" i="5"/>
  <c r="S16" i="5"/>
  <c r="T16" i="5"/>
  <c r="U16" i="5"/>
  <c r="V16" i="5"/>
  <c r="W16" i="5"/>
  <c r="O16" i="5"/>
  <c r="P30" i="4"/>
  <c r="Q30" i="4"/>
  <c r="R30" i="4"/>
  <c r="S30" i="4"/>
  <c r="T30" i="4"/>
  <c r="U30" i="4"/>
  <c r="V30" i="4"/>
  <c r="W30" i="4"/>
  <c r="O30" i="4"/>
  <c r="K17" i="5"/>
  <c r="J17" i="5"/>
  <c r="I17" i="5"/>
  <c r="H17" i="5"/>
  <c r="G17" i="5"/>
  <c r="F17" i="5"/>
  <c r="E17" i="5"/>
  <c r="D17" i="5"/>
  <c r="C17" i="5"/>
  <c r="K16" i="5"/>
  <c r="J16" i="5"/>
  <c r="I16" i="5"/>
  <c r="H16" i="5"/>
  <c r="G16" i="5"/>
  <c r="F16" i="5"/>
  <c r="E16" i="5"/>
  <c r="D16" i="5"/>
  <c r="C16" i="5"/>
  <c r="K30" i="4"/>
  <c r="J30" i="4"/>
  <c r="I30" i="4"/>
  <c r="H30" i="4"/>
  <c r="G30" i="4"/>
  <c r="F30" i="4"/>
  <c r="E30" i="4"/>
  <c r="D30" i="4"/>
  <c r="C30" i="4"/>
  <c r="F15" i="2"/>
  <c r="E15" i="2"/>
  <c r="D15" i="2"/>
  <c r="C15" i="2"/>
  <c r="F14" i="2"/>
  <c r="E14" i="2"/>
  <c r="D14" i="2"/>
  <c r="C14" i="2"/>
  <c r="E30" i="1" l="1"/>
  <c r="F30" i="1" l="1"/>
  <c r="D30" i="1"/>
  <c r="C30" i="1"/>
</calcChain>
</file>

<file path=xl/sharedStrings.xml><?xml version="1.0" encoding="utf-8"?>
<sst xmlns="http://schemas.openxmlformats.org/spreadsheetml/2006/main" count="299" uniqueCount="137">
  <si>
    <t>　　(1)　管内港別</t>
    <phoneticPr fontId="3"/>
  </si>
  <si>
    <t>（単位：千トン）</t>
    <rPh sb="1" eb="3">
      <t>タンイ</t>
    </rPh>
    <rPh sb="4" eb="5">
      <t>セン</t>
    </rPh>
    <phoneticPr fontId="3"/>
  </si>
  <si>
    <t>年　度</t>
    <rPh sb="0" eb="1">
      <t>トシ</t>
    </rPh>
    <rPh sb="2" eb="3">
      <t>タビ</t>
    </rPh>
    <phoneticPr fontId="3"/>
  </si>
  <si>
    <t>一種港</t>
    <rPh sb="0" eb="2">
      <t>イッシュ</t>
    </rPh>
    <rPh sb="2" eb="3">
      <t>コウ</t>
    </rPh>
    <phoneticPr fontId="3"/>
  </si>
  <si>
    <t>関門</t>
    <rPh sb="0" eb="2">
      <t>カンモン</t>
    </rPh>
    <phoneticPr fontId="3"/>
  </si>
  <si>
    <t>二種港</t>
    <rPh sb="0" eb="2">
      <t>ニシュ</t>
    </rPh>
    <rPh sb="2" eb="3">
      <t>コウ</t>
    </rPh>
    <phoneticPr fontId="3"/>
  </si>
  <si>
    <t>博多</t>
    <rPh sb="0" eb="2">
      <t>ハカタ</t>
    </rPh>
    <phoneticPr fontId="3"/>
  </si>
  <si>
    <t>三池</t>
    <rPh sb="0" eb="2">
      <t>ミイケ</t>
    </rPh>
    <phoneticPr fontId="3"/>
  </si>
  <si>
    <t>水俣</t>
    <rPh sb="0" eb="2">
      <t>ミナマタ</t>
    </rPh>
    <phoneticPr fontId="3"/>
  </si>
  <si>
    <t>鹿児島</t>
    <rPh sb="0" eb="3">
      <t>カゴシマ</t>
    </rPh>
    <phoneticPr fontId="3"/>
  </si>
  <si>
    <t>三種港</t>
    <rPh sb="0" eb="2">
      <t>サンシュ</t>
    </rPh>
    <rPh sb="2" eb="3">
      <t>ミナト</t>
    </rPh>
    <phoneticPr fontId="3"/>
  </si>
  <si>
    <t>苅田</t>
    <rPh sb="0" eb="2">
      <t>カンダ</t>
    </rPh>
    <phoneticPr fontId="3"/>
  </si>
  <si>
    <t>大牟田</t>
    <rPh sb="0" eb="3">
      <t>オオムタ</t>
    </rPh>
    <phoneticPr fontId="3"/>
  </si>
  <si>
    <t>唐津</t>
    <rPh sb="0" eb="2">
      <t>カラツ</t>
    </rPh>
    <phoneticPr fontId="3"/>
  </si>
  <si>
    <t>伊万里</t>
    <rPh sb="0" eb="3">
      <t>イマリ</t>
    </rPh>
    <phoneticPr fontId="3"/>
  </si>
  <si>
    <t>臼浦</t>
    <rPh sb="0" eb="1">
      <t>ウス</t>
    </rPh>
    <rPh sb="1" eb="2">
      <t>ウラ</t>
    </rPh>
    <phoneticPr fontId="3"/>
  </si>
  <si>
    <t>相浦</t>
    <rPh sb="0" eb="2">
      <t>アイウラ</t>
    </rPh>
    <phoneticPr fontId="3"/>
  </si>
  <si>
    <t>佐世保</t>
    <rPh sb="0" eb="3">
      <t>サセボ</t>
    </rPh>
    <phoneticPr fontId="3"/>
  </si>
  <si>
    <t>長崎</t>
    <rPh sb="0" eb="2">
      <t>ナガサキ</t>
    </rPh>
    <phoneticPr fontId="3"/>
  </si>
  <si>
    <t>三角</t>
    <rPh sb="0" eb="2">
      <t>ミスミ</t>
    </rPh>
    <phoneticPr fontId="3"/>
  </si>
  <si>
    <t>八代</t>
    <rPh sb="0" eb="2">
      <t>ヤツシロ</t>
    </rPh>
    <phoneticPr fontId="3"/>
  </si>
  <si>
    <t>大分</t>
    <rPh sb="0" eb="2">
      <t>オオイタ</t>
    </rPh>
    <phoneticPr fontId="3"/>
  </si>
  <si>
    <t>津久見</t>
    <rPh sb="0" eb="3">
      <t>ツクミ</t>
    </rPh>
    <phoneticPr fontId="3"/>
  </si>
  <si>
    <t>佐伯</t>
    <rPh sb="0" eb="2">
      <t>サエキ</t>
    </rPh>
    <phoneticPr fontId="3"/>
  </si>
  <si>
    <t>細島</t>
    <rPh sb="0" eb="2">
      <t>ホソシマ</t>
    </rPh>
    <phoneticPr fontId="3"/>
  </si>
  <si>
    <t>油津</t>
    <rPh sb="0" eb="2">
      <t>アブラツ</t>
    </rPh>
    <phoneticPr fontId="3"/>
  </si>
  <si>
    <t>名瀬</t>
    <rPh sb="0" eb="2">
      <t>ナセ</t>
    </rPh>
    <phoneticPr fontId="3"/>
  </si>
  <si>
    <t>宇部</t>
    <rPh sb="0" eb="2">
      <t>ウベ</t>
    </rPh>
    <phoneticPr fontId="3"/>
  </si>
  <si>
    <t>小野田</t>
    <rPh sb="0" eb="3">
      <t>オノダ</t>
    </rPh>
    <phoneticPr fontId="3"/>
  </si>
  <si>
    <t>合　　　計</t>
    <rPh sb="0" eb="5">
      <t>ゴウケイ</t>
    </rPh>
    <phoneticPr fontId="3"/>
  </si>
  <si>
    <t>全　　　国</t>
    <rPh sb="0" eb="5">
      <t>ゼンコク</t>
    </rPh>
    <phoneticPr fontId="3"/>
  </si>
  <si>
    <t>対全国比（％）</t>
    <rPh sb="0" eb="1">
      <t>タイ</t>
    </rPh>
    <rPh sb="1" eb="4">
      <t>ゼンコクヒ</t>
    </rPh>
    <phoneticPr fontId="3"/>
  </si>
  <si>
    <t>R4</t>
  </si>
  <si>
    <t>港</t>
    <phoneticPr fontId="2"/>
  </si>
  <si>
    <t>〔7〕 船舶積卸し実績の推移</t>
    <rPh sb="4" eb="6">
      <t>センパク</t>
    </rPh>
    <rPh sb="6" eb="8">
      <t>ツミオロ</t>
    </rPh>
    <rPh sb="9" eb="11">
      <t>ジッセキ</t>
    </rPh>
    <rPh sb="12" eb="14">
      <t>スイイ</t>
    </rPh>
    <phoneticPr fontId="3"/>
  </si>
  <si>
    <t>　　(2)　五大港港別</t>
    <rPh sb="6" eb="8">
      <t>ゴダイ</t>
    </rPh>
    <rPh sb="8" eb="9">
      <t>コウ</t>
    </rPh>
    <rPh sb="9" eb="10">
      <t>ミナト</t>
    </rPh>
    <rPh sb="10" eb="11">
      <t>ベツ</t>
    </rPh>
    <phoneticPr fontId="3"/>
  </si>
  <si>
    <t>(単位：千トン)</t>
    <rPh sb="1" eb="3">
      <t>タンイ</t>
    </rPh>
    <rPh sb="4" eb="5">
      <t>１０００</t>
    </rPh>
    <phoneticPr fontId="3"/>
  </si>
  <si>
    <t>港</t>
    <rPh sb="0" eb="1">
      <t>ミナト</t>
    </rPh>
    <phoneticPr fontId="3"/>
  </si>
  <si>
    <t>関　門</t>
    <rPh sb="0" eb="3">
      <t>カンモン</t>
    </rPh>
    <phoneticPr fontId="3"/>
  </si>
  <si>
    <t>門　　　司
小　　　倉
下　　　関</t>
    <rPh sb="0" eb="1">
      <t>モン</t>
    </rPh>
    <rPh sb="4" eb="5">
      <t>ツカサ</t>
    </rPh>
    <rPh sb="6" eb="7">
      <t>ショウ</t>
    </rPh>
    <rPh sb="10" eb="11">
      <t>クラ</t>
    </rPh>
    <rPh sb="12" eb="13">
      <t>シタ</t>
    </rPh>
    <rPh sb="16" eb="17">
      <t>セキ</t>
    </rPh>
    <phoneticPr fontId="3"/>
  </si>
  <si>
    <t>洞　　　海</t>
    <rPh sb="0" eb="1">
      <t>ホラ</t>
    </rPh>
    <rPh sb="4" eb="5">
      <t>ウミ</t>
    </rPh>
    <phoneticPr fontId="3"/>
  </si>
  <si>
    <t>計</t>
    <rPh sb="0" eb="1">
      <t>ケイ</t>
    </rPh>
    <phoneticPr fontId="3"/>
  </si>
  <si>
    <t>京　　  　　浜</t>
    <rPh sb="0" eb="8">
      <t>ケイヒン</t>
    </rPh>
    <phoneticPr fontId="3"/>
  </si>
  <si>
    <t>名  　古　  屋</t>
    <rPh sb="0" eb="9">
      <t>ナゴヤ</t>
    </rPh>
    <phoneticPr fontId="3"/>
  </si>
  <si>
    <t>大　 　　 　阪</t>
    <rPh sb="0" eb="8">
      <t>オオサカ</t>
    </rPh>
    <phoneticPr fontId="3"/>
  </si>
  <si>
    <t>神　 　　 　戸</t>
    <rPh sb="0" eb="8">
      <t>コウベ</t>
    </rPh>
    <phoneticPr fontId="3"/>
  </si>
  <si>
    <t>五　大　港　計</t>
    <rPh sb="0" eb="3">
      <t>ゴダイ</t>
    </rPh>
    <rPh sb="4" eb="5">
      <t>コウ</t>
    </rPh>
    <rPh sb="6" eb="7">
      <t>ケイ</t>
    </rPh>
    <phoneticPr fontId="3"/>
  </si>
  <si>
    <t>全　  　　　国</t>
    <rPh sb="0" eb="8">
      <t>ゼンコク</t>
    </rPh>
    <phoneticPr fontId="3"/>
  </si>
  <si>
    <t>関門/五大港 (％)</t>
    <rPh sb="0" eb="2">
      <t>カンモン</t>
    </rPh>
    <rPh sb="3" eb="5">
      <t>ゴダイ</t>
    </rPh>
    <rPh sb="5" eb="6">
      <t>コウ</t>
    </rPh>
    <phoneticPr fontId="3"/>
  </si>
  <si>
    <t>五大港/全国 (％)</t>
    <rPh sb="0" eb="2">
      <t>ゴダイ</t>
    </rPh>
    <rPh sb="2" eb="3">
      <t>コウ</t>
    </rPh>
    <rPh sb="4" eb="6">
      <t>ゼンコク</t>
    </rPh>
    <phoneticPr fontId="3"/>
  </si>
  <si>
    <t>　　(3)　品目別・荷役形態別</t>
    <rPh sb="6" eb="9">
      <t>ヒンモクベツ</t>
    </rPh>
    <rPh sb="10" eb="12">
      <t>ニヤク</t>
    </rPh>
    <rPh sb="12" eb="14">
      <t>ケイタイ</t>
    </rPh>
    <rPh sb="14" eb="15">
      <t>ベツ</t>
    </rPh>
    <phoneticPr fontId="3"/>
  </si>
  <si>
    <t>R3</t>
    <phoneticPr fontId="2"/>
  </si>
  <si>
    <t>全国／管内</t>
    <rPh sb="0" eb="2">
      <t>ゼンコク</t>
    </rPh>
    <rPh sb="3" eb="5">
      <t>カンナイ</t>
    </rPh>
    <phoneticPr fontId="3"/>
  </si>
  <si>
    <t>五大港／関門</t>
    <rPh sb="0" eb="2">
      <t>ゴダイ</t>
    </rPh>
    <rPh sb="2" eb="3">
      <t>コウ</t>
    </rPh>
    <rPh sb="4" eb="6">
      <t>カンモン</t>
    </rPh>
    <phoneticPr fontId="3"/>
  </si>
  <si>
    <t>五大港／関門</t>
    <rPh sb="0" eb="1">
      <t>5</t>
    </rPh>
    <rPh sb="1" eb="2">
      <t>ダイ</t>
    </rPh>
    <rPh sb="2" eb="3">
      <t>コウ</t>
    </rPh>
    <rPh sb="4" eb="6">
      <t>カンモン</t>
    </rPh>
    <phoneticPr fontId="3"/>
  </si>
  <si>
    <t>品　目</t>
    <rPh sb="0" eb="3">
      <t>ヒンモク</t>
    </rPh>
    <phoneticPr fontId="3"/>
  </si>
  <si>
    <t>全　　国</t>
  </si>
  <si>
    <t>管　　内</t>
  </si>
  <si>
    <t>五 大 港</t>
  </si>
  <si>
    <t>関　　門</t>
  </si>
  <si>
    <t>農水産品</t>
    <rPh sb="0" eb="3">
      <t>ノウスイサン</t>
    </rPh>
    <rPh sb="3" eb="4">
      <t>ヒン</t>
    </rPh>
    <phoneticPr fontId="3"/>
  </si>
  <si>
    <t>穀物</t>
    <rPh sb="0" eb="2">
      <t>コクモツ</t>
    </rPh>
    <phoneticPr fontId="3"/>
  </si>
  <si>
    <t>ばら</t>
    <phoneticPr fontId="3"/>
  </si>
  <si>
    <t>包装</t>
    <rPh sb="0" eb="2">
      <t>ホウソウ</t>
    </rPh>
    <phoneticPr fontId="3"/>
  </si>
  <si>
    <t>その他農水産品</t>
    <rPh sb="2" eb="3">
      <t>ホカ</t>
    </rPh>
    <rPh sb="3" eb="6">
      <t>ノウスイサン</t>
    </rPh>
    <rPh sb="6" eb="7">
      <t>ヒン</t>
    </rPh>
    <phoneticPr fontId="3"/>
  </si>
  <si>
    <t>林 産 品</t>
    <rPh sb="0" eb="3">
      <t>リンサン</t>
    </rPh>
    <rPh sb="4" eb="5">
      <t>ヒン</t>
    </rPh>
    <phoneticPr fontId="3"/>
  </si>
  <si>
    <t>原木</t>
    <rPh sb="0" eb="2">
      <t>ゲンボク</t>
    </rPh>
    <phoneticPr fontId="3"/>
  </si>
  <si>
    <t>その他林産品</t>
    <rPh sb="0" eb="3">
      <t>ソノタ</t>
    </rPh>
    <rPh sb="3" eb="4">
      <t>リンサン</t>
    </rPh>
    <rPh sb="4" eb="5">
      <t>ノウスイサン</t>
    </rPh>
    <rPh sb="5" eb="6">
      <t>ヒン</t>
    </rPh>
    <phoneticPr fontId="3"/>
  </si>
  <si>
    <t>鉱 産 品</t>
    <rPh sb="0" eb="5">
      <t>コウサンヒン</t>
    </rPh>
    <phoneticPr fontId="3"/>
  </si>
  <si>
    <t>石炭</t>
    <rPh sb="0" eb="2">
      <t>セキタン</t>
    </rPh>
    <phoneticPr fontId="3"/>
  </si>
  <si>
    <t>金属鉱</t>
    <rPh sb="0" eb="3">
      <t>キンゾクコウ</t>
    </rPh>
    <phoneticPr fontId="3"/>
  </si>
  <si>
    <t>砂利・砂・石材</t>
    <rPh sb="0" eb="2">
      <t>ジャリ</t>
    </rPh>
    <rPh sb="3" eb="4">
      <t>スナ</t>
    </rPh>
    <rPh sb="5" eb="7">
      <t>セキザイ</t>
    </rPh>
    <phoneticPr fontId="3"/>
  </si>
  <si>
    <t>その他鉱産品</t>
    <rPh sb="0" eb="3">
      <t>ソノタ</t>
    </rPh>
    <rPh sb="3" eb="6">
      <t>コウサンヒン</t>
    </rPh>
    <phoneticPr fontId="3"/>
  </si>
  <si>
    <t>金属機械工 業 品</t>
    <rPh sb="0" eb="2">
      <t>キンゾク</t>
    </rPh>
    <rPh sb="2" eb="4">
      <t>キカイ</t>
    </rPh>
    <rPh sb="4" eb="9">
      <t>コウギョウヒン</t>
    </rPh>
    <phoneticPr fontId="3"/>
  </si>
  <si>
    <t>鉄鋼</t>
    <rPh sb="0" eb="2">
      <t>テッコウ</t>
    </rPh>
    <phoneticPr fontId="3"/>
  </si>
  <si>
    <t>非鉄金属</t>
    <rPh sb="0" eb="2">
      <t>ヒテツ</t>
    </rPh>
    <rPh sb="2" eb="4">
      <t>キンゾク</t>
    </rPh>
    <phoneticPr fontId="3"/>
  </si>
  <si>
    <t>自動車</t>
    <rPh sb="0" eb="3">
      <t>ジドウシャ</t>
    </rPh>
    <phoneticPr fontId="3"/>
  </si>
  <si>
    <t>その他金属機械工業品</t>
    <rPh sb="0" eb="3">
      <t>ソノタ</t>
    </rPh>
    <rPh sb="3" eb="5">
      <t>キンゾク</t>
    </rPh>
    <rPh sb="5" eb="7">
      <t>キカイ</t>
    </rPh>
    <rPh sb="7" eb="10">
      <t>コウギョウヒン</t>
    </rPh>
    <phoneticPr fontId="3"/>
  </si>
  <si>
    <t>化  　学　工 業 品</t>
    <rPh sb="0" eb="5">
      <t>カガク</t>
    </rPh>
    <rPh sb="6" eb="11">
      <t>コウギョウヒン</t>
    </rPh>
    <phoneticPr fontId="3"/>
  </si>
  <si>
    <t>セメント</t>
    <phoneticPr fontId="3"/>
  </si>
  <si>
    <t>化学肥料</t>
    <rPh sb="0" eb="2">
      <t>カガク</t>
    </rPh>
    <rPh sb="2" eb="4">
      <t>ヒリョウ</t>
    </rPh>
    <phoneticPr fontId="3"/>
  </si>
  <si>
    <t>その他化学工業品</t>
    <rPh sb="0" eb="3">
      <t>ソノタ</t>
    </rPh>
    <rPh sb="3" eb="5">
      <t>カガク</t>
    </rPh>
    <rPh sb="5" eb="8">
      <t>コウギョウヒン</t>
    </rPh>
    <phoneticPr fontId="3"/>
  </si>
  <si>
    <t>軽工業品</t>
    <rPh sb="0" eb="3">
      <t>ケイコウギョウ</t>
    </rPh>
    <rPh sb="3" eb="4">
      <t>ヒン</t>
    </rPh>
    <phoneticPr fontId="3"/>
  </si>
  <si>
    <t>雑工業品</t>
    <rPh sb="0" eb="1">
      <t>ザツ</t>
    </rPh>
    <rPh sb="1" eb="4">
      <t>コウギョウヒン</t>
    </rPh>
    <phoneticPr fontId="3"/>
  </si>
  <si>
    <t>特 殊 品</t>
    <rPh sb="0" eb="5">
      <t>トクシュヒン</t>
    </rPh>
    <phoneticPr fontId="3"/>
  </si>
  <si>
    <t>実入コンテナ</t>
    <rPh sb="0" eb="2">
      <t>ミイ</t>
    </rPh>
    <phoneticPr fontId="3"/>
  </si>
  <si>
    <t>空コンテナ</t>
    <rPh sb="0" eb="1">
      <t>カラ</t>
    </rPh>
    <phoneticPr fontId="3"/>
  </si>
  <si>
    <t>その他特殊品</t>
    <rPh sb="0" eb="3">
      <t>ソノタ</t>
    </rPh>
    <rPh sb="3" eb="6">
      <t>トクシュヒン</t>
    </rPh>
    <phoneticPr fontId="3"/>
  </si>
  <si>
    <t>分類不能のもの</t>
    <rPh sb="0" eb="2">
      <t>ブンルイ</t>
    </rPh>
    <rPh sb="2" eb="4">
      <t>フノウ</t>
    </rPh>
    <phoneticPr fontId="3"/>
  </si>
  <si>
    <t>合　　　　　計</t>
    <rPh sb="0" eb="7">
      <t>ゴウケイ</t>
    </rPh>
    <phoneticPr fontId="3"/>
  </si>
  <si>
    <t>接　　岸</t>
    <rPh sb="0" eb="4">
      <t>セツガン</t>
    </rPh>
    <phoneticPr fontId="3"/>
  </si>
  <si>
    <t>経岸</t>
    <rPh sb="0" eb="1">
      <t>ケイ</t>
    </rPh>
    <rPh sb="1" eb="2">
      <t>ガン</t>
    </rPh>
    <phoneticPr fontId="3"/>
  </si>
  <si>
    <t>公共ふ頭</t>
    <rPh sb="0" eb="2">
      <t>コウキョウ</t>
    </rPh>
    <rPh sb="3" eb="4">
      <t>フトウ</t>
    </rPh>
    <phoneticPr fontId="3"/>
  </si>
  <si>
    <t>専用ふ頭</t>
    <rPh sb="0" eb="2">
      <t>センヨウ</t>
    </rPh>
    <rPh sb="3" eb="4">
      <t>トウ</t>
    </rPh>
    <phoneticPr fontId="3"/>
  </si>
  <si>
    <t>水面落とし</t>
    <rPh sb="0" eb="2">
      <t>スイメン</t>
    </rPh>
    <rPh sb="2" eb="3">
      <t>オ</t>
    </rPh>
    <phoneticPr fontId="3"/>
  </si>
  <si>
    <t>はしけ取り</t>
    <rPh sb="3" eb="4">
      <t>ト</t>
    </rPh>
    <phoneticPr fontId="3"/>
  </si>
  <si>
    <t>沖　　取</t>
    <rPh sb="0" eb="1">
      <t>オキ</t>
    </rPh>
    <rPh sb="3" eb="4">
      <t>ト</t>
    </rPh>
    <phoneticPr fontId="3"/>
  </si>
  <si>
    <t>　　(4)　管内港別・主要品目別</t>
    <rPh sb="6" eb="8">
      <t>カンナイ</t>
    </rPh>
    <rPh sb="8" eb="9">
      <t>ミナト</t>
    </rPh>
    <rPh sb="9" eb="10">
      <t>ベツ</t>
    </rPh>
    <rPh sb="11" eb="13">
      <t>シュヨウ</t>
    </rPh>
    <rPh sb="13" eb="15">
      <t>ヒンモク</t>
    </rPh>
    <rPh sb="15" eb="16">
      <t>ベツ</t>
    </rPh>
    <phoneticPr fontId="3"/>
  </si>
  <si>
    <t>（令和5年度）（単位：千トン）</t>
    <rPh sb="1" eb="3">
      <t>レイワ</t>
    </rPh>
    <phoneticPr fontId="3"/>
  </si>
  <si>
    <t>品目</t>
    <rPh sb="0" eb="2">
      <t>ヒンモク</t>
    </rPh>
    <phoneticPr fontId="3"/>
  </si>
  <si>
    <t>穀　物</t>
    <rPh sb="0" eb="3">
      <t>コクモツ</t>
    </rPh>
    <phoneticPr fontId="3"/>
  </si>
  <si>
    <t>原　木</t>
    <rPh sb="0" eb="3">
      <t>ゲンボク</t>
    </rPh>
    <phoneticPr fontId="3"/>
  </si>
  <si>
    <t>石　炭</t>
    <rPh sb="0" eb="3">
      <t>セキタン</t>
    </rPh>
    <phoneticPr fontId="3"/>
  </si>
  <si>
    <t>鉄　鋼</t>
    <rPh sb="0" eb="3">
      <t>テッコウ</t>
    </rPh>
    <phoneticPr fontId="3"/>
  </si>
  <si>
    <t>コンテナ</t>
    <phoneticPr fontId="3"/>
  </si>
  <si>
    <t>　　(5)  五大港港別・主要品目別</t>
    <rPh sb="7" eb="9">
      <t>ゴダイ</t>
    </rPh>
    <rPh sb="9" eb="10">
      <t>コウ</t>
    </rPh>
    <rPh sb="10" eb="11">
      <t>ミナト</t>
    </rPh>
    <rPh sb="11" eb="12">
      <t>ベツ</t>
    </rPh>
    <rPh sb="13" eb="15">
      <t>シュヨウ</t>
    </rPh>
    <rPh sb="15" eb="18">
      <t>ヒンモクベツ</t>
    </rPh>
    <phoneticPr fontId="3"/>
  </si>
  <si>
    <t>（令和5年度）（単位：千トン）</t>
    <rPh sb="1" eb="3">
      <t>レイワ</t>
    </rPh>
    <rPh sb="4" eb="6">
      <t>ネンド</t>
    </rPh>
    <rPh sb="5" eb="6">
      <t>ド</t>
    </rPh>
    <phoneticPr fontId="3"/>
  </si>
  <si>
    <t>門　　司
小　　倉
下　　関</t>
    <rPh sb="0" eb="1">
      <t>モン</t>
    </rPh>
    <rPh sb="3" eb="4">
      <t>ツカサ</t>
    </rPh>
    <rPh sb="5" eb="6">
      <t>ショウ</t>
    </rPh>
    <rPh sb="8" eb="9">
      <t>クラ</t>
    </rPh>
    <rPh sb="10" eb="11">
      <t>シタ</t>
    </rPh>
    <rPh sb="13" eb="14">
      <t>セキ</t>
    </rPh>
    <phoneticPr fontId="3"/>
  </si>
  <si>
    <t>洞　　海</t>
    <rPh sb="0" eb="1">
      <t>ホラ</t>
    </rPh>
    <rPh sb="3" eb="4">
      <t>ウミ</t>
    </rPh>
    <phoneticPr fontId="3"/>
  </si>
  <si>
    <t>京　　浜</t>
    <rPh sb="0" eb="4">
      <t>ケイヒン</t>
    </rPh>
    <phoneticPr fontId="3"/>
  </si>
  <si>
    <t>名 古 屋</t>
    <rPh sb="0" eb="5">
      <t>ナゴヤ</t>
    </rPh>
    <phoneticPr fontId="3"/>
  </si>
  <si>
    <t>大　　阪</t>
    <rPh sb="0" eb="4">
      <t>オオサカ</t>
    </rPh>
    <phoneticPr fontId="3"/>
  </si>
  <si>
    <t>神　　戸</t>
    <rPh sb="0" eb="4">
      <t>コウベ</t>
    </rPh>
    <phoneticPr fontId="3"/>
  </si>
  <si>
    <t>五大港計</t>
    <rPh sb="0" eb="2">
      <t>ゴダイ</t>
    </rPh>
    <rPh sb="2" eb="3">
      <t>コウ</t>
    </rPh>
    <rPh sb="3" eb="4">
      <t>ケイ</t>
    </rPh>
    <phoneticPr fontId="3"/>
  </si>
  <si>
    <t>全　　国</t>
    <rPh sb="0" eb="4">
      <t>ゼンコク</t>
    </rPh>
    <phoneticPr fontId="3"/>
  </si>
  <si>
    <t>関門/五大港(％)</t>
    <rPh sb="0" eb="2">
      <t>カンモン</t>
    </rPh>
    <rPh sb="3" eb="5">
      <t>ゴダイ</t>
    </rPh>
    <rPh sb="5" eb="6">
      <t>コウ</t>
    </rPh>
    <phoneticPr fontId="3"/>
  </si>
  <si>
    <t>五大港/全国(％)</t>
    <rPh sb="0" eb="2">
      <t>ゴダイ</t>
    </rPh>
    <rPh sb="2" eb="3">
      <t>コウ</t>
    </rPh>
    <rPh sb="4" eb="6">
      <t>ゼンコク</t>
    </rPh>
    <phoneticPr fontId="3"/>
  </si>
  <si>
    <t>資料：国土交通省「港湾統計資料」</t>
    <rPh sb="0" eb="2">
      <t>シリョウ</t>
    </rPh>
    <rPh sb="3" eb="5">
      <t>コクド</t>
    </rPh>
    <rPh sb="5" eb="7">
      <t>コウツウ</t>
    </rPh>
    <rPh sb="7" eb="8">
      <t>ショウ</t>
    </rPh>
    <rPh sb="9" eb="11">
      <t>コウワン</t>
    </rPh>
    <rPh sb="11" eb="13">
      <t>トウケイ</t>
    </rPh>
    <rPh sb="13" eb="15">
      <t>シリョウ</t>
    </rPh>
    <phoneticPr fontId="3"/>
  </si>
  <si>
    <t>R5</t>
  </si>
  <si>
    <t>R6</t>
  </si>
  <si>
    <t>（注）3. R6の全国、五大港については未公表</t>
    <rPh sb="1" eb="2">
      <t>チュウ</t>
    </rPh>
    <rPh sb="9" eb="11">
      <t>ゼンコク</t>
    </rPh>
    <rPh sb="12" eb="14">
      <t>ゴダイ</t>
    </rPh>
    <rPh sb="14" eb="15">
      <t>コウ</t>
    </rPh>
    <rPh sb="20" eb="23">
      <t>ミコウヒョウ</t>
    </rPh>
    <phoneticPr fontId="2"/>
  </si>
  <si>
    <t>（令和6年度）（単位：千トン）</t>
    <rPh sb="1" eb="3">
      <t>レイワ</t>
    </rPh>
    <phoneticPr fontId="3"/>
  </si>
  <si>
    <t>（注）2. R5の博多港及び全国の「自動車」「コンテナ」の数値に誤りがあったため、値を修正しています。</t>
    <rPh sb="1" eb="2">
      <t>チュウ</t>
    </rPh>
    <rPh sb="9" eb="12">
      <t>ハカタコウ</t>
    </rPh>
    <rPh sb="12" eb="13">
      <t>オヨ</t>
    </rPh>
    <rPh sb="14" eb="16">
      <t>ゼンコク</t>
    </rPh>
    <rPh sb="18" eb="21">
      <t>ジドウシャ</t>
    </rPh>
    <rPh sb="29" eb="31">
      <t>スウチ</t>
    </rPh>
    <rPh sb="32" eb="33">
      <t>アヤマ</t>
    </rPh>
    <rPh sb="41" eb="42">
      <t>アタイ</t>
    </rPh>
    <rPh sb="43" eb="45">
      <t>シュウセイ</t>
    </rPh>
    <phoneticPr fontId="2"/>
  </si>
  <si>
    <t>資料：国土交通省「港運統計資料」「船舶積卸実績速報版」</t>
    <rPh sb="0" eb="2">
      <t>シリョウ</t>
    </rPh>
    <rPh sb="3" eb="5">
      <t>コクド</t>
    </rPh>
    <rPh sb="5" eb="8">
      <t>コウツウショウ</t>
    </rPh>
    <rPh sb="9" eb="11">
      <t>コウウン</t>
    </rPh>
    <rPh sb="11" eb="13">
      <t>トウケイ</t>
    </rPh>
    <rPh sb="13" eb="15">
      <t>シリョウ</t>
    </rPh>
    <rPh sb="17" eb="20">
      <t>センパクツ</t>
    </rPh>
    <rPh sb="20" eb="21">
      <t>オロ</t>
    </rPh>
    <rPh sb="21" eb="23">
      <t>ジッセキ</t>
    </rPh>
    <rPh sb="23" eb="26">
      <t>ソクホウバン</t>
    </rPh>
    <phoneticPr fontId="3"/>
  </si>
  <si>
    <t>（注）3. R6の全国については未公表</t>
    <rPh sb="1" eb="2">
      <t>チュウ</t>
    </rPh>
    <rPh sb="9" eb="11">
      <t>ゼンコク</t>
    </rPh>
    <rPh sb="16" eb="19">
      <t>ミコウヒョウ</t>
    </rPh>
    <phoneticPr fontId="2"/>
  </si>
  <si>
    <t>（令和6年度）（単位：千トン）</t>
    <rPh sb="1" eb="3">
      <t>レイワ</t>
    </rPh>
    <rPh sb="4" eb="6">
      <t>ネンド</t>
    </rPh>
    <rPh sb="5" eb="6">
      <t>ド</t>
    </rPh>
    <phoneticPr fontId="3"/>
  </si>
  <si>
    <t>（注）2. R5の全国の「自動車」「コンテナ」の数値に誤りがあったため、値を修正しています。</t>
    <rPh sb="1" eb="2">
      <t>チュウ</t>
    </rPh>
    <rPh sb="9" eb="11">
      <t>ゼンコク</t>
    </rPh>
    <rPh sb="13" eb="16">
      <t>ジドウシャ</t>
    </rPh>
    <rPh sb="24" eb="26">
      <t>スウチ</t>
    </rPh>
    <rPh sb="27" eb="28">
      <t>アヤマ</t>
    </rPh>
    <rPh sb="36" eb="37">
      <t>アタイ</t>
    </rPh>
    <rPh sb="38" eb="40">
      <t>シュウセイ</t>
    </rPh>
    <phoneticPr fontId="2"/>
  </si>
  <si>
    <t>（注）3. R6の京浜、名古屋、大阪、神戸、全国については未公表</t>
    <rPh sb="1" eb="2">
      <t>チュウ</t>
    </rPh>
    <rPh sb="9" eb="11">
      <t>ケイヒン</t>
    </rPh>
    <rPh sb="12" eb="15">
      <t>ナゴヤ</t>
    </rPh>
    <rPh sb="16" eb="18">
      <t>オオサカ</t>
    </rPh>
    <rPh sb="19" eb="21">
      <t>コウベ</t>
    </rPh>
    <rPh sb="22" eb="24">
      <t>ゼンコク</t>
    </rPh>
    <rPh sb="29" eb="32">
      <t>ミコウヒョウ</t>
    </rPh>
    <phoneticPr fontId="2"/>
  </si>
  <si>
    <t>（注）2. R5の博多港及び全国の数値に誤りがあったため、値を修正しています。</t>
    <rPh sb="1" eb="2">
      <t>チュウ</t>
    </rPh>
    <rPh sb="9" eb="12">
      <t>ハカタコウ</t>
    </rPh>
    <rPh sb="12" eb="13">
      <t>オヨ</t>
    </rPh>
    <rPh sb="14" eb="16">
      <t>ゼンコク</t>
    </rPh>
    <rPh sb="17" eb="19">
      <t>スウチ</t>
    </rPh>
    <rPh sb="20" eb="21">
      <t>アヤマ</t>
    </rPh>
    <rPh sb="29" eb="30">
      <t>アタイ</t>
    </rPh>
    <rPh sb="31" eb="33">
      <t>シュウセイ</t>
    </rPh>
    <phoneticPr fontId="2"/>
  </si>
  <si>
    <t>（注）2. R5の全国の数値に誤りがあったため、値を修正しています。</t>
    <rPh sb="1" eb="2">
      <t>チュウ</t>
    </rPh>
    <rPh sb="9" eb="11">
      <t>ゼンコク</t>
    </rPh>
    <rPh sb="12" eb="14">
      <t>スウチ</t>
    </rPh>
    <rPh sb="15" eb="16">
      <t>アヤマ</t>
    </rPh>
    <rPh sb="24" eb="25">
      <t>アタイ</t>
    </rPh>
    <rPh sb="26" eb="28">
      <t>シュウセイ</t>
    </rPh>
    <phoneticPr fontId="2"/>
  </si>
  <si>
    <t>（注）１．端数処理のため一部合計値が一致しない場合があります。</t>
    <rPh sb="5" eb="7">
      <t>ハスウ</t>
    </rPh>
    <rPh sb="7" eb="9">
      <t>ショリ</t>
    </rPh>
    <rPh sb="12" eb="14">
      <t>イチブ</t>
    </rPh>
    <rPh sb="14" eb="17">
      <t>ゴウケイチ</t>
    </rPh>
    <rPh sb="18" eb="20">
      <t>イッチ</t>
    </rPh>
    <rPh sb="23" eb="25">
      <t>バアイ</t>
    </rPh>
    <phoneticPr fontId="3"/>
  </si>
  <si>
    <t>（注）3. R6実績については速報値となります。</t>
    <rPh sb="1" eb="2">
      <t>チュウ</t>
    </rPh>
    <rPh sb="8" eb="10">
      <t>ジッセキ</t>
    </rPh>
    <rPh sb="15" eb="18">
      <t>ソクホウチ</t>
    </rPh>
    <phoneticPr fontId="2"/>
  </si>
  <si>
    <t>（注）2. R5の管内及び全国の「自動車」「実入コンテナ」「空コンテナ」の数値に誤りがあったため、値を修正しています。</t>
    <rPh sb="1" eb="2">
      <t>チュウ</t>
    </rPh>
    <rPh sb="9" eb="11">
      <t>カンナイ</t>
    </rPh>
    <rPh sb="11" eb="12">
      <t>オヨ</t>
    </rPh>
    <rPh sb="13" eb="15">
      <t>ゼンコク</t>
    </rPh>
    <rPh sb="17" eb="20">
      <t>ジドウシャ</t>
    </rPh>
    <rPh sb="22" eb="24">
      <t>ミイ</t>
    </rPh>
    <rPh sb="30" eb="31">
      <t>カラ</t>
    </rPh>
    <rPh sb="37" eb="39">
      <t>スウチ</t>
    </rPh>
    <rPh sb="40" eb="41">
      <t>アヤマ</t>
    </rPh>
    <rPh sb="49" eb="50">
      <t>アタイ</t>
    </rPh>
    <rPh sb="51" eb="53">
      <t>シュウセイ</t>
    </rPh>
    <phoneticPr fontId="2"/>
  </si>
  <si>
    <t>（注）4. R6実績については速報値となります。</t>
    <rPh sb="1" eb="2">
      <t>チュウ</t>
    </rPh>
    <rPh sb="8" eb="10">
      <t>ジッセキ</t>
    </rPh>
    <rPh sb="15" eb="18">
      <t>ソクホウチ</t>
    </rPh>
    <phoneticPr fontId="2"/>
  </si>
  <si>
    <t>資料：国土交通省「港運統計資料」一般社団法人日本港運協会「港運要覧」・「船舶積卸実績速報版」</t>
    <rPh sb="0" eb="2">
      <t>シリョウ</t>
    </rPh>
    <rPh sb="3" eb="5">
      <t>コクド</t>
    </rPh>
    <rPh sb="5" eb="8">
      <t>コウツウショウ</t>
    </rPh>
    <rPh sb="9" eb="11">
      <t>コウウン</t>
    </rPh>
    <rPh sb="11" eb="13">
      <t>トウケイ</t>
    </rPh>
    <rPh sb="13" eb="15">
      <t>シリョウ</t>
    </rPh>
    <rPh sb="16" eb="28">
      <t>イッパンシャダンホウジンニホンコウウンキョウカイ</t>
    </rPh>
    <rPh sb="29" eb="30">
      <t>コウワン</t>
    </rPh>
    <rPh sb="30" eb="31">
      <t>ウン</t>
    </rPh>
    <rPh sb="31" eb="33">
      <t>ヨウラン</t>
    </rPh>
    <rPh sb="36" eb="38">
      <t>センパク</t>
    </rPh>
    <rPh sb="38" eb="40">
      <t>ツミオロ</t>
    </rPh>
    <rPh sb="40" eb="42">
      <t>ジッセキ</t>
    </rPh>
    <rPh sb="42" eb="44">
      <t>ソクホウ</t>
    </rPh>
    <rPh sb="44" eb="45">
      <t>バン</t>
    </rPh>
    <phoneticPr fontId="3"/>
  </si>
  <si>
    <t>資料：国土交通省「港運統計資料」一般社団法人日本港運協会「港運要覧」・「船舶積卸実績速報版」</t>
    <rPh sb="0" eb="2">
      <t>シリョウ</t>
    </rPh>
    <rPh sb="3" eb="5">
      <t>コクド</t>
    </rPh>
    <rPh sb="5" eb="8">
      <t>コウツウショウ</t>
    </rPh>
    <rPh sb="9" eb="15">
      <t>コウウントウケイシリョウ</t>
    </rPh>
    <rPh sb="16" eb="28">
      <t>イッパンシャダンホウジンニホンコウウンキョウカイ</t>
    </rPh>
    <rPh sb="29" eb="30">
      <t>コウワン</t>
    </rPh>
    <rPh sb="30" eb="31">
      <t>ウン</t>
    </rPh>
    <rPh sb="31" eb="33">
      <t>ヨウラン</t>
    </rPh>
    <rPh sb="36" eb="38">
      <t>センパク</t>
    </rPh>
    <rPh sb="38" eb="40">
      <t>ツミオロ</t>
    </rPh>
    <rPh sb="40" eb="42">
      <t>ジッセキ</t>
    </rPh>
    <rPh sb="42" eb="44">
      <t>ソクホウ</t>
    </rPh>
    <rPh sb="44" eb="45">
      <t>バン</t>
    </rPh>
    <phoneticPr fontId="3"/>
  </si>
  <si>
    <t>資料：国土交通省「港運統計資料」「船舶積卸実績速報版」</t>
    <rPh sb="0" eb="2">
      <t>シリョウ</t>
    </rPh>
    <rPh sb="3" eb="8">
      <t>コクドコウツウショウ</t>
    </rPh>
    <rPh sb="9" eb="15">
      <t>コウウントウケイシリョウ</t>
    </rPh>
    <rPh sb="17" eb="19">
      <t>センパク</t>
    </rPh>
    <rPh sb="19" eb="21">
      <t>ツミオロ</t>
    </rPh>
    <rPh sb="21" eb="23">
      <t>ジッセキ</t>
    </rPh>
    <rPh sb="23" eb="25">
      <t>ソクホウ</t>
    </rPh>
    <rPh sb="25" eb="26">
      <t>バン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</si>
</sst>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.0;[Red]\-#,##0.0"/>
    <numFmt numFmtId="178" formatCode="0.0"/>
  </numFmts>
  <fonts count="11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10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3">
    <xf numFmtId="0" fontId="0" fillId="0" borderId="0" xfId="0"/>
    <xf numFmtId="0" fontId="4" fillId="0" borderId="0" xfId="0" applyFont="1" applyFill="1"/>
    <xf numFmtId="0" fontId="5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distributed" vertical="center"/>
    </xf>
    <xf numFmtId="38" fontId="5" fillId="0" borderId="7" xfId="1" applyFont="1" applyFill="1" applyBorder="1" applyAlignment="1">
      <alignment vertical="center" shrinkToFit="1"/>
    </xf>
    <xf numFmtId="176" fontId="4" fillId="0" borderId="0" xfId="0" applyNumberFormat="1" applyFont="1" applyFill="1"/>
    <xf numFmtId="38" fontId="4" fillId="0" borderId="0" xfId="0" applyNumberFormat="1" applyFont="1" applyFill="1"/>
    <xf numFmtId="38" fontId="5" fillId="0" borderId="7" xfId="1" applyNumberFormat="1" applyFont="1" applyFill="1" applyBorder="1" applyAlignment="1">
      <alignment horizontal="right" vertical="center" shrinkToFit="1"/>
    </xf>
    <xf numFmtId="0" fontId="5" fillId="0" borderId="0" xfId="0" applyFont="1" applyFill="1" applyAlignment="1">
      <alignment vertical="center"/>
    </xf>
    <xf numFmtId="0" fontId="5" fillId="0" borderId="0" xfId="0" applyFont="1" applyFill="1"/>
    <xf numFmtId="38" fontId="5" fillId="0" borderId="0" xfId="1" applyFont="1" applyFill="1" applyBorder="1" applyAlignment="1">
      <alignment horizontal="left" vertical="center"/>
    </xf>
    <xf numFmtId="0" fontId="5" fillId="0" borderId="0" xfId="0" applyFont="1" applyFill="1" applyAlignment="1">
      <alignment vertical="top" wrapText="1"/>
    </xf>
    <xf numFmtId="38" fontId="5" fillId="0" borderId="0" xfId="1" applyFont="1" applyFill="1" applyBorder="1" applyAlignment="1">
      <alignment vertical="center"/>
    </xf>
    <xf numFmtId="0" fontId="4" fillId="0" borderId="0" xfId="0" applyFont="1" applyFill="1" applyAlignment="1">
      <alignment vertical="top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5" xfId="0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/>
    <xf numFmtId="38" fontId="6" fillId="0" borderId="7" xfId="1" applyFont="1" applyFill="1" applyBorder="1" applyAlignment="1">
      <alignment vertical="center" shrinkToFit="1"/>
    </xf>
    <xf numFmtId="38" fontId="0" fillId="0" borderId="0" xfId="0" applyNumberFormat="1" applyFont="1" applyFill="1"/>
    <xf numFmtId="177" fontId="5" fillId="2" borderId="7" xfId="1" applyNumberFormat="1" applyFont="1" applyFill="1" applyBorder="1" applyAlignment="1">
      <alignment horizontal="right" vertical="center" shrinkToFit="1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4" fillId="0" borderId="0" xfId="0" applyFont="1"/>
    <xf numFmtId="0" fontId="5" fillId="0" borderId="0" xfId="0" applyFont="1" applyAlignment="1">
      <alignment horizontal="right"/>
    </xf>
    <xf numFmtId="0" fontId="4" fillId="0" borderId="0" xfId="0" applyFont="1" applyAlignment="1">
      <alignment vertical="top" wrapText="1"/>
    </xf>
    <xf numFmtId="0" fontId="5" fillId="0" borderId="1" xfId="0" applyFont="1" applyBorder="1"/>
    <xf numFmtId="0" fontId="5" fillId="0" borderId="1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2" xfId="0" applyFont="1" applyBorder="1"/>
    <xf numFmtId="0" fontId="8" fillId="0" borderId="7" xfId="0" applyFont="1" applyBorder="1" applyAlignment="1">
      <alignment horizontal="center" vertical="center" wrapText="1"/>
    </xf>
    <xf numFmtId="38" fontId="5" fillId="0" borderId="7" xfId="1" applyFont="1" applyFill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38" fontId="5" fillId="0" borderId="3" xfId="1" applyFont="1" applyFill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38" fontId="5" fillId="0" borderId="7" xfId="1" applyFont="1" applyFill="1" applyBorder="1" applyAlignment="1">
      <alignment horizontal="right" vertical="center" shrinkToFit="1"/>
    </xf>
    <xf numFmtId="38" fontId="4" fillId="0" borderId="0" xfId="0" applyNumberFormat="1" applyFont="1"/>
    <xf numFmtId="38" fontId="6" fillId="0" borderId="7" xfId="1" applyFont="1" applyFill="1" applyBorder="1" applyAlignment="1">
      <alignment horizontal="right" vertical="center" shrinkToFit="1"/>
    </xf>
    <xf numFmtId="178" fontId="5" fillId="2" borderId="7" xfId="1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5" fillId="0" borderId="14" xfId="0" applyFont="1" applyBorder="1"/>
    <xf numFmtId="0" fontId="5" fillId="0" borderId="23" xfId="0" applyFont="1" applyBorder="1"/>
    <xf numFmtId="0" fontId="5" fillId="0" borderId="5" xfId="0" applyFont="1" applyBorder="1"/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distributed" vertical="center"/>
    </xf>
    <xf numFmtId="38" fontId="5" fillId="0" borderId="26" xfId="1" applyFont="1" applyFill="1" applyBorder="1" applyAlignment="1">
      <alignment horizontal="right" vertical="center"/>
    </xf>
    <xf numFmtId="38" fontId="5" fillId="0" borderId="7" xfId="1" applyFont="1" applyFill="1" applyBorder="1" applyAlignment="1">
      <alignment horizontal="right" vertical="center"/>
    </xf>
    <xf numFmtId="38" fontId="5" fillId="0" borderId="27" xfId="1" applyFont="1" applyFill="1" applyBorder="1" applyAlignment="1">
      <alignment vertical="center"/>
    </xf>
    <xf numFmtId="38" fontId="5" fillId="0" borderId="13" xfId="1" applyFont="1" applyFill="1" applyBorder="1" applyAlignment="1">
      <alignment horizontal="right" vertical="center"/>
    </xf>
    <xf numFmtId="38" fontId="5" fillId="0" borderId="9" xfId="1" applyFont="1" applyFill="1" applyBorder="1" applyAlignment="1">
      <alignment horizontal="right" vertical="center"/>
    </xf>
    <xf numFmtId="38" fontId="5" fillId="0" borderId="27" xfId="1" applyFont="1" applyFill="1" applyBorder="1" applyAlignment="1">
      <alignment horizontal="right" vertical="center"/>
    </xf>
    <xf numFmtId="38" fontId="5" fillId="0" borderId="10" xfId="1" applyFont="1" applyFill="1" applyBorder="1" applyAlignment="1">
      <alignment horizontal="right" vertical="center"/>
    </xf>
    <xf numFmtId="38" fontId="5" fillId="0" borderId="25" xfId="1" applyFont="1" applyFill="1" applyBorder="1" applyAlignment="1">
      <alignment horizontal="right" vertical="center"/>
    </xf>
    <xf numFmtId="38" fontId="5" fillId="0" borderId="29" xfId="1" applyFont="1" applyFill="1" applyBorder="1" applyAlignment="1">
      <alignment horizontal="right" vertical="center"/>
    </xf>
    <xf numFmtId="38" fontId="5" fillId="0" borderId="3" xfId="1" applyFont="1" applyFill="1" applyBorder="1" applyAlignment="1">
      <alignment vertical="center"/>
    </xf>
    <xf numFmtId="38" fontId="5" fillId="0" borderId="30" xfId="1" applyFont="1" applyFill="1" applyBorder="1" applyAlignment="1">
      <alignment vertical="center"/>
    </xf>
    <xf numFmtId="38" fontId="5" fillId="0" borderId="11" xfId="1" applyFont="1" applyFill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38" fontId="5" fillId="0" borderId="30" xfId="1" applyFont="1" applyFill="1" applyBorder="1" applyAlignment="1">
      <alignment horizontal="right" vertical="center"/>
    </xf>
    <xf numFmtId="38" fontId="6" fillId="0" borderId="31" xfId="1" applyFont="1" applyFill="1" applyBorder="1" applyAlignment="1">
      <alignment horizontal="right" vertical="center"/>
    </xf>
    <xf numFmtId="38" fontId="6" fillId="0" borderId="32" xfId="1" applyFont="1" applyFill="1" applyBorder="1" applyAlignment="1">
      <alignment vertical="center"/>
    </xf>
    <xf numFmtId="38" fontId="6" fillId="0" borderId="32" xfId="1" applyFont="1" applyFill="1" applyBorder="1" applyAlignment="1">
      <alignment horizontal="right" vertical="center"/>
    </xf>
    <xf numFmtId="38" fontId="6" fillId="0" borderId="34" xfId="1" applyFont="1" applyFill="1" applyBorder="1" applyAlignment="1">
      <alignment vertical="center"/>
    </xf>
    <xf numFmtId="38" fontId="6" fillId="0" borderId="35" xfId="1" applyFont="1" applyFill="1" applyBorder="1" applyAlignment="1">
      <alignment horizontal="right" vertical="center"/>
    </xf>
    <xf numFmtId="38" fontId="6" fillId="0" borderId="36" xfId="1" applyFont="1" applyFill="1" applyBorder="1" applyAlignment="1">
      <alignment horizontal="right" vertical="center"/>
    </xf>
    <xf numFmtId="38" fontId="6" fillId="0" borderId="34" xfId="1" applyFont="1" applyFill="1" applyBorder="1" applyAlignment="1">
      <alignment horizontal="right" vertical="center"/>
    </xf>
    <xf numFmtId="38" fontId="6" fillId="0" borderId="37" xfId="1" applyFont="1" applyFill="1" applyBorder="1" applyAlignment="1">
      <alignment horizontal="right" vertical="center"/>
    </xf>
    <xf numFmtId="0" fontId="5" fillId="0" borderId="39" xfId="0" applyFont="1" applyBorder="1" applyAlignment="1">
      <alignment horizontal="distributed" vertical="center"/>
    </xf>
    <xf numFmtId="38" fontId="5" fillId="0" borderId="19" xfId="1" applyFont="1" applyFill="1" applyBorder="1" applyAlignment="1">
      <alignment horizontal="right" vertical="center"/>
    </xf>
    <xf numFmtId="38" fontId="5" fillId="0" borderId="20" xfId="1" applyFont="1" applyFill="1" applyBorder="1" applyAlignment="1">
      <alignment vertical="center"/>
    </xf>
    <xf numFmtId="38" fontId="5" fillId="0" borderId="20" xfId="1" applyFont="1" applyFill="1" applyBorder="1" applyAlignment="1">
      <alignment horizontal="right" vertical="center"/>
    </xf>
    <xf numFmtId="38" fontId="5" fillId="0" borderId="21" xfId="1" applyFont="1" applyFill="1" applyBorder="1" applyAlignment="1">
      <alignment vertical="center"/>
    </xf>
    <xf numFmtId="38" fontId="5" fillId="0" borderId="22" xfId="1" applyFont="1" applyFill="1" applyBorder="1" applyAlignment="1">
      <alignment horizontal="right" vertical="center"/>
    </xf>
    <xf numFmtId="38" fontId="5" fillId="0" borderId="39" xfId="1" applyFont="1" applyFill="1" applyBorder="1" applyAlignment="1">
      <alignment horizontal="right" vertical="center"/>
    </xf>
    <xf numFmtId="38" fontId="5" fillId="0" borderId="21" xfId="1" applyFont="1" applyFill="1" applyBorder="1" applyAlignment="1">
      <alignment horizontal="right" vertical="center"/>
    </xf>
    <xf numFmtId="38" fontId="5" fillId="0" borderId="44" xfId="1" applyFont="1" applyFill="1" applyBorder="1" applyAlignment="1">
      <alignment horizontal="right" vertical="center"/>
    </xf>
    <xf numFmtId="38" fontId="5" fillId="0" borderId="42" xfId="1" applyFont="1" applyFill="1" applyBorder="1" applyAlignment="1">
      <alignment vertical="center"/>
    </xf>
    <xf numFmtId="38" fontId="5" fillId="0" borderId="42" xfId="1" applyFont="1" applyFill="1" applyBorder="1" applyAlignment="1">
      <alignment horizontal="right" vertical="center"/>
    </xf>
    <xf numFmtId="38" fontId="5" fillId="0" borderId="45" xfId="1" applyFont="1" applyFill="1" applyBorder="1" applyAlignment="1">
      <alignment vertical="center"/>
    </xf>
    <xf numFmtId="38" fontId="5" fillId="0" borderId="46" xfId="1" applyFont="1" applyFill="1" applyBorder="1" applyAlignment="1">
      <alignment horizontal="right" vertical="center"/>
    </xf>
    <xf numFmtId="38" fontId="5" fillId="0" borderId="47" xfId="1" applyFont="1" applyFill="1" applyBorder="1" applyAlignment="1">
      <alignment horizontal="right" vertical="center"/>
    </xf>
    <xf numFmtId="38" fontId="5" fillId="0" borderId="48" xfId="1" applyFont="1" applyFill="1" applyBorder="1" applyAlignment="1">
      <alignment horizontal="right" vertical="center"/>
    </xf>
    <xf numFmtId="38" fontId="5" fillId="0" borderId="49" xfId="1" applyFont="1" applyFill="1" applyBorder="1" applyAlignment="1">
      <alignment horizontal="right" vertical="center"/>
    </xf>
    <xf numFmtId="38" fontId="5" fillId="0" borderId="6" xfId="1" applyFont="1" applyFill="1" applyBorder="1" applyAlignment="1">
      <alignment vertical="center"/>
    </xf>
    <xf numFmtId="38" fontId="5" fillId="0" borderId="6" xfId="1" applyFont="1" applyFill="1" applyBorder="1" applyAlignment="1">
      <alignment horizontal="right" vertical="center"/>
    </xf>
    <xf numFmtId="38" fontId="5" fillId="0" borderId="50" xfId="1" applyFont="1" applyFill="1" applyBorder="1" applyAlignment="1">
      <alignment vertical="center"/>
    </xf>
    <xf numFmtId="38" fontId="5" fillId="0" borderId="12" xfId="1" applyFont="1" applyFill="1" applyBorder="1" applyAlignment="1">
      <alignment horizontal="right" vertical="center"/>
    </xf>
    <xf numFmtId="38" fontId="5" fillId="0" borderId="4" xfId="1" applyFont="1" applyFill="1" applyBorder="1" applyAlignment="1">
      <alignment horizontal="right" vertical="center"/>
    </xf>
    <xf numFmtId="38" fontId="5" fillId="0" borderId="50" xfId="1" applyFont="1" applyFill="1" applyBorder="1" applyAlignment="1">
      <alignment horizontal="right" vertical="center"/>
    </xf>
    <xf numFmtId="38" fontId="6" fillId="0" borderId="44" xfId="1" applyFont="1" applyFill="1" applyBorder="1" applyAlignment="1">
      <alignment horizontal="right" vertical="center"/>
    </xf>
    <xf numFmtId="38" fontId="6" fillId="0" borderId="42" xfId="1" applyFont="1" applyFill="1" applyBorder="1" applyAlignment="1">
      <alignment vertical="center"/>
    </xf>
    <xf numFmtId="38" fontId="6" fillId="0" borderId="42" xfId="1" applyFont="1" applyFill="1" applyBorder="1" applyAlignment="1">
      <alignment horizontal="right" vertical="center"/>
    </xf>
    <xf numFmtId="38" fontId="6" fillId="0" borderId="45" xfId="1" applyFont="1" applyFill="1" applyBorder="1" applyAlignment="1">
      <alignment vertical="center"/>
    </xf>
    <xf numFmtId="38" fontId="6" fillId="0" borderId="46" xfId="1" applyFont="1" applyFill="1" applyBorder="1" applyAlignment="1">
      <alignment horizontal="right" vertical="center"/>
    </xf>
    <xf numFmtId="38" fontId="6" fillId="0" borderId="47" xfId="1" applyFont="1" applyFill="1" applyBorder="1" applyAlignment="1">
      <alignment horizontal="right" vertical="center"/>
    </xf>
    <xf numFmtId="38" fontId="6" fillId="0" borderId="48" xfId="1" applyFont="1" applyFill="1" applyBorder="1" applyAlignment="1">
      <alignment horizontal="right" vertical="center"/>
    </xf>
    <xf numFmtId="0" fontId="5" fillId="0" borderId="5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distributed" vertical="center"/>
    </xf>
    <xf numFmtId="38" fontId="5" fillId="0" borderId="8" xfId="1" applyFont="1" applyFill="1" applyBorder="1" applyAlignment="1">
      <alignment vertical="center"/>
    </xf>
    <xf numFmtId="38" fontId="5" fillId="0" borderId="8" xfId="1" applyFont="1" applyFill="1" applyBorder="1" applyAlignment="1">
      <alignment horizontal="right" vertical="center"/>
    </xf>
    <xf numFmtId="38" fontId="6" fillId="0" borderId="7" xfId="1" applyFont="1" applyFill="1" applyBorder="1" applyAlignment="1">
      <alignment vertical="center"/>
    </xf>
    <xf numFmtId="38" fontId="6" fillId="0" borderId="51" xfId="1" applyFont="1" applyFill="1" applyBorder="1" applyAlignment="1">
      <alignment vertical="center"/>
    </xf>
    <xf numFmtId="0" fontId="6" fillId="0" borderId="0" xfId="0" applyFont="1"/>
    <xf numFmtId="38" fontId="5" fillId="0" borderId="51" xfId="1" applyFont="1" applyFill="1" applyBorder="1" applyAlignment="1">
      <alignment horizontal="right" vertical="center"/>
    </xf>
    <xf numFmtId="177" fontId="5" fillId="2" borderId="7" xfId="1" applyNumberFormat="1" applyFont="1" applyFill="1" applyBorder="1" applyAlignment="1">
      <alignment horizontal="right" vertical="center"/>
    </xf>
    <xf numFmtId="177" fontId="5" fillId="0" borderId="51" xfId="1" applyNumberFormat="1" applyFont="1" applyFill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right" vertical="center"/>
    </xf>
    <xf numFmtId="38" fontId="6" fillId="0" borderId="7" xfId="1" applyFont="1" applyFill="1" applyBorder="1" applyAlignment="1">
      <alignment horizontal="right" vertical="center"/>
    </xf>
    <xf numFmtId="38" fontId="6" fillId="0" borderId="51" xfId="1" applyFont="1" applyFill="1" applyBorder="1" applyAlignment="1">
      <alignment horizontal="right" vertical="center"/>
    </xf>
    <xf numFmtId="178" fontId="5" fillId="2" borderId="7" xfId="0" applyNumberFormat="1" applyFont="1" applyFill="1" applyBorder="1" applyAlignment="1">
      <alignment vertical="center"/>
    </xf>
    <xf numFmtId="178" fontId="5" fillId="0" borderId="51" xfId="0" applyNumberFormat="1" applyFont="1" applyBorder="1" applyAlignment="1">
      <alignment vertical="center"/>
    </xf>
    <xf numFmtId="38" fontId="4" fillId="0" borderId="0" xfId="1" applyFont="1" applyFill="1"/>
    <xf numFmtId="38" fontId="5" fillId="0" borderId="7" xfId="1" applyFont="1" applyFill="1" applyBorder="1" applyAlignment="1">
      <alignment horizontal="right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6" xfId="0" applyFont="1" applyBorder="1" applyAlignment="1">
      <alignment horizontal="distributed" vertical="center"/>
    </xf>
    <xf numFmtId="0" fontId="5" fillId="0" borderId="4" xfId="0" applyFont="1" applyBorder="1" applyAlignment="1">
      <alignment horizontal="distributed" vertical="center"/>
    </xf>
    <xf numFmtId="0" fontId="5" fillId="0" borderId="7" xfId="0" applyFont="1" applyBorder="1" applyAlignment="1">
      <alignment horizontal="distributed" vertical="center"/>
    </xf>
    <xf numFmtId="0" fontId="5" fillId="0" borderId="9" xfId="0" applyFont="1" applyBorder="1" applyAlignment="1">
      <alignment horizontal="distributed" vertical="center"/>
    </xf>
    <xf numFmtId="0" fontId="5" fillId="0" borderId="7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5" fillId="0" borderId="29" xfId="0" applyFont="1" applyBorder="1" applyAlignment="1">
      <alignment horizontal="distributed" vertical="center"/>
    </xf>
    <xf numFmtId="0" fontId="5" fillId="0" borderId="3" xfId="0" applyFont="1" applyBorder="1" applyAlignment="1">
      <alignment horizontal="distributed" vertical="center"/>
    </xf>
    <xf numFmtId="0" fontId="5" fillId="0" borderId="1" xfId="0" applyFont="1" applyBorder="1" applyAlignment="1">
      <alignment horizontal="distributed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20" xfId="0" applyFont="1" applyBorder="1" applyAlignment="1">
      <alignment horizontal="distributed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26" xfId="0" applyFont="1" applyBorder="1" applyAlignment="1">
      <alignment horizontal="distributed" vertical="center"/>
    </xf>
    <xf numFmtId="0" fontId="5" fillId="0" borderId="26" xfId="0" applyFont="1" applyBorder="1" applyAlignment="1">
      <alignment horizontal="center" vertical="center" wrapText="1"/>
    </xf>
    <xf numFmtId="0" fontId="9" fillId="0" borderId="26" xfId="0" applyFont="1" applyBorder="1"/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5" fillId="0" borderId="3" xfId="0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38" fontId="5" fillId="0" borderId="3" xfId="1" applyFont="1" applyFill="1" applyBorder="1" applyAlignment="1">
      <alignment horizontal="right" vertical="center"/>
    </xf>
    <xf numFmtId="38" fontId="5" fillId="0" borderId="6" xfId="1" applyFont="1" applyFill="1" applyBorder="1" applyAlignment="1">
      <alignment horizontal="right" vertical="center"/>
    </xf>
    <xf numFmtId="38" fontId="5" fillId="0" borderId="7" xfId="1" applyFont="1" applyFill="1" applyBorder="1" applyAlignment="1">
      <alignment horizontal="right" vertical="center"/>
    </xf>
    <xf numFmtId="0" fontId="5" fillId="0" borderId="7" xfId="0" applyFont="1" applyBorder="1"/>
    <xf numFmtId="0" fontId="5" fillId="0" borderId="7" xfId="0" applyFont="1" applyBorder="1" applyAlignment="1">
      <alignment horizontal="center" vertical="center" wrapText="1"/>
    </xf>
    <xf numFmtId="38" fontId="5" fillId="3" borderId="13" xfId="1" applyFont="1" applyFill="1" applyBorder="1" applyAlignment="1">
      <alignment horizontal="right" vertical="center"/>
    </xf>
    <xf numFmtId="38" fontId="5" fillId="3" borderId="11" xfId="1" applyFont="1" applyFill="1" applyBorder="1" applyAlignment="1">
      <alignment horizontal="right" vertical="center"/>
    </xf>
    <xf numFmtId="38" fontId="6" fillId="3" borderId="35" xfId="1" applyFont="1" applyFill="1" applyBorder="1" applyAlignment="1">
      <alignment horizontal="right" vertical="center"/>
    </xf>
    <xf numFmtId="38" fontId="5" fillId="3" borderId="22" xfId="1" applyFont="1" applyFill="1" applyBorder="1" applyAlignment="1">
      <alignment horizontal="right" vertical="center"/>
    </xf>
    <xf numFmtId="38" fontId="5" fillId="3" borderId="46" xfId="1" applyFont="1" applyFill="1" applyBorder="1" applyAlignment="1">
      <alignment horizontal="right" vertical="center"/>
    </xf>
    <xf numFmtId="38" fontId="5" fillId="3" borderId="12" xfId="1" applyFont="1" applyFill="1" applyBorder="1" applyAlignment="1">
      <alignment horizontal="right" vertical="center"/>
    </xf>
    <xf numFmtId="38" fontId="6" fillId="3" borderId="46" xfId="1" applyFont="1" applyFill="1" applyBorder="1" applyAlignment="1">
      <alignment horizontal="right" vertical="center"/>
    </xf>
    <xf numFmtId="38" fontId="5" fillId="3" borderId="7" xfId="1" applyFont="1" applyFill="1" applyBorder="1" applyAlignment="1">
      <alignment horizontal="right" vertical="center"/>
    </xf>
    <xf numFmtId="38" fontId="5" fillId="3" borderId="3" xfId="1" applyFont="1" applyFill="1" applyBorder="1" applyAlignment="1">
      <alignment horizontal="right" vertical="center"/>
    </xf>
    <xf numFmtId="38" fontId="5" fillId="3" borderId="20" xfId="1" applyFont="1" applyFill="1" applyBorder="1" applyAlignment="1">
      <alignment horizontal="right" vertical="center"/>
    </xf>
    <xf numFmtId="38" fontId="5" fillId="3" borderId="6" xfId="1" applyFont="1" applyFill="1" applyBorder="1" applyAlignment="1">
      <alignment horizontal="right" vertical="center"/>
    </xf>
    <xf numFmtId="177" fontId="10" fillId="3" borderId="7" xfId="1" applyNumberFormat="1" applyFont="1" applyFill="1" applyBorder="1" applyAlignment="1">
      <alignment horizontal="right" vertical="center"/>
    </xf>
    <xf numFmtId="38" fontId="6" fillId="3" borderId="7" xfId="1" applyFont="1" applyFill="1" applyBorder="1" applyAlignment="1">
      <alignment horizontal="right" vertical="center"/>
    </xf>
    <xf numFmtId="178" fontId="10" fillId="3" borderId="7" xfId="0" applyNumberFormat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9521</xdr:colOff>
      <xdr:row>2</xdr:row>
      <xdr:rowOff>7406</xdr:rowOff>
    </xdr:from>
    <xdr:to>
      <xdr:col>2</xdr:col>
      <xdr:colOff>10583</xdr:colOff>
      <xdr:row>4</xdr:row>
      <xdr:rowOff>0</xdr:rowOff>
    </xdr:to>
    <xdr:sp macro="" textlink="">
      <xdr:nvSpPr>
        <xdr:cNvPr id="2" name="Line 12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 flipH="1" flipV="1">
          <a:off x="9521" y="621239"/>
          <a:ext cx="1535645" cy="47942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304800</xdr:rowOff>
    </xdr:from>
    <xdr:to>
      <xdr:col>2</xdr:col>
      <xdr:colOff>36634</xdr:colOff>
      <xdr:row>4</xdr:row>
      <xdr:rowOff>0</xdr:rowOff>
    </xdr:to>
    <xdr:sp macro="" textlink="">
      <xdr:nvSpPr>
        <xdr:cNvPr id="2" name="Line 120">
          <a:extLst>
            <a:ext uri="{FF2B5EF4-FFF2-40B4-BE49-F238E27FC236}">
              <a16:creationId xmlns:a16="http://schemas.microsoft.com/office/drawing/2014/main" id="{67913E29-7065-4CC6-9901-B6F4E92673F5}"/>
            </a:ext>
          </a:extLst>
        </xdr:cNvPr>
        <xdr:cNvSpPr>
          <a:spLocks noChangeShapeType="1"/>
        </xdr:cNvSpPr>
      </xdr:nvSpPr>
      <xdr:spPr bwMode="auto">
        <a:xfrm flipH="1" flipV="1">
          <a:off x="0" y="609600"/>
          <a:ext cx="1255834" cy="3352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19049</xdr:rowOff>
    </xdr:from>
    <xdr:to>
      <xdr:col>3</xdr:col>
      <xdr:colOff>0</xdr:colOff>
      <xdr:row>4</xdr:row>
      <xdr:rowOff>219074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44EDD92-6261-412A-BF62-A4EEAD39C837}"/>
            </a:ext>
          </a:extLst>
        </xdr:cNvPr>
        <xdr:cNvSpPr>
          <a:spLocks noChangeShapeType="1"/>
        </xdr:cNvSpPr>
      </xdr:nvSpPr>
      <xdr:spPr bwMode="auto">
        <a:xfrm>
          <a:off x="9525" y="628649"/>
          <a:ext cx="2070735" cy="619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304799</xdr:rowOff>
    </xdr:from>
    <xdr:to>
      <xdr:col>2</xdr:col>
      <xdr:colOff>9525</xdr:colOff>
      <xdr:row>4</xdr:row>
      <xdr:rowOff>9525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A8479013-14EA-48FA-83D4-9EBF17151570}"/>
            </a:ext>
          </a:extLst>
        </xdr:cNvPr>
        <xdr:cNvSpPr>
          <a:spLocks noChangeShapeType="1"/>
        </xdr:cNvSpPr>
      </xdr:nvSpPr>
      <xdr:spPr bwMode="auto">
        <a:xfrm>
          <a:off x="1" y="609599"/>
          <a:ext cx="1335404" cy="3143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12</xdr:col>
      <xdr:colOff>0</xdr:colOff>
      <xdr:row>2</xdr:row>
      <xdr:rowOff>9524</xdr:rowOff>
    </xdr:from>
    <xdr:to>
      <xdr:col>14</xdr:col>
      <xdr:colOff>19050</xdr:colOff>
      <xdr:row>3</xdr:row>
      <xdr:rowOff>152399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B6648823-7237-4D61-9C39-B2DDD20DFFEE}"/>
            </a:ext>
          </a:extLst>
        </xdr:cNvPr>
        <xdr:cNvSpPr>
          <a:spLocks noChangeShapeType="1"/>
        </xdr:cNvSpPr>
      </xdr:nvSpPr>
      <xdr:spPr bwMode="auto">
        <a:xfrm>
          <a:off x="7627620" y="619124"/>
          <a:ext cx="1344930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7002E1FD-2A58-472B-9CB1-04EA0477D1E5}"/>
            </a:ext>
          </a:extLst>
        </xdr:cNvPr>
        <xdr:cNvSpPr>
          <a:spLocks noChangeShapeType="1"/>
        </xdr:cNvSpPr>
      </xdr:nvSpPr>
      <xdr:spPr bwMode="auto">
        <a:xfrm>
          <a:off x="0" y="304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73E0007C-AABC-4B69-85D5-7C448B0D4BA8}"/>
            </a:ext>
          </a:extLst>
        </xdr:cNvPr>
        <xdr:cNvSpPr>
          <a:spLocks noChangeShapeType="1"/>
        </xdr:cNvSpPr>
      </xdr:nvSpPr>
      <xdr:spPr bwMode="auto">
        <a:xfrm>
          <a:off x="9525" y="609600"/>
          <a:ext cx="1316355" cy="5029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2</xdr:row>
      <xdr:rowOff>0</xdr:rowOff>
    </xdr:from>
    <xdr:to>
      <xdr:col>14</xdr:col>
      <xdr:colOff>9525</xdr:colOff>
      <xdr:row>4</xdr:row>
      <xdr:rowOff>0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83EF6BC3-BB06-486B-8BD1-C80A426B1143}"/>
            </a:ext>
          </a:extLst>
        </xdr:cNvPr>
        <xdr:cNvSpPr>
          <a:spLocks noChangeShapeType="1"/>
        </xdr:cNvSpPr>
      </xdr:nvSpPr>
      <xdr:spPr bwMode="auto">
        <a:xfrm>
          <a:off x="6776085" y="609600"/>
          <a:ext cx="1325880" cy="5029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4.xml" Type="http://schemas.openxmlformats.org/officeDocument/2006/relationships/drawing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5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view="pageBreakPreview" topLeftCell="A10" zoomScale="90" zoomScaleNormal="130" zoomScaleSheetLayoutView="90" workbookViewId="0">
      <selection activeCell="E32" sqref="E32"/>
    </sheetView>
  </sheetViews>
  <sheetFormatPr defaultColWidth="8.88671875" defaultRowHeight="13.2" x14ac:dyDescent="0.2"/>
  <cols>
    <col min="1" max="1" width="8.88671875" style="24"/>
    <col min="2" max="6" width="11.21875" style="24" customWidth="1"/>
    <col min="7" max="16384" width="8.88671875" style="24"/>
  </cols>
  <sheetData>
    <row r="1" spans="1:8" s="23" customFormat="1" ht="24" customHeight="1" x14ac:dyDescent="0.2">
      <c r="A1" s="18" t="s">
        <v>34</v>
      </c>
      <c r="B1" s="14"/>
      <c r="C1" s="14"/>
      <c r="D1" s="14"/>
      <c r="E1" s="14"/>
      <c r="F1" s="14"/>
      <c r="G1" s="14"/>
      <c r="H1" s="15"/>
    </row>
    <row r="2" spans="1:8" s="23" customFormat="1" ht="24" customHeight="1" x14ac:dyDescent="0.2">
      <c r="A2" s="18" t="s">
        <v>0</v>
      </c>
      <c r="B2" s="14"/>
      <c r="C2" s="14"/>
      <c r="D2" s="14"/>
      <c r="E2" s="14"/>
      <c r="F2" s="16" t="s">
        <v>1</v>
      </c>
      <c r="G2" s="14"/>
      <c r="H2" s="14"/>
    </row>
    <row r="3" spans="1:8" ht="18.75" customHeight="1" x14ac:dyDescent="0.2">
      <c r="A3" s="20"/>
      <c r="B3" s="22" t="s">
        <v>2</v>
      </c>
      <c r="C3" s="135" t="s">
        <v>51</v>
      </c>
      <c r="D3" s="135" t="s">
        <v>32</v>
      </c>
      <c r="E3" s="135" t="s">
        <v>118</v>
      </c>
      <c r="F3" s="135" t="s">
        <v>119</v>
      </c>
      <c r="G3" s="1"/>
      <c r="H3" s="1"/>
    </row>
    <row r="4" spans="1:8" ht="18.75" customHeight="1" x14ac:dyDescent="0.2">
      <c r="A4" s="19" t="s">
        <v>33</v>
      </c>
      <c r="B4" s="21"/>
      <c r="C4" s="136"/>
      <c r="D4" s="136"/>
      <c r="E4" s="136"/>
      <c r="F4" s="136"/>
      <c r="G4" s="1"/>
      <c r="H4" s="1"/>
    </row>
    <row r="5" spans="1:8" ht="18.75" customHeight="1" x14ac:dyDescent="0.2">
      <c r="A5" s="2" t="s">
        <v>3</v>
      </c>
      <c r="B5" s="3" t="s">
        <v>4</v>
      </c>
      <c r="C5" s="4">
        <v>44738</v>
      </c>
      <c r="D5" s="4">
        <v>42455</v>
      </c>
      <c r="E5" s="4">
        <v>42693</v>
      </c>
      <c r="F5" s="4">
        <v>42601</v>
      </c>
      <c r="G5" s="1"/>
      <c r="H5" s="5"/>
    </row>
    <row r="6" spans="1:8" ht="18.75" customHeight="1" x14ac:dyDescent="0.2">
      <c r="A6" s="135" t="s">
        <v>5</v>
      </c>
      <c r="B6" s="3" t="s">
        <v>6</v>
      </c>
      <c r="C6" s="4">
        <v>32499</v>
      </c>
      <c r="D6" s="4">
        <v>33096</v>
      </c>
      <c r="E6" s="4">
        <v>37984</v>
      </c>
      <c r="F6" s="4">
        <v>38051</v>
      </c>
      <c r="G6" s="1"/>
      <c r="H6" s="5"/>
    </row>
    <row r="7" spans="1:8" ht="18.75" customHeight="1" x14ac:dyDescent="0.2">
      <c r="A7" s="137"/>
      <c r="B7" s="3" t="s">
        <v>7</v>
      </c>
      <c r="C7" s="4">
        <v>1563</v>
      </c>
      <c r="D7" s="4">
        <v>1604</v>
      </c>
      <c r="E7" s="4">
        <v>1474</v>
      </c>
      <c r="F7" s="4">
        <v>1284</v>
      </c>
      <c r="G7" s="1"/>
      <c r="H7" s="5"/>
    </row>
    <row r="8" spans="1:8" ht="18.75" customHeight="1" x14ac:dyDescent="0.2">
      <c r="A8" s="137"/>
      <c r="B8" s="3" t="s">
        <v>8</v>
      </c>
      <c r="C8" s="4">
        <v>65</v>
      </c>
      <c r="D8" s="4">
        <v>52</v>
      </c>
      <c r="E8" s="4">
        <v>49</v>
      </c>
      <c r="F8" s="4">
        <v>54</v>
      </c>
      <c r="G8" s="1"/>
      <c r="H8" s="5"/>
    </row>
    <row r="9" spans="1:8" ht="18.75" customHeight="1" x14ac:dyDescent="0.2">
      <c r="A9" s="136"/>
      <c r="B9" s="3" t="s">
        <v>9</v>
      </c>
      <c r="C9" s="4">
        <v>3414</v>
      </c>
      <c r="D9" s="4">
        <v>3484</v>
      </c>
      <c r="E9" s="4">
        <v>3444</v>
      </c>
      <c r="F9" s="4">
        <v>3423</v>
      </c>
      <c r="G9" s="1"/>
      <c r="H9" s="5"/>
    </row>
    <row r="10" spans="1:8" ht="18.75" customHeight="1" x14ac:dyDescent="0.2">
      <c r="A10" s="138" t="s">
        <v>10</v>
      </c>
      <c r="B10" s="3" t="s">
        <v>11</v>
      </c>
      <c r="C10" s="4">
        <v>16843</v>
      </c>
      <c r="D10" s="4">
        <v>18252</v>
      </c>
      <c r="E10" s="4">
        <v>19339</v>
      </c>
      <c r="F10" s="4">
        <v>17769</v>
      </c>
      <c r="G10" s="1"/>
      <c r="H10" s="5"/>
    </row>
    <row r="11" spans="1:8" ht="18.75" customHeight="1" x14ac:dyDescent="0.2">
      <c r="A11" s="139"/>
      <c r="B11" s="3" t="s">
        <v>12</v>
      </c>
      <c r="C11" s="4">
        <v>0</v>
      </c>
      <c r="D11" s="4">
        <v>0</v>
      </c>
      <c r="E11" s="4">
        <v>0</v>
      </c>
      <c r="F11" s="4">
        <v>0</v>
      </c>
      <c r="G11" s="1"/>
      <c r="H11" s="5"/>
    </row>
    <row r="12" spans="1:8" ht="18.75" customHeight="1" x14ac:dyDescent="0.2">
      <c r="A12" s="139"/>
      <c r="B12" s="3" t="s">
        <v>13</v>
      </c>
      <c r="C12" s="4">
        <v>107</v>
      </c>
      <c r="D12" s="4">
        <v>151</v>
      </c>
      <c r="E12" s="4">
        <v>198</v>
      </c>
      <c r="F12" s="4">
        <v>159</v>
      </c>
      <c r="G12" s="1"/>
      <c r="H12" s="5"/>
    </row>
    <row r="13" spans="1:8" ht="18.75" customHeight="1" x14ac:dyDescent="0.2">
      <c r="A13" s="139"/>
      <c r="B13" s="3" t="s">
        <v>14</v>
      </c>
      <c r="C13" s="4">
        <v>2434</v>
      </c>
      <c r="D13" s="4">
        <v>2294</v>
      </c>
      <c r="E13" s="4">
        <v>1879</v>
      </c>
      <c r="F13" s="4">
        <v>2065</v>
      </c>
      <c r="G13" s="1"/>
      <c r="H13" s="5"/>
    </row>
    <row r="14" spans="1:8" ht="18.75" customHeight="1" x14ac:dyDescent="0.2">
      <c r="A14" s="139"/>
      <c r="B14" s="3" t="s">
        <v>15</v>
      </c>
      <c r="C14" s="4">
        <v>18</v>
      </c>
      <c r="D14" s="4">
        <v>19</v>
      </c>
      <c r="E14" s="4">
        <v>19</v>
      </c>
      <c r="F14" s="4">
        <v>19</v>
      </c>
      <c r="G14" s="1"/>
      <c r="H14" s="5"/>
    </row>
    <row r="15" spans="1:8" ht="18.75" customHeight="1" x14ac:dyDescent="0.2">
      <c r="A15" s="139"/>
      <c r="B15" s="3" t="s">
        <v>16</v>
      </c>
      <c r="C15" s="4">
        <v>0</v>
      </c>
      <c r="D15" s="4">
        <v>0</v>
      </c>
      <c r="E15" s="4">
        <v>0</v>
      </c>
      <c r="F15" s="4">
        <v>0</v>
      </c>
      <c r="G15" s="1"/>
      <c r="H15" s="5"/>
    </row>
    <row r="16" spans="1:8" ht="18.75" customHeight="1" x14ac:dyDescent="0.2">
      <c r="A16" s="139"/>
      <c r="B16" s="3" t="s">
        <v>17</v>
      </c>
      <c r="C16" s="4">
        <v>465</v>
      </c>
      <c r="D16" s="4">
        <v>471</v>
      </c>
      <c r="E16" s="4">
        <v>438</v>
      </c>
      <c r="F16" s="4">
        <v>499</v>
      </c>
      <c r="G16" s="1"/>
      <c r="H16" s="5"/>
    </row>
    <row r="17" spans="1:8" ht="18.75" customHeight="1" x14ac:dyDescent="0.2">
      <c r="A17" s="139"/>
      <c r="B17" s="3" t="s">
        <v>18</v>
      </c>
      <c r="C17" s="4">
        <v>416</v>
      </c>
      <c r="D17" s="4">
        <v>373</v>
      </c>
      <c r="E17" s="4">
        <v>463</v>
      </c>
      <c r="F17" s="4">
        <v>465</v>
      </c>
      <c r="G17" s="1"/>
      <c r="H17" s="5"/>
    </row>
    <row r="18" spans="1:8" ht="18.75" customHeight="1" x14ac:dyDescent="0.2">
      <c r="A18" s="139"/>
      <c r="B18" s="3" t="s">
        <v>19</v>
      </c>
      <c r="C18" s="4">
        <v>86</v>
      </c>
      <c r="D18" s="4">
        <v>67</v>
      </c>
      <c r="E18" s="4">
        <v>69</v>
      </c>
      <c r="F18" s="4">
        <v>64</v>
      </c>
      <c r="G18" s="1"/>
      <c r="H18" s="5"/>
    </row>
    <row r="19" spans="1:8" ht="18.75" customHeight="1" x14ac:dyDescent="0.2">
      <c r="A19" s="139"/>
      <c r="B19" s="3" t="s">
        <v>20</v>
      </c>
      <c r="C19" s="4">
        <v>3283</v>
      </c>
      <c r="D19" s="4">
        <v>3300</v>
      </c>
      <c r="E19" s="4">
        <v>3058</v>
      </c>
      <c r="F19" s="4">
        <v>3075</v>
      </c>
      <c r="G19" s="1"/>
      <c r="H19" s="5"/>
    </row>
    <row r="20" spans="1:8" ht="18.75" customHeight="1" x14ac:dyDescent="0.2">
      <c r="A20" s="139"/>
      <c r="B20" s="3" t="s">
        <v>21</v>
      </c>
      <c r="C20" s="4">
        <v>43945</v>
      </c>
      <c r="D20" s="4">
        <v>38993</v>
      </c>
      <c r="E20" s="4">
        <v>42210</v>
      </c>
      <c r="F20" s="4">
        <v>40264</v>
      </c>
      <c r="G20" s="1"/>
      <c r="H20" s="5"/>
    </row>
    <row r="21" spans="1:8" ht="18.75" customHeight="1" x14ac:dyDescent="0.2">
      <c r="A21" s="139"/>
      <c r="B21" s="3" t="s">
        <v>22</v>
      </c>
      <c r="C21" s="4">
        <v>6986</v>
      </c>
      <c r="D21" s="4">
        <v>5947</v>
      </c>
      <c r="E21" s="4">
        <v>6068</v>
      </c>
      <c r="F21" s="4">
        <v>6126</v>
      </c>
      <c r="G21" s="1"/>
      <c r="H21" s="5"/>
    </row>
    <row r="22" spans="1:8" ht="18.75" customHeight="1" x14ac:dyDescent="0.2">
      <c r="A22" s="139"/>
      <c r="B22" s="3" t="s">
        <v>23</v>
      </c>
      <c r="C22" s="4">
        <v>392</v>
      </c>
      <c r="D22" s="4">
        <v>397</v>
      </c>
      <c r="E22" s="4">
        <v>485</v>
      </c>
      <c r="F22" s="4">
        <v>531</v>
      </c>
      <c r="G22" s="1"/>
      <c r="H22" s="5"/>
    </row>
    <row r="23" spans="1:8" ht="18.75" customHeight="1" x14ac:dyDescent="0.2">
      <c r="A23" s="139"/>
      <c r="B23" s="3" t="s">
        <v>24</v>
      </c>
      <c r="C23" s="4">
        <v>3184</v>
      </c>
      <c r="D23" s="4">
        <v>2807</v>
      </c>
      <c r="E23" s="4">
        <v>2204</v>
      </c>
      <c r="F23" s="4">
        <v>2070</v>
      </c>
      <c r="G23" s="1"/>
      <c r="H23" s="5"/>
    </row>
    <row r="24" spans="1:8" ht="18.75" customHeight="1" x14ac:dyDescent="0.2">
      <c r="A24" s="139"/>
      <c r="B24" s="3" t="s">
        <v>25</v>
      </c>
      <c r="C24" s="4">
        <v>613</v>
      </c>
      <c r="D24" s="4">
        <v>558</v>
      </c>
      <c r="E24" s="4">
        <v>527</v>
      </c>
      <c r="F24" s="4">
        <v>501</v>
      </c>
      <c r="G24" s="1"/>
      <c r="H24" s="5"/>
    </row>
    <row r="25" spans="1:8" ht="18.75" customHeight="1" x14ac:dyDescent="0.2">
      <c r="A25" s="139"/>
      <c r="B25" s="3" t="s">
        <v>26</v>
      </c>
      <c r="C25" s="4">
        <v>931</v>
      </c>
      <c r="D25" s="4">
        <v>913</v>
      </c>
      <c r="E25" s="4">
        <v>840</v>
      </c>
      <c r="F25" s="4">
        <v>891</v>
      </c>
      <c r="G25" s="1"/>
      <c r="H25" s="5"/>
    </row>
    <row r="26" spans="1:8" ht="18.75" customHeight="1" x14ac:dyDescent="0.2">
      <c r="A26" s="139"/>
      <c r="B26" s="3" t="s">
        <v>27</v>
      </c>
      <c r="C26" s="4">
        <v>17617</v>
      </c>
      <c r="D26" s="4">
        <v>15238</v>
      </c>
      <c r="E26" s="4">
        <v>12856</v>
      </c>
      <c r="F26" s="4">
        <v>11938</v>
      </c>
      <c r="G26" s="1"/>
      <c r="H26" s="5"/>
    </row>
    <row r="27" spans="1:8" ht="18.75" customHeight="1" x14ac:dyDescent="0.2">
      <c r="A27" s="139"/>
      <c r="B27" s="3" t="s">
        <v>28</v>
      </c>
      <c r="C27" s="4">
        <v>1110</v>
      </c>
      <c r="D27" s="4">
        <v>1000</v>
      </c>
      <c r="E27" s="4">
        <v>945</v>
      </c>
      <c r="F27" s="4">
        <v>883</v>
      </c>
      <c r="G27" s="1"/>
      <c r="H27" s="5"/>
    </row>
    <row r="28" spans="1:8" ht="18.75" customHeight="1" x14ac:dyDescent="0.2">
      <c r="A28" s="131" t="s">
        <v>29</v>
      </c>
      <c r="B28" s="132"/>
      <c r="C28" s="25">
        <v>180709</v>
      </c>
      <c r="D28" s="25">
        <v>171471</v>
      </c>
      <c r="E28" s="25">
        <v>177243</v>
      </c>
      <c r="F28" s="25">
        <v>172731</v>
      </c>
      <c r="G28" s="6"/>
      <c r="H28" s="6"/>
    </row>
    <row r="29" spans="1:8" ht="18.75" customHeight="1" x14ac:dyDescent="0.2">
      <c r="A29" s="133" t="s">
        <v>30</v>
      </c>
      <c r="B29" s="134"/>
      <c r="C29" s="7">
        <v>1389049</v>
      </c>
      <c r="D29" s="7">
        <v>1367235</v>
      </c>
      <c r="E29" s="7">
        <v>1343343</v>
      </c>
      <c r="F29" s="7">
        <v>1347476</v>
      </c>
      <c r="G29" s="1"/>
      <c r="H29" s="1"/>
    </row>
    <row r="30" spans="1:8" ht="18.75" customHeight="1" x14ac:dyDescent="0.2">
      <c r="A30" s="133" t="s">
        <v>31</v>
      </c>
      <c r="B30" s="134"/>
      <c r="C30" s="27">
        <f>(C28/C29)*100</f>
        <v>13.00954825927667</v>
      </c>
      <c r="D30" s="27">
        <f>(D28/D29)*100</f>
        <v>12.541443131575772</v>
      </c>
      <c r="E30" s="27">
        <f>(E28/E29)*100</f>
        <v>13.194173044412336</v>
      </c>
      <c r="F30" s="27">
        <f>(F28/F29)*100</f>
        <v>12.818855400764095</v>
      </c>
      <c r="G30" s="1"/>
      <c r="H30" s="1"/>
    </row>
    <row r="31" spans="1:8" x14ac:dyDescent="0.2">
      <c r="A31" s="8" t="s">
        <v>134</v>
      </c>
      <c r="B31" s="9"/>
      <c r="C31" s="9"/>
      <c r="D31" s="9"/>
      <c r="E31" s="9"/>
      <c r="F31" s="9"/>
      <c r="G31" s="1"/>
      <c r="H31" s="1"/>
    </row>
    <row r="32" spans="1:8" x14ac:dyDescent="0.2">
      <c r="A32" s="10" t="s">
        <v>130</v>
      </c>
      <c r="B32" s="9"/>
      <c r="C32" s="11"/>
      <c r="D32" s="11"/>
      <c r="E32" s="11"/>
      <c r="F32" s="11"/>
      <c r="G32" s="1"/>
      <c r="H32" s="1"/>
    </row>
    <row r="33" spans="1:8" x14ac:dyDescent="0.2">
      <c r="A33" s="12" t="s">
        <v>128</v>
      </c>
      <c r="B33" s="11"/>
      <c r="C33" s="17"/>
      <c r="D33" s="11"/>
      <c r="E33" s="11"/>
      <c r="F33" s="11"/>
      <c r="G33" s="1"/>
      <c r="H33" s="1"/>
    </row>
    <row r="34" spans="1:8" x14ac:dyDescent="0.2">
      <c r="A34" s="12" t="s">
        <v>131</v>
      </c>
      <c r="B34" s="13"/>
      <c r="C34" s="13"/>
      <c r="D34" s="13"/>
      <c r="E34" s="13"/>
      <c r="F34" s="13"/>
      <c r="G34" s="1"/>
      <c r="H34" s="1"/>
    </row>
    <row r="35" spans="1:8" x14ac:dyDescent="0.2">
      <c r="C35" s="26"/>
      <c r="D35" s="26"/>
      <c r="E35" s="26"/>
      <c r="F35" s="26"/>
      <c r="G35" s="1"/>
      <c r="H35" s="1"/>
    </row>
    <row r="36" spans="1:8" x14ac:dyDescent="0.2">
      <c r="G36" s="1"/>
      <c r="H36" s="1"/>
    </row>
    <row r="37" spans="1:8" x14ac:dyDescent="0.2">
      <c r="G37" s="1"/>
      <c r="H37" s="1"/>
    </row>
  </sheetData>
  <mergeCells count="9">
    <mergeCell ref="A28:B28"/>
    <mergeCell ref="A29:B29"/>
    <mergeCell ref="A30:B30"/>
    <mergeCell ref="E3:E4"/>
    <mergeCell ref="F3:F4"/>
    <mergeCell ref="C3:C4"/>
    <mergeCell ref="D3:D4"/>
    <mergeCell ref="A6:A9"/>
    <mergeCell ref="A10:A27"/>
  </mergeCells>
  <phoneticPr fontId="2"/>
  <pageMargins left="0.78740157480314965" right="0.39370078740157483" top="0.78740157480314965" bottom="0.3937007874015748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645BE-AD8A-46F2-80AA-032E6AB645E5}">
  <dimension ref="A1:H23"/>
  <sheetViews>
    <sheetView view="pageBreakPreview" topLeftCell="A2" zoomScale="130" zoomScaleNormal="100" zoomScaleSheetLayoutView="130" workbookViewId="0">
      <selection activeCell="A30" sqref="A30:A33"/>
    </sheetView>
  </sheetViews>
  <sheetFormatPr defaultColWidth="8.88671875" defaultRowHeight="13.2" x14ac:dyDescent="0.2"/>
  <cols>
    <col min="3" max="6" width="11.77734375" customWidth="1"/>
  </cols>
  <sheetData>
    <row r="1" spans="1:8" s="31" customFormat="1" ht="24" customHeight="1" x14ac:dyDescent="0.2">
      <c r="A1" s="28" t="s">
        <v>34</v>
      </c>
      <c r="B1" s="29"/>
      <c r="C1" s="29"/>
      <c r="D1" s="29"/>
      <c r="E1" s="29"/>
      <c r="F1" s="29"/>
      <c r="G1" s="29"/>
      <c r="H1" s="30"/>
    </row>
    <row r="2" spans="1:8" ht="24" customHeight="1" x14ac:dyDescent="0.2">
      <c r="A2" s="28" t="s">
        <v>35</v>
      </c>
      <c r="B2" s="32"/>
      <c r="C2" s="32"/>
      <c r="D2" s="32"/>
      <c r="E2" s="32"/>
      <c r="F2" s="33" t="s">
        <v>36</v>
      </c>
      <c r="G2" s="34"/>
      <c r="H2" s="32"/>
    </row>
    <row r="3" spans="1:8" x14ac:dyDescent="0.2">
      <c r="A3" s="35"/>
      <c r="B3" s="36" t="s">
        <v>2</v>
      </c>
      <c r="C3" s="144" t="s">
        <v>51</v>
      </c>
      <c r="D3" s="144" t="s">
        <v>32</v>
      </c>
      <c r="E3" s="144" t="s">
        <v>118</v>
      </c>
      <c r="F3" s="144" t="s">
        <v>119</v>
      </c>
      <c r="G3" s="32"/>
      <c r="H3" s="32"/>
    </row>
    <row r="4" spans="1:8" x14ac:dyDescent="0.2">
      <c r="A4" s="37" t="s">
        <v>37</v>
      </c>
      <c r="B4" s="38"/>
      <c r="C4" s="145"/>
      <c r="D4" s="145"/>
      <c r="E4" s="145"/>
      <c r="F4" s="145"/>
      <c r="G4" s="32"/>
      <c r="H4" s="32"/>
    </row>
    <row r="5" spans="1:8" ht="28.8" x14ac:dyDescent="0.2">
      <c r="A5" s="144" t="s">
        <v>38</v>
      </c>
      <c r="B5" s="39" t="s">
        <v>39</v>
      </c>
      <c r="C5" s="40">
        <v>21639</v>
      </c>
      <c r="D5" s="40">
        <v>21640</v>
      </c>
      <c r="E5" s="40">
        <v>21811</v>
      </c>
      <c r="F5" s="40">
        <v>21947</v>
      </c>
      <c r="G5" s="32"/>
      <c r="H5" s="32"/>
    </row>
    <row r="6" spans="1:8" ht="23.25" customHeight="1" x14ac:dyDescent="0.2">
      <c r="A6" s="146"/>
      <c r="B6" s="41" t="s">
        <v>40</v>
      </c>
      <c r="C6" s="42">
        <v>23098</v>
      </c>
      <c r="D6" s="42">
        <v>20815</v>
      </c>
      <c r="E6" s="42">
        <v>20882</v>
      </c>
      <c r="F6" s="42">
        <v>20654</v>
      </c>
      <c r="G6" s="32"/>
      <c r="H6" s="32"/>
    </row>
    <row r="7" spans="1:8" ht="23.25" customHeight="1" x14ac:dyDescent="0.2">
      <c r="A7" s="145"/>
      <c r="B7" s="43" t="s">
        <v>41</v>
      </c>
      <c r="C7" s="40">
        <v>44737</v>
      </c>
      <c r="D7" s="40">
        <v>42455</v>
      </c>
      <c r="E7" s="40">
        <v>42693</v>
      </c>
      <c r="F7" s="40">
        <v>42601</v>
      </c>
      <c r="G7" s="32"/>
      <c r="H7" s="32"/>
    </row>
    <row r="8" spans="1:8" ht="23.25" customHeight="1" x14ac:dyDescent="0.2">
      <c r="A8" s="140" t="s">
        <v>42</v>
      </c>
      <c r="B8" s="141"/>
      <c r="C8" s="44">
        <v>277992</v>
      </c>
      <c r="D8" s="44">
        <v>281029</v>
      </c>
      <c r="E8" s="44">
        <v>276295</v>
      </c>
      <c r="F8" s="44">
        <v>281477</v>
      </c>
      <c r="G8" s="32"/>
      <c r="H8" s="32"/>
    </row>
    <row r="9" spans="1:8" ht="23.25" customHeight="1" x14ac:dyDescent="0.2">
      <c r="A9" s="140" t="s">
        <v>43</v>
      </c>
      <c r="B9" s="141"/>
      <c r="C9" s="44">
        <v>149636</v>
      </c>
      <c r="D9" s="44">
        <v>145017</v>
      </c>
      <c r="E9" s="44">
        <v>155195</v>
      </c>
      <c r="F9" s="44">
        <v>158668</v>
      </c>
      <c r="G9" s="32"/>
      <c r="H9" s="32"/>
    </row>
    <row r="10" spans="1:8" ht="23.25" customHeight="1" x14ac:dyDescent="0.2">
      <c r="A10" s="140" t="s">
        <v>44</v>
      </c>
      <c r="B10" s="141"/>
      <c r="C10" s="44">
        <v>99019</v>
      </c>
      <c r="D10" s="44">
        <v>95719</v>
      </c>
      <c r="E10" s="44">
        <v>90901</v>
      </c>
      <c r="F10" s="44">
        <v>94053</v>
      </c>
      <c r="G10" s="32"/>
      <c r="H10" s="32"/>
    </row>
    <row r="11" spans="1:8" ht="23.25" customHeight="1" x14ac:dyDescent="0.2">
      <c r="A11" s="140" t="s">
        <v>45</v>
      </c>
      <c r="B11" s="141"/>
      <c r="C11" s="44">
        <v>85260</v>
      </c>
      <c r="D11" s="44">
        <v>90839</v>
      </c>
      <c r="E11" s="44">
        <v>87988</v>
      </c>
      <c r="F11" s="44">
        <v>88358</v>
      </c>
      <c r="G11" s="45"/>
      <c r="H11" s="32"/>
    </row>
    <row r="12" spans="1:8" ht="23.25" customHeight="1" x14ac:dyDescent="0.2">
      <c r="A12" s="142" t="s">
        <v>46</v>
      </c>
      <c r="B12" s="143"/>
      <c r="C12" s="46">
        <v>656644</v>
      </c>
      <c r="D12" s="46">
        <v>655058</v>
      </c>
      <c r="E12" s="46">
        <v>653072</v>
      </c>
      <c r="F12" s="46">
        <v>665157</v>
      </c>
      <c r="G12" s="32"/>
      <c r="H12" s="32"/>
    </row>
    <row r="13" spans="1:8" ht="23.25" customHeight="1" x14ac:dyDescent="0.2">
      <c r="A13" s="140" t="s">
        <v>47</v>
      </c>
      <c r="B13" s="141"/>
      <c r="C13" s="44">
        <v>1389049</v>
      </c>
      <c r="D13" s="44">
        <v>1367235</v>
      </c>
      <c r="E13" s="44">
        <v>1343343</v>
      </c>
      <c r="F13" s="44">
        <v>1347476</v>
      </c>
      <c r="G13" s="32"/>
      <c r="H13" s="32"/>
    </row>
    <row r="14" spans="1:8" ht="23.25" customHeight="1" x14ac:dyDescent="0.2">
      <c r="A14" s="140" t="s">
        <v>48</v>
      </c>
      <c r="B14" s="141"/>
      <c r="C14" s="47">
        <f>(C7/C12)*100</f>
        <v>6.8129762854758438</v>
      </c>
      <c r="D14" s="47">
        <f>(D7/D12)*100</f>
        <v>6.4811054898955511</v>
      </c>
      <c r="E14" s="47">
        <f>(E7/E12)*100</f>
        <v>6.5372577602469564</v>
      </c>
      <c r="F14" s="47">
        <f>(F7/F12)*100</f>
        <v>6.4046533374827295</v>
      </c>
      <c r="G14" s="32"/>
      <c r="H14" s="32"/>
    </row>
    <row r="15" spans="1:8" ht="23.25" customHeight="1" x14ac:dyDescent="0.2">
      <c r="A15" s="140" t="s">
        <v>49</v>
      </c>
      <c r="B15" s="141"/>
      <c r="C15" s="47">
        <f>(C12/C13)*100</f>
        <v>47.27291837796939</v>
      </c>
      <c r="D15" s="47">
        <f>(D12/D13)*100</f>
        <v>47.911149144075452</v>
      </c>
      <c r="E15" s="47">
        <f>(E12/E13)*100</f>
        <v>48.615431799622286</v>
      </c>
      <c r="F15" s="47">
        <f>(F12/F13)*100</f>
        <v>49.363179752366648</v>
      </c>
      <c r="G15" s="32"/>
      <c r="H15" s="32"/>
    </row>
    <row r="16" spans="1:8" x14ac:dyDescent="0.2">
      <c r="A16" s="8" t="s">
        <v>135</v>
      </c>
      <c r="B16" s="49"/>
      <c r="C16" s="49"/>
      <c r="D16" s="49"/>
      <c r="E16" s="49"/>
      <c r="F16" s="49"/>
      <c r="G16" s="45"/>
      <c r="H16" s="32"/>
    </row>
    <row r="17" spans="1:8" x14ac:dyDescent="0.2">
      <c r="A17" s="10" t="s">
        <v>130</v>
      </c>
      <c r="B17" s="49"/>
      <c r="C17" s="49"/>
      <c r="D17" s="49"/>
      <c r="E17" s="49"/>
      <c r="F17" s="49"/>
      <c r="G17" s="32"/>
      <c r="H17" s="32"/>
    </row>
    <row r="18" spans="1:8" x14ac:dyDescent="0.2">
      <c r="A18" s="12" t="s">
        <v>129</v>
      </c>
      <c r="B18" s="49"/>
      <c r="C18" s="49"/>
      <c r="D18" s="49"/>
      <c r="E18" s="49"/>
      <c r="F18" s="49"/>
      <c r="G18" s="32"/>
      <c r="H18" s="32"/>
    </row>
    <row r="19" spans="1:8" x14ac:dyDescent="0.2">
      <c r="A19" s="12" t="s">
        <v>131</v>
      </c>
      <c r="B19" s="32"/>
      <c r="C19" s="32"/>
      <c r="D19" s="32"/>
      <c r="E19" s="32"/>
      <c r="F19" s="32"/>
      <c r="G19" s="32"/>
      <c r="H19" s="32"/>
    </row>
    <row r="20" spans="1:8" x14ac:dyDescent="0.2">
      <c r="G20" s="32"/>
      <c r="H20" s="32"/>
    </row>
    <row r="21" spans="1:8" x14ac:dyDescent="0.2">
      <c r="G21" s="32"/>
      <c r="H21" s="32"/>
    </row>
    <row r="22" spans="1:8" x14ac:dyDescent="0.2">
      <c r="G22" s="32"/>
      <c r="H22" s="32"/>
    </row>
    <row r="23" spans="1:8" x14ac:dyDescent="0.2">
      <c r="G23" s="32"/>
      <c r="H23" s="32"/>
    </row>
  </sheetData>
  <mergeCells count="13">
    <mergeCell ref="A8:B8"/>
    <mergeCell ref="C3:C4"/>
    <mergeCell ref="D3:D4"/>
    <mergeCell ref="E3:E4"/>
    <mergeCell ref="F3:F4"/>
    <mergeCell ref="A5:A7"/>
    <mergeCell ref="A15:B15"/>
    <mergeCell ref="A9:B9"/>
    <mergeCell ref="A10:B10"/>
    <mergeCell ref="A11:B11"/>
    <mergeCell ref="A12:B12"/>
    <mergeCell ref="A13:B13"/>
    <mergeCell ref="A14:B14"/>
  </mergeCells>
  <phoneticPr fontId="2"/>
  <pageMargins left="0.78740157480314965" right="0.39370078740157483" top="0.78740157480314965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76396-5754-4DB4-840E-5D7DF0176F8E}">
  <sheetPr>
    <pageSetUpPr fitToPage="1"/>
  </sheetPr>
  <dimension ref="A1:S49"/>
  <sheetViews>
    <sheetView view="pageBreakPreview" topLeftCell="A26" zoomScaleNormal="100" zoomScaleSheetLayoutView="100" workbookViewId="0">
      <pane xSplit="3" topLeftCell="D1" activePane="topRight" state="frozen"/>
      <selection activeCell="R5" sqref="R5:R44"/>
      <selection pane="topRight" activeCell="R5" sqref="R5:R44"/>
    </sheetView>
  </sheetViews>
  <sheetFormatPr defaultColWidth="9" defaultRowHeight="12" x14ac:dyDescent="0.15"/>
  <cols>
    <col min="1" max="1" width="9" style="32"/>
    <col min="2" max="3" width="10.6640625" style="32" customWidth="1"/>
    <col min="4" max="4" width="10.109375" style="32" customWidth="1"/>
    <col min="5" max="7" width="8.6640625" style="32" customWidth="1"/>
    <col min="8" max="8" width="10.109375" style="32" customWidth="1"/>
    <col min="9" max="11" width="8.6640625" style="32" customWidth="1"/>
    <col min="12" max="12" width="10.109375" style="32" customWidth="1"/>
    <col min="13" max="15" width="8.6640625" style="32" customWidth="1"/>
    <col min="16" max="16" width="10.109375" style="32" customWidth="1"/>
    <col min="17" max="19" width="8.6640625" style="32" customWidth="1"/>
    <col min="20" max="16384" width="9" style="32"/>
  </cols>
  <sheetData>
    <row r="1" spans="1:19" s="31" customFormat="1" ht="24" customHeight="1" x14ac:dyDescent="0.2">
      <c r="A1" s="28" t="s">
        <v>34</v>
      </c>
      <c r="B1" s="29"/>
      <c r="C1" s="29"/>
      <c r="D1" s="48"/>
      <c r="E1" s="48"/>
      <c r="F1" s="48"/>
      <c r="G1" s="48"/>
      <c r="H1" s="50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</row>
    <row r="2" spans="1:19" ht="24" customHeight="1" thickBot="1" x14ac:dyDescent="0.2">
      <c r="A2" s="28" t="s">
        <v>50</v>
      </c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33" t="s">
        <v>36</v>
      </c>
    </row>
    <row r="3" spans="1:19" ht="17.25" customHeight="1" x14ac:dyDescent="0.15">
      <c r="A3" s="52"/>
      <c r="B3" s="178" t="s">
        <v>2</v>
      </c>
      <c r="C3" s="178"/>
      <c r="D3" s="179" t="s">
        <v>51</v>
      </c>
      <c r="E3" s="180"/>
      <c r="F3" s="180"/>
      <c r="G3" s="181"/>
      <c r="H3" s="179" t="s">
        <v>32</v>
      </c>
      <c r="I3" s="180"/>
      <c r="J3" s="180"/>
      <c r="K3" s="181"/>
      <c r="L3" s="179" t="s">
        <v>118</v>
      </c>
      <c r="M3" s="180"/>
      <c r="N3" s="180"/>
      <c r="O3" s="181"/>
      <c r="P3" s="179" t="s">
        <v>119</v>
      </c>
      <c r="Q3" s="180"/>
      <c r="R3" s="180"/>
      <c r="S3" s="181"/>
    </row>
    <row r="4" spans="1:19" ht="17.25" customHeight="1" x14ac:dyDescent="0.15">
      <c r="A4" s="53"/>
      <c r="B4" s="49"/>
      <c r="C4" s="33"/>
      <c r="D4" s="175" t="s">
        <v>52</v>
      </c>
      <c r="E4" s="141"/>
      <c r="F4" s="140" t="s">
        <v>53</v>
      </c>
      <c r="G4" s="176"/>
      <c r="H4" s="177" t="s">
        <v>52</v>
      </c>
      <c r="I4" s="141"/>
      <c r="J4" s="140" t="s">
        <v>53</v>
      </c>
      <c r="K4" s="177"/>
      <c r="L4" s="148" t="s">
        <v>52</v>
      </c>
      <c r="M4" s="153"/>
      <c r="N4" s="153" t="s">
        <v>54</v>
      </c>
      <c r="O4" s="172"/>
      <c r="P4" s="141" t="s">
        <v>52</v>
      </c>
      <c r="Q4" s="153"/>
      <c r="R4" s="153" t="s">
        <v>53</v>
      </c>
      <c r="S4" s="172"/>
    </row>
    <row r="5" spans="1:19" ht="17.25" customHeight="1" x14ac:dyDescent="0.15">
      <c r="A5" s="173" t="s">
        <v>55</v>
      </c>
      <c r="B5" s="174"/>
      <c r="C5" s="54"/>
      <c r="D5" s="55" t="s">
        <v>56</v>
      </c>
      <c r="E5" s="43" t="s">
        <v>57</v>
      </c>
      <c r="F5" s="43" t="s">
        <v>58</v>
      </c>
      <c r="G5" s="56" t="s">
        <v>59</v>
      </c>
      <c r="H5" s="57" t="s">
        <v>56</v>
      </c>
      <c r="I5" s="43" t="s">
        <v>57</v>
      </c>
      <c r="J5" s="43" t="s">
        <v>58</v>
      </c>
      <c r="K5" s="58" t="s">
        <v>59</v>
      </c>
      <c r="L5" s="55" t="s">
        <v>56</v>
      </c>
      <c r="M5" s="43" t="s">
        <v>57</v>
      </c>
      <c r="N5" s="43" t="s">
        <v>58</v>
      </c>
      <c r="O5" s="56" t="s">
        <v>59</v>
      </c>
      <c r="P5" s="57" t="s">
        <v>56</v>
      </c>
      <c r="Q5" s="43" t="s">
        <v>57</v>
      </c>
      <c r="R5" s="43" t="s">
        <v>58</v>
      </c>
      <c r="S5" s="56" t="s">
        <v>59</v>
      </c>
    </row>
    <row r="6" spans="1:19" ht="17.25" customHeight="1" x14ac:dyDescent="0.15">
      <c r="A6" s="148" t="s">
        <v>60</v>
      </c>
      <c r="B6" s="151" t="s">
        <v>61</v>
      </c>
      <c r="C6" s="59" t="s">
        <v>62</v>
      </c>
      <c r="D6" s="60">
        <v>24922</v>
      </c>
      <c r="E6" s="40">
        <v>2795</v>
      </c>
      <c r="F6" s="61">
        <v>7093</v>
      </c>
      <c r="G6" s="62">
        <v>2</v>
      </c>
      <c r="H6" s="63">
        <v>26219</v>
      </c>
      <c r="I6" s="61">
        <v>2998</v>
      </c>
      <c r="J6" s="61">
        <v>7122</v>
      </c>
      <c r="K6" s="64">
        <v>2</v>
      </c>
      <c r="L6" s="60">
        <v>25937</v>
      </c>
      <c r="M6" s="61">
        <v>2877</v>
      </c>
      <c r="N6" s="61">
        <v>6717</v>
      </c>
      <c r="O6" s="65">
        <v>0</v>
      </c>
      <c r="P6" s="199"/>
      <c r="Q6" s="61">
        <v>3013</v>
      </c>
      <c r="R6" s="206"/>
      <c r="S6" s="65">
        <v>2</v>
      </c>
    </row>
    <row r="7" spans="1:19" ht="17.25" customHeight="1" x14ac:dyDescent="0.15">
      <c r="A7" s="148"/>
      <c r="B7" s="151"/>
      <c r="C7" s="59" t="s">
        <v>63</v>
      </c>
      <c r="D7" s="60">
        <v>805</v>
      </c>
      <c r="E7" s="40">
        <v>43</v>
      </c>
      <c r="F7" s="61">
        <v>105</v>
      </c>
      <c r="G7" s="62">
        <v>11</v>
      </c>
      <c r="H7" s="63">
        <v>770</v>
      </c>
      <c r="I7" s="61">
        <v>24</v>
      </c>
      <c r="J7" s="61">
        <v>106</v>
      </c>
      <c r="K7" s="64">
        <v>4</v>
      </c>
      <c r="L7" s="60">
        <v>506</v>
      </c>
      <c r="M7" s="61">
        <v>21</v>
      </c>
      <c r="N7" s="61">
        <v>116</v>
      </c>
      <c r="O7" s="65">
        <v>1</v>
      </c>
      <c r="P7" s="199"/>
      <c r="Q7" s="61">
        <v>12</v>
      </c>
      <c r="R7" s="206"/>
      <c r="S7" s="65">
        <v>3</v>
      </c>
    </row>
    <row r="8" spans="1:19" ht="17.25" customHeight="1" x14ac:dyDescent="0.15">
      <c r="A8" s="148"/>
      <c r="B8" s="151" t="s">
        <v>64</v>
      </c>
      <c r="C8" s="152"/>
      <c r="D8" s="60">
        <v>4884</v>
      </c>
      <c r="E8" s="40">
        <v>687</v>
      </c>
      <c r="F8" s="61">
        <v>3178</v>
      </c>
      <c r="G8" s="62">
        <v>148</v>
      </c>
      <c r="H8" s="63">
        <v>4593</v>
      </c>
      <c r="I8" s="61">
        <v>635</v>
      </c>
      <c r="J8" s="61">
        <v>3036</v>
      </c>
      <c r="K8" s="64">
        <v>144</v>
      </c>
      <c r="L8" s="60">
        <v>4646</v>
      </c>
      <c r="M8" s="61">
        <v>646</v>
      </c>
      <c r="N8" s="61">
        <v>2864</v>
      </c>
      <c r="O8" s="65">
        <v>128</v>
      </c>
      <c r="P8" s="199"/>
      <c r="Q8" s="61">
        <v>613</v>
      </c>
      <c r="R8" s="206"/>
      <c r="S8" s="65">
        <v>97</v>
      </c>
    </row>
    <row r="9" spans="1:19" ht="17.25" customHeight="1" x14ac:dyDescent="0.15">
      <c r="A9" s="148"/>
      <c r="B9" s="151" t="s">
        <v>41</v>
      </c>
      <c r="C9" s="152"/>
      <c r="D9" s="60">
        <v>30611</v>
      </c>
      <c r="E9" s="40">
        <v>3525</v>
      </c>
      <c r="F9" s="61">
        <v>10376</v>
      </c>
      <c r="G9" s="62">
        <v>161</v>
      </c>
      <c r="H9" s="63">
        <v>31582</v>
      </c>
      <c r="I9" s="63">
        <v>3657</v>
      </c>
      <c r="J9" s="63">
        <v>10264</v>
      </c>
      <c r="K9" s="66">
        <v>150</v>
      </c>
      <c r="L9" s="60">
        <v>31089</v>
      </c>
      <c r="M9" s="63">
        <v>3544</v>
      </c>
      <c r="N9" s="63">
        <v>9697</v>
      </c>
      <c r="O9" s="67">
        <v>129</v>
      </c>
      <c r="P9" s="199"/>
      <c r="Q9" s="63">
        <v>3638</v>
      </c>
      <c r="R9" s="199"/>
      <c r="S9" s="67">
        <v>102</v>
      </c>
    </row>
    <row r="10" spans="1:19" ht="17.25" customHeight="1" x14ac:dyDescent="0.15">
      <c r="A10" s="148" t="s">
        <v>65</v>
      </c>
      <c r="B10" s="151" t="s">
        <v>66</v>
      </c>
      <c r="C10" s="152"/>
      <c r="D10" s="60">
        <v>4612</v>
      </c>
      <c r="E10" s="40">
        <v>513</v>
      </c>
      <c r="F10" s="61">
        <v>90</v>
      </c>
      <c r="G10" s="62">
        <v>0</v>
      </c>
      <c r="H10" s="63">
        <v>4371</v>
      </c>
      <c r="I10" s="61">
        <v>438</v>
      </c>
      <c r="J10" s="61">
        <v>75</v>
      </c>
      <c r="K10" s="64">
        <v>0</v>
      </c>
      <c r="L10" s="60">
        <v>3537</v>
      </c>
      <c r="M10" s="61">
        <v>480</v>
      </c>
      <c r="N10" s="61">
        <v>29</v>
      </c>
      <c r="O10" s="65">
        <v>0</v>
      </c>
      <c r="P10" s="199"/>
      <c r="Q10" s="61">
        <v>469</v>
      </c>
      <c r="R10" s="206"/>
      <c r="S10" s="65">
        <v>0</v>
      </c>
    </row>
    <row r="11" spans="1:19" ht="17.25" customHeight="1" x14ac:dyDescent="0.15">
      <c r="A11" s="148"/>
      <c r="B11" s="151" t="s">
        <v>67</v>
      </c>
      <c r="C11" s="152"/>
      <c r="D11" s="60">
        <v>19860</v>
      </c>
      <c r="E11" s="40">
        <v>2396</v>
      </c>
      <c r="F11" s="61">
        <v>1834</v>
      </c>
      <c r="G11" s="62">
        <v>239</v>
      </c>
      <c r="H11" s="63">
        <v>22488</v>
      </c>
      <c r="I11" s="61">
        <v>2913</v>
      </c>
      <c r="J11" s="61">
        <v>1666</v>
      </c>
      <c r="K11" s="64">
        <v>387</v>
      </c>
      <c r="L11" s="60">
        <v>21195</v>
      </c>
      <c r="M11" s="61">
        <v>3104</v>
      </c>
      <c r="N11" s="61">
        <v>1410</v>
      </c>
      <c r="O11" s="65">
        <v>377</v>
      </c>
      <c r="P11" s="199"/>
      <c r="Q11" s="61">
        <v>3523</v>
      </c>
      <c r="R11" s="206"/>
      <c r="S11" s="65">
        <v>495</v>
      </c>
    </row>
    <row r="12" spans="1:19" ht="17.25" customHeight="1" x14ac:dyDescent="0.15">
      <c r="A12" s="148"/>
      <c r="B12" s="151" t="s">
        <v>41</v>
      </c>
      <c r="C12" s="152"/>
      <c r="D12" s="60">
        <v>24472</v>
      </c>
      <c r="E12" s="40">
        <v>2909</v>
      </c>
      <c r="F12" s="61">
        <v>1924</v>
      </c>
      <c r="G12" s="62">
        <v>239</v>
      </c>
      <c r="H12" s="63">
        <v>26859</v>
      </c>
      <c r="I12" s="63">
        <v>3351</v>
      </c>
      <c r="J12" s="63">
        <v>1741</v>
      </c>
      <c r="K12" s="66">
        <v>387</v>
      </c>
      <c r="L12" s="60">
        <v>24732</v>
      </c>
      <c r="M12" s="63">
        <v>3584</v>
      </c>
      <c r="N12" s="63">
        <v>1439</v>
      </c>
      <c r="O12" s="67">
        <v>377</v>
      </c>
      <c r="P12" s="199"/>
      <c r="Q12" s="63">
        <v>3993</v>
      </c>
      <c r="R12" s="199"/>
      <c r="S12" s="67">
        <v>495</v>
      </c>
    </row>
    <row r="13" spans="1:19" ht="17.25" customHeight="1" x14ac:dyDescent="0.15">
      <c r="A13" s="148" t="s">
        <v>68</v>
      </c>
      <c r="B13" s="151" t="s">
        <v>69</v>
      </c>
      <c r="C13" s="152"/>
      <c r="D13" s="60">
        <v>164767</v>
      </c>
      <c r="E13" s="40">
        <v>26124</v>
      </c>
      <c r="F13" s="61">
        <v>26074</v>
      </c>
      <c r="G13" s="62">
        <v>6341</v>
      </c>
      <c r="H13" s="63">
        <v>154110</v>
      </c>
      <c r="I13" s="61">
        <v>18481</v>
      </c>
      <c r="J13" s="61">
        <v>25519</v>
      </c>
      <c r="K13" s="64">
        <v>5727</v>
      </c>
      <c r="L13" s="60">
        <v>147818</v>
      </c>
      <c r="M13" s="61">
        <v>20697</v>
      </c>
      <c r="N13" s="61">
        <v>28042</v>
      </c>
      <c r="O13" s="65">
        <v>5654</v>
      </c>
      <c r="P13" s="199"/>
      <c r="Q13" s="61">
        <v>19522</v>
      </c>
      <c r="R13" s="206"/>
      <c r="S13" s="65">
        <v>5776</v>
      </c>
    </row>
    <row r="14" spans="1:19" ht="17.25" customHeight="1" x14ac:dyDescent="0.15">
      <c r="A14" s="148"/>
      <c r="B14" s="151" t="s">
        <v>70</v>
      </c>
      <c r="C14" s="152"/>
      <c r="D14" s="60">
        <v>127500</v>
      </c>
      <c r="E14" s="40">
        <v>21204</v>
      </c>
      <c r="F14" s="61">
        <v>23037</v>
      </c>
      <c r="G14" s="62">
        <v>6629</v>
      </c>
      <c r="H14" s="63">
        <v>115167</v>
      </c>
      <c r="I14" s="61">
        <v>20366</v>
      </c>
      <c r="J14" s="61">
        <v>19387</v>
      </c>
      <c r="K14" s="64">
        <v>6166</v>
      </c>
      <c r="L14" s="60">
        <v>112157</v>
      </c>
      <c r="M14" s="61">
        <v>20011</v>
      </c>
      <c r="N14" s="61">
        <v>17830</v>
      </c>
      <c r="O14" s="65">
        <v>6278</v>
      </c>
      <c r="P14" s="199"/>
      <c r="Q14" s="61">
        <v>18954</v>
      </c>
      <c r="R14" s="206"/>
      <c r="S14" s="65">
        <v>6038</v>
      </c>
    </row>
    <row r="15" spans="1:19" ht="17.25" customHeight="1" x14ac:dyDescent="0.15">
      <c r="A15" s="148"/>
      <c r="B15" s="151" t="s">
        <v>71</v>
      </c>
      <c r="C15" s="152"/>
      <c r="D15" s="60">
        <v>10059</v>
      </c>
      <c r="E15" s="40">
        <v>755</v>
      </c>
      <c r="F15" s="61">
        <v>883</v>
      </c>
      <c r="G15" s="62">
        <v>36</v>
      </c>
      <c r="H15" s="63">
        <v>9420</v>
      </c>
      <c r="I15" s="61">
        <v>821</v>
      </c>
      <c r="J15" s="61">
        <v>906</v>
      </c>
      <c r="K15" s="64">
        <v>42</v>
      </c>
      <c r="L15" s="60">
        <v>9414</v>
      </c>
      <c r="M15" s="61">
        <v>989</v>
      </c>
      <c r="N15" s="61">
        <v>867</v>
      </c>
      <c r="O15" s="65">
        <v>34</v>
      </c>
      <c r="P15" s="199"/>
      <c r="Q15" s="61">
        <v>1063</v>
      </c>
      <c r="R15" s="206"/>
      <c r="S15" s="65">
        <v>15</v>
      </c>
    </row>
    <row r="16" spans="1:19" ht="17.25" customHeight="1" x14ac:dyDescent="0.15">
      <c r="A16" s="148"/>
      <c r="B16" s="151" t="s">
        <v>72</v>
      </c>
      <c r="C16" s="152"/>
      <c r="D16" s="60">
        <v>54357</v>
      </c>
      <c r="E16" s="40">
        <v>16769</v>
      </c>
      <c r="F16" s="61">
        <v>6237</v>
      </c>
      <c r="G16" s="62">
        <v>1115</v>
      </c>
      <c r="H16" s="63">
        <v>53194</v>
      </c>
      <c r="I16" s="61">
        <v>16536</v>
      </c>
      <c r="J16" s="61">
        <v>5943</v>
      </c>
      <c r="K16" s="64">
        <v>851</v>
      </c>
      <c r="L16" s="60">
        <v>51223</v>
      </c>
      <c r="M16" s="61">
        <v>15937</v>
      </c>
      <c r="N16" s="61">
        <v>6228</v>
      </c>
      <c r="O16" s="65">
        <v>913</v>
      </c>
      <c r="P16" s="199"/>
      <c r="Q16" s="61">
        <v>15278</v>
      </c>
      <c r="R16" s="206"/>
      <c r="S16" s="65">
        <v>1059</v>
      </c>
    </row>
    <row r="17" spans="1:19" ht="17.25" customHeight="1" x14ac:dyDescent="0.15">
      <c r="A17" s="148"/>
      <c r="B17" s="151" t="s">
        <v>41</v>
      </c>
      <c r="C17" s="152"/>
      <c r="D17" s="60">
        <v>356683</v>
      </c>
      <c r="E17" s="40">
        <v>64852</v>
      </c>
      <c r="F17" s="61">
        <v>56231</v>
      </c>
      <c r="G17" s="62">
        <v>14121</v>
      </c>
      <c r="H17" s="63">
        <v>331891</v>
      </c>
      <c r="I17" s="63">
        <v>56204</v>
      </c>
      <c r="J17" s="63">
        <v>51754</v>
      </c>
      <c r="K17" s="66">
        <v>12787</v>
      </c>
      <c r="L17" s="60">
        <v>320611</v>
      </c>
      <c r="M17" s="63">
        <v>57634</v>
      </c>
      <c r="N17" s="63">
        <v>52967</v>
      </c>
      <c r="O17" s="67">
        <v>12879</v>
      </c>
      <c r="P17" s="199"/>
      <c r="Q17" s="63">
        <v>54816</v>
      </c>
      <c r="R17" s="199"/>
      <c r="S17" s="67">
        <v>12889</v>
      </c>
    </row>
    <row r="18" spans="1:19" ht="17.25" customHeight="1" x14ac:dyDescent="0.15">
      <c r="A18" s="170" t="s">
        <v>73</v>
      </c>
      <c r="B18" s="151" t="s">
        <v>74</v>
      </c>
      <c r="C18" s="152"/>
      <c r="D18" s="60">
        <v>114805</v>
      </c>
      <c r="E18" s="40">
        <v>22708</v>
      </c>
      <c r="F18" s="61">
        <v>31472</v>
      </c>
      <c r="G18" s="62">
        <v>8390</v>
      </c>
      <c r="H18" s="63">
        <v>106040</v>
      </c>
      <c r="I18" s="61">
        <v>21749</v>
      </c>
      <c r="J18" s="61">
        <v>27581</v>
      </c>
      <c r="K18" s="64">
        <v>7372</v>
      </c>
      <c r="L18" s="60">
        <v>101129</v>
      </c>
      <c r="M18" s="61">
        <v>20676</v>
      </c>
      <c r="N18" s="61">
        <v>26932</v>
      </c>
      <c r="O18" s="65">
        <v>7205</v>
      </c>
      <c r="P18" s="199"/>
      <c r="Q18" s="61">
        <v>20125</v>
      </c>
      <c r="R18" s="206"/>
      <c r="S18" s="65">
        <v>7168</v>
      </c>
    </row>
    <row r="19" spans="1:19" ht="17.25" customHeight="1" x14ac:dyDescent="0.15">
      <c r="A19" s="171"/>
      <c r="B19" s="151" t="s">
        <v>75</v>
      </c>
      <c r="C19" s="152"/>
      <c r="D19" s="60">
        <v>5019</v>
      </c>
      <c r="E19" s="40">
        <v>949</v>
      </c>
      <c r="F19" s="61">
        <v>2615</v>
      </c>
      <c r="G19" s="62">
        <v>110</v>
      </c>
      <c r="H19" s="63">
        <v>4861</v>
      </c>
      <c r="I19" s="61">
        <v>1058</v>
      </c>
      <c r="J19" s="61">
        <v>2313</v>
      </c>
      <c r="K19" s="64">
        <v>93</v>
      </c>
      <c r="L19" s="60">
        <v>4541</v>
      </c>
      <c r="M19" s="61">
        <v>1023</v>
      </c>
      <c r="N19" s="61">
        <v>2311</v>
      </c>
      <c r="O19" s="65">
        <v>78</v>
      </c>
      <c r="P19" s="199"/>
      <c r="Q19" s="61">
        <v>815</v>
      </c>
      <c r="R19" s="206"/>
      <c r="S19" s="65">
        <v>69</v>
      </c>
    </row>
    <row r="20" spans="1:19" ht="17.25" customHeight="1" x14ac:dyDescent="0.15">
      <c r="A20" s="171"/>
      <c r="B20" s="151" t="s">
        <v>76</v>
      </c>
      <c r="C20" s="152"/>
      <c r="D20" s="60">
        <v>167727</v>
      </c>
      <c r="E20" s="40">
        <v>15224</v>
      </c>
      <c r="F20" s="61">
        <v>61420</v>
      </c>
      <c r="G20" s="62">
        <v>2570</v>
      </c>
      <c r="H20" s="63">
        <v>179179</v>
      </c>
      <c r="I20" s="61">
        <v>18723</v>
      </c>
      <c r="J20" s="61">
        <v>66461</v>
      </c>
      <c r="K20" s="64">
        <v>2611</v>
      </c>
      <c r="L20" s="60">
        <v>188032</v>
      </c>
      <c r="M20" s="61">
        <v>22113</v>
      </c>
      <c r="N20" s="61">
        <v>70487</v>
      </c>
      <c r="O20" s="65">
        <v>3238</v>
      </c>
      <c r="P20" s="199"/>
      <c r="Q20" s="61">
        <v>20776</v>
      </c>
      <c r="R20" s="206"/>
      <c r="S20" s="65">
        <v>3081</v>
      </c>
    </row>
    <row r="21" spans="1:19" ht="17.25" customHeight="1" x14ac:dyDescent="0.15">
      <c r="A21" s="171"/>
      <c r="B21" s="151" t="s">
        <v>77</v>
      </c>
      <c r="C21" s="152"/>
      <c r="D21" s="60">
        <v>9519</v>
      </c>
      <c r="E21" s="40">
        <v>580</v>
      </c>
      <c r="F21" s="61">
        <v>5281</v>
      </c>
      <c r="G21" s="62">
        <v>239</v>
      </c>
      <c r="H21" s="63">
        <v>10039</v>
      </c>
      <c r="I21" s="61">
        <v>460</v>
      </c>
      <c r="J21" s="61">
        <v>5430</v>
      </c>
      <c r="K21" s="64">
        <v>222</v>
      </c>
      <c r="L21" s="60">
        <v>9738</v>
      </c>
      <c r="M21" s="61">
        <v>630</v>
      </c>
      <c r="N21" s="61">
        <v>5352</v>
      </c>
      <c r="O21" s="65">
        <v>356</v>
      </c>
      <c r="P21" s="199"/>
      <c r="Q21" s="61">
        <v>670</v>
      </c>
      <c r="R21" s="206"/>
      <c r="S21" s="65">
        <v>343</v>
      </c>
    </row>
    <row r="22" spans="1:19" ht="17.25" customHeight="1" x14ac:dyDescent="0.15">
      <c r="A22" s="171"/>
      <c r="B22" s="151" t="s">
        <v>41</v>
      </c>
      <c r="C22" s="152"/>
      <c r="D22" s="60">
        <v>297070</v>
      </c>
      <c r="E22" s="40">
        <v>39461</v>
      </c>
      <c r="F22" s="61">
        <v>100788</v>
      </c>
      <c r="G22" s="62">
        <v>11309</v>
      </c>
      <c r="H22" s="63">
        <v>300119</v>
      </c>
      <c r="I22" s="63">
        <v>41991</v>
      </c>
      <c r="J22" s="63">
        <v>101786</v>
      </c>
      <c r="K22" s="66">
        <v>10298</v>
      </c>
      <c r="L22" s="60">
        <v>303440</v>
      </c>
      <c r="M22" s="63">
        <v>44442</v>
      </c>
      <c r="N22" s="63">
        <v>105082</v>
      </c>
      <c r="O22" s="67">
        <v>10878</v>
      </c>
      <c r="P22" s="199"/>
      <c r="Q22" s="63">
        <v>42385</v>
      </c>
      <c r="R22" s="199"/>
      <c r="S22" s="67">
        <v>10661</v>
      </c>
    </row>
    <row r="23" spans="1:19" ht="17.25" customHeight="1" x14ac:dyDescent="0.15">
      <c r="A23" s="170" t="s">
        <v>78</v>
      </c>
      <c r="B23" s="153" t="s">
        <v>79</v>
      </c>
      <c r="C23" s="59" t="s">
        <v>62</v>
      </c>
      <c r="D23" s="60">
        <v>5487</v>
      </c>
      <c r="E23" s="40">
        <v>1849</v>
      </c>
      <c r="F23" s="61">
        <v>233</v>
      </c>
      <c r="G23" s="62">
        <v>0</v>
      </c>
      <c r="H23" s="63">
        <v>5100</v>
      </c>
      <c r="I23" s="61">
        <v>1694</v>
      </c>
      <c r="J23" s="61">
        <v>238</v>
      </c>
      <c r="K23" s="64">
        <v>1</v>
      </c>
      <c r="L23" s="60">
        <v>4510</v>
      </c>
      <c r="M23" s="61">
        <v>1369</v>
      </c>
      <c r="N23" s="61">
        <v>190</v>
      </c>
      <c r="O23" s="65">
        <v>0</v>
      </c>
      <c r="P23" s="199"/>
      <c r="Q23" s="61">
        <v>1363</v>
      </c>
      <c r="R23" s="206"/>
      <c r="S23" s="65">
        <v>0</v>
      </c>
    </row>
    <row r="24" spans="1:19" ht="17.25" customHeight="1" x14ac:dyDescent="0.15">
      <c r="A24" s="170"/>
      <c r="B24" s="153"/>
      <c r="C24" s="59" t="s">
        <v>63</v>
      </c>
      <c r="D24" s="60">
        <v>69</v>
      </c>
      <c r="E24" s="40">
        <v>53</v>
      </c>
      <c r="F24" s="61">
        <v>0</v>
      </c>
      <c r="G24" s="62">
        <v>0</v>
      </c>
      <c r="H24" s="63">
        <v>66</v>
      </c>
      <c r="I24" s="61">
        <v>53</v>
      </c>
      <c r="J24" s="61">
        <v>0</v>
      </c>
      <c r="K24" s="64">
        <v>0</v>
      </c>
      <c r="L24" s="60">
        <v>56</v>
      </c>
      <c r="M24" s="61">
        <v>50</v>
      </c>
      <c r="N24" s="61">
        <v>0</v>
      </c>
      <c r="O24" s="65">
        <v>0</v>
      </c>
      <c r="P24" s="199"/>
      <c r="Q24" s="61">
        <v>45</v>
      </c>
      <c r="R24" s="206"/>
      <c r="S24" s="65">
        <v>0</v>
      </c>
    </row>
    <row r="25" spans="1:19" ht="17.25" customHeight="1" x14ac:dyDescent="0.15">
      <c r="A25" s="170"/>
      <c r="B25" s="151" t="s">
        <v>80</v>
      </c>
      <c r="C25" s="152"/>
      <c r="D25" s="60">
        <v>3239</v>
      </c>
      <c r="E25" s="40">
        <v>1203</v>
      </c>
      <c r="F25" s="61">
        <v>221</v>
      </c>
      <c r="G25" s="62">
        <v>211</v>
      </c>
      <c r="H25" s="63">
        <v>3139</v>
      </c>
      <c r="I25" s="61">
        <v>1041</v>
      </c>
      <c r="J25" s="61">
        <v>221</v>
      </c>
      <c r="K25" s="64">
        <v>215</v>
      </c>
      <c r="L25" s="60">
        <v>2529</v>
      </c>
      <c r="M25" s="61">
        <v>909</v>
      </c>
      <c r="N25" s="61">
        <v>148</v>
      </c>
      <c r="O25" s="65">
        <v>144</v>
      </c>
      <c r="P25" s="199"/>
      <c r="Q25" s="61">
        <v>874</v>
      </c>
      <c r="R25" s="206"/>
      <c r="S25" s="65">
        <v>174</v>
      </c>
    </row>
    <row r="26" spans="1:19" ht="17.25" customHeight="1" x14ac:dyDescent="0.15">
      <c r="A26" s="170"/>
      <c r="B26" s="151" t="s">
        <v>81</v>
      </c>
      <c r="C26" s="152"/>
      <c r="D26" s="60">
        <v>19443</v>
      </c>
      <c r="E26" s="40">
        <v>7581</v>
      </c>
      <c r="F26" s="61">
        <v>2427</v>
      </c>
      <c r="G26" s="62">
        <v>746</v>
      </c>
      <c r="H26" s="63">
        <v>18382</v>
      </c>
      <c r="I26" s="61">
        <v>6039</v>
      </c>
      <c r="J26" s="61">
        <v>2862</v>
      </c>
      <c r="K26" s="64">
        <v>739</v>
      </c>
      <c r="L26" s="60">
        <v>16058</v>
      </c>
      <c r="M26" s="61">
        <v>5495</v>
      </c>
      <c r="N26" s="61">
        <v>2349</v>
      </c>
      <c r="O26" s="65">
        <v>651</v>
      </c>
      <c r="P26" s="199"/>
      <c r="Q26" s="61">
        <v>5986</v>
      </c>
      <c r="R26" s="206"/>
      <c r="S26" s="65">
        <v>546</v>
      </c>
    </row>
    <row r="27" spans="1:19" ht="17.25" customHeight="1" x14ac:dyDescent="0.15">
      <c r="A27" s="170"/>
      <c r="B27" s="151" t="s">
        <v>41</v>
      </c>
      <c r="C27" s="152"/>
      <c r="D27" s="60">
        <v>28238</v>
      </c>
      <c r="E27" s="40">
        <v>10686</v>
      </c>
      <c r="F27" s="61">
        <v>2881</v>
      </c>
      <c r="G27" s="62">
        <v>957</v>
      </c>
      <c r="H27" s="63">
        <v>26687</v>
      </c>
      <c r="I27" s="63">
        <v>8827</v>
      </c>
      <c r="J27" s="63">
        <v>3321</v>
      </c>
      <c r="K27" s="66">
        <v>954</v>
      </c>
      <c r="L27" s="60">
        <v>23153</v>
      </c>
      <c r="M27" s="63">
        <v>7824</v>
      </c>
      <c r="N27" s="63">
        <v>2687</v>
      </c>
      <c r="O27" s="67">
        <v>795</v>
      </c>
      <c r="P27" s="199"/>
      <c r="Q27" s="63">
        <v>8268</v>
      </c>
      <c r="R27" s="199"/>
      <c r="S27" s="67">
        <v>720</v>
      </c>
    </row>
    <row r="28" spans="1:19" ht="17.25" customHeight="1" x14ac:dyDescent="0.15">
      <c r="A28" s="169" t="s">
        <v>82</v>
      </c>
      <c r="B28" s="151"/>
      <c r="C28" s="152"/>
      <c r="D28" s="60">
        <v>5315</v>
      </c>
      <c r="E28" s="40">
        <v>900</v>
      </c>
      <c r="F28" s="61">
        <v>2646</v>
      </c>
      <c r="G28" s="62">
        <v>490</v>
      </c>
      <c r="H28" s="63">
        <v>5079</v>
      </c>
      <c r="I28" s="61">
        <v>864</v>
      </c>
      <c r="J28" s="61">
        <v>2336</v>
      </c>
      <c r="K28" s="64">
        <v>451</v>
      </c>
      <c r="L28" s="60">
        <v>4434</v>
      </c>
      <c r="M28" s="61">
        <v>757</v>
      </c>
      <c r="N28" s="61">
        <v>2018</v>
      </c>
      <c r="O28" s="65">
        <v>398</v>
      </c>
      <c r="P28" s="199"/>
      <c r="Q28" s="61">
        <v>934</v>
      </c>
      <c r="R28" s="206"/>
      <c r="S28" s="65">
        <v>473</v>
      </c>
    </row>
    <row r="29" spans="1:19" ht="17.25" customHeight="1" x14ac:dyDescent="0.15">
      <c r="A29" s="169" t="s">
        <v>83</v>
      </c>
      <c r="B29" s="151"/>
      <c r="C29" s="152"/>
      <c r="D29" s="60">
        <v>2797</v>
      </c>
      <c r="E29" s="40">
        <v>832</v>
      </c>
      <c r="F29" s="61">
        <v>1382</v>
      </c>
      <c r="G29" s="62">
        <v>151</v>
      </c>
      <c r="H29" s="63">
        <v>2977</v>
      </c>
      <c r="I29" s="61">
        <v>693</v>
      </c>
      <c r="J29" s="61">
        <v>1717</v>
      </c>
      <c r="K29" s="64">
        <v>76</v>
      </c>
      <c r="L29" s="60">
        <v>2947</v>
      </c>
      <c r="M29" s="61">
        <v>661</v>
      </c>
      <c r="N29" s="61">
        <v>1619</v>
      </c>
      <c r="O29" s="65">
        <v>83</v>
      </c>
      <c r="P29" s="199"/>
      <c r="Q29" s="61">
        <v>670</v>
      </c>
      <c r="R29" s="206"/>
      <c r="S29" s="65">
        <v>89</v>
      </c>
    </row>
    <row r="30" spans="1:19" ht="17.25" customHeight="1" x14ac:dyDescent="0.15">
      <c r="A30" s="148" t="s">
        <v>84</v>
      </c>
      <c r="B30" s="151" t="s">
        <v>85</v>
      </c>
      <c r="C30" s="152"/>
      <c r="D30" s="60">
        <v>466576</v>
      </c>
      <c r="E30" s="40">
        <v>35921</v>
      </c>
      <c r="F30" s="61">
        <v>366742</v>
      </c>
      <c r="G30" s="62">
        <v>11830</v>
      </c>
      <c r="H30" s="63">
        <v>462150</v>
      </c>
      <c r="I30" s="61">
        <v>35014</v>
      </c>
      <c r="J30" s="61">
        <v>364616</v>
      </c>
      <c r="K30" s="64">
        <v>11858</v>
      </c>
      <c r="L30" s="60">
        <v>454833</v>
      </c>
      <c r="M30" s="61">
        <v>36993</v>
      </c>
      <c r="N30" s="61">
        <v>360010</v>
      </c>
      <c r="O30" s="65">
        <v>11573</v>
      </c>
      <c r="P30" s="199"/>
      <c r="Q30" s="61">
        <v>37168</v>
      </c>
      <c r="R30" s="206"/>
      <c r="S30" s="65">
        <v>11663</v>
      </c>
    </row>
    <row r="31" spans="1:19" ht="17.25" customHeight="1" x14ac:dyDescent="0.15">
      <c r="A31" s="148"/>
      <c r="B31" s="151" t="s">
        <v>86</v>
      </c>
      <c r="C31" s="152"/>
      <c r="D31" s="60">
        <v>149101</v>
      </c>
      <c r="E31" s="40">
        <v>15695</v>
      </c>
      <c r="F31" s="61">
        <v>105274</v>
      </c>
      <c r="G31" s="62">
        <v>3881</v>
      </c>
      <c r="H31" s="63">
        <v>152810</v>
      </c>
      <c r="I31" s="61">
        <v>15542</v>
      </c>
      <c r="J31" s="61">
        <v>109472</v>
      </c>
      <c r="K31" s="64">
        <v>4070</v>
      </c>
      <c r="L31" s="60">
        <v>150935</v>
      </c>
      <c r="M31" s="61">
        <v>16652</v>
      </c>
      <c r="N31" s="61">
        <v>109969</v>
      </c>
      <c r="O31" s="65">
        <v>4406</v>
      </c>
      <c r="P31" s="199"/>
      <c r="Q31" s="61">
        <v>16072</v>
      </c>
      <c r="R31" s="206"/>
      <c r="S31" s="65">
        <v>4392</v>
      </c>
    </row>
    <row r="32" spans="1:19" ht="17.25" customHeight="1" x14ac:dyDescent="0.15">
      <c r="A32" s="148"/>
      <c r="B32" s="151" t="s">
        <v>87</v>
      </c>
      <c r="C32" s="152"/>
      <c r="D32" s="60">
        <v>21525</v>
      </c>
      <c r="E32" s="40">
        <v>4674</v>
      </c>
      <c r="F32" s="61">
        <v>4395</v>
      </c>
      <c r="G32" s="62">
        <v>1409</v>
      </c>
      <c r="H32" s="63">
        <v>22696</v>
      </c>
      <c r="I32" s="61">
        <v>4143</v>
      </c>
      <c r="J32" s="61">
        <v>6491</v>
      </c>
      <c r="K32" s="64">
        <v>1337</v>
      </c>
      <c r="L32" s="60">
        <v>20672</v>
      </c>
      <c r="M32" s="61">
        <v>3929</v>
      </c>
      <c r="N32" s="61">
        <v>3679</v>
      </c>
      <c r="O32" s="65">
        <v>1102</v>
      </c>
      <c r="P32" s="199"/>
      <c r="Q32" s="61">
        <v>3526</v>
      </c>
      <c r="R32" s="206"/>
      <c r="S32" s="65">
        <v>934</v>
      </c>
    </row>
    <row r="33" spans="1:19" ht="17.25" customHeight="1" x14ac:dyDescent="0.15">
      <c r="A33" s="148"/>
      <c r="B33" s="151" t="s">
        <v>41</v>
      </c>
      <c r="C33" s="152"/>
      <c r="D33" s="60">
        <v>637202</v>
      </c>
      <c r="E33" s="40">
        <v>56290</v>
      </c>
      <c r="F33" s="61">
        <v>476411</v>
      </c>
      <c r="G33" s="62">
        <v>17120</v>
      </c>
      <c r="H33" s="63">
        <v>637655</v>
      </c>
      <c r="I33" s="63">
        <v>54699</v>
      </c>
      <c r="J33" s="63">
        <v>480579</v>
      </c>
      <c r="K33" s="66">
        <v>17265</v>
      </c>
      <c r="L33" s="60">
        <v>626439</v>
      </c>
      <c r="M33" s="63">
        <v>57575</v>
      </c>
      <c r="N33" s="63">
        <v>473659</v>
      </c>
      <c r="O33" s="67">
        <v>17081</v>
      </c>
      <c r="P33" s="199"/>
      <c r="Q33" s="63">
        <v>56766</v>
      </c>
      <c r="R33" s="199"/>
      <c r="S33" s="67">
        <v>16989</v>
      </c>
    </row>
    <row r="34" spans="1:19" ht="17.25" customHeight="1" thickBot="1" x14ac:dyDescent="0.2">
      <c r="A34" s="157" t="s">
        <v>88</v>
      </c>
      <c r="B34" s="158"/>
      <c r="C34" s="159"/>
      <c r="D34" s="68">
        <v>6661</v>
      </c>
      <c r="E34" s="69">
        <v>1254</v>
      </c>
      <c r="F34" s="42">
        <v>4006</v>
      </c>
      <c r="G34" s="70">
        <v>99</v>
      </c>
      <c r="H34" s="71">
        <v>4386</v>
      </c>
      <c r="I34" s="42">
        <v>1182</v>
      </c>
      <c r="J34" s="42">
        <v>1561</v>
      </c>
      <c r="K34" s="72">
        <v>87</v>
      </c>
      <c r="L34" s="68">
        <v>6497</v>
      </c>
      <c r="M34" s="42">
        <v>1222</v>
      </c>
      <c r="N34" s="42">
        <v>3903</v>
      </c>
      <c r="O34" s="73">
        <v>72</v>
      </c>
      <c r="P34" s="200"/>
      <c r="Q34" s="42">
        <v>1260</v>
      </c>
      <c r="R34" s="207"/>
      <c r="S34" s="73">
        <v>182</v>
      </c>
    </row>
    <row r="35" spans="1:19" ht="17.25" customHeight="1" thickBot="1" x14ac:dyDescent="0.2">
      <c r="A35" s="160" t="s">
        <v>89</v>
      </c>
      <c r="B35" s="161"/>
      <c r="C35" s="162"/>
      <c r="D35" s="74">
        <v>1389048</v>
      </c>
      <c r="E35" s="75">
        <v>180707</v>
      </c>
      <c r="F35" s="76">
        <v>656645</v>
      </c>
      <c r="G35" s="77">
        <v>44738</v>
      </c>
      <c r="H35" s="78">
        <v>1367235</v>
      </c>
      <c r="I35" s="78">
        <v>171470</v>
      </c>
      <c r="J35" s="78">
        <v>655058</v>
      </c>
      <c r="K35" s="79">
        <v>42455</v>
      </c>
      <c r="L35" s="74">
        <v>1343343</v>
      </c>
      <c r="M35" s="76">
        <v>177243</v>
      </c>
      <c r="N35" s="76">
        <v>653072</v>
      </c>
      <c r="O35" s="80">
        <v>42693</v>
      </c>
      <c r="P35" s="201"/>
      <c r="Q35" s="78">
        <v>172731</v>
      </c>
      <c r="R35" s="201"/>
      <c r="S35" s="81">
        <v>42601</v>
      </c>
    </row>
    <row r="36" spans="1:19" ht="17.25" customHeight="1" x14ac:dyDescent="0.15">
      <c r="A36" s="163" t="s">
        <v>90</v>
      </c>
      <c r="B36" s="166" t="s">
        <v>91</v>
      </c>
      <c r="C36" s="82" t="s">
        <v>92</v>
      </c>
      <c r="D36" s="83">
        <v>625324</v>
      </c>
      <c r="E36" s="84">
        <v>81289</v>
      </c>
      <c r="F36" s="85">
        <v>294077</v>
      </c>
      <c r="G36" s="86">
        <v>24097</v>
      </c>
      <c r="H36" s="87">
        <v>624444</v>
      </c>
      <c r="I36" s="85">
        <v>81457</v>
      </c>
      <c r="J36" s="85">
        <v>293370</v>
      </c>
      <c r="K36" s="88">
        <v>24197</v>
      </c>
      <c r="L36" s="83">
        <v>609448</v>
      </c>
      <c r="M36" s="85">
        <v>85801</v>
      </c>
      <c r="N36" s="85">
        <v>290762</v>
      </c>
      <c r="O36" s="89">
        <v>24781</v>
      </c>
      <c r="P36" s="202"/>
      <c r="Q36" s="85">
        <v>85351</v>
      </c>
      <c r="R36" s="208"/>
      <c r="S36" s="89">
        <v>24944</v>
      </c>
    </row>
    <row r="37" spans="1:19" ht="17.25" customHeight="1" x14ac:dyDescent="0.15">
      <c r="A37" s="164"/>
      <c r="B37" s="151"/>
      <c r="C37" s="59" t="s">
        <v>93</v>
      </c>
      <c r="D37" s="60">
        <v>759512</v>
      </c>
      <c r="E37" s="40">
        <v>99370</v>
      </c>
      <c r="F37" s="61">
        <v>359704</v>
      </c>
      <c r="G37" s="62">
        <v>20639</v>
      </c>
      <c r="H37" s="63">
        <v>739097</v>
      </c>
      <c r="I37" s="61">
        <v>89916</v>
      </c>
      <c r="J37" s="61">
        <v>359280</v>
      </c>
      <c r="K37" s="64">
        <v>18258</v>
      </c>
      <c r="L37" s="60">
        <v>730637</v>
      </c>
      <c r="M37" s="61">
        <v>91399</v>
      </c>
      <c r="N37" s="61">
        <v>360106</v>
      </c>
      <c r="O37" s="65">
        <v>17912</v>
      </c>
      <c r="P37" s="199"/>
      <c r="Q37" s="61">
        <v>87343</v>
      </c>
      <c r="R37" s="206"/>
      <c r="S37" s="65">
        <v>17657</v>
      </c>
    </row>
    <row r="38" spans="1:19" ht="17.25" customHeight="1" x14ac:dyDescent="0.15">
      <c r="A38" s="164"/>
      <c r="B38" s="151" t="s">
        <v>94</v>
      </c>
      <c r="C38" s="152"/>
      <c r="D38" s="60">
        <v>23</v>
      </c>
      <c r="E38" s="40">
        <v>0</v>
      </c>
      <c r="F38" s="61">
        <v>23</v>
      </c>
      <c r="G38" s="62">
        <v>0</v>
      </c>
      <c r="H38" s="63">
        <v>44</v>
      </c>
      <c r="I38" s="61">
        <v>0</v>
      </c>
      <c r="J38" s="61">
        <v>31</v>
      </c>
      <c r="K38" s="64">
        <v>0</v>
      </c>
      <c r="L38" s="60">
        <v>30</v>
      </c>
      <c r="M38" s="61">
        <v>0</v>
      </c>
      <c r="N38" s="61">
        <v>18</v>
      </c>
      <c r="O38" s="65">
        <v>0</v>
      </c>
      <c r="P38" s="199"/>
      <c r="Q38" s="61">
        <v>0</v>
      </c>
      <c r="R38" s="206"/>
      <c r="S38" s="65">
        <v>0</v>
      </c>
    </row>
    <row r="39" spans="1:19" ht="17.25" customHeight="1" x14ac:dyDescent="0.15">
      <c r="A39" s="164"/>
      <c r="B39" s="151" t="s">
        <v>95</v>
      </c>
      <c r="C39" s="152"/>
      <c r="D39" s="60">
        <v>3905</v>
      </c>
      <c r="E39" s="40">
        <v>48</v>
      </c>
      <c r="F39" s="61">
        <v>2822</v>
      </c>
      <c r="G39" s="62">
        <v>1</v>
      </c>
      <c r="H39" s="63">
        <v>3437</v>
      </c>
      <c r="I39" s="61">
        <v>93</v>
      </c>
      <c r="J39" s="61">
        <v>2376</v>
      </c>
      <c r="K39" s="64">
        <v>0</v>
      </c>
      <c r="L39" s="60">
        <v>3086</v>
      </c>
      <c r="M39" s="61">
        <v>43</v>
      </c>
      <c r="N39" s="61">
        <v>2184</v>
      </c>
      <c r="O39" s="65">
        <v>0</v>
      </c>
      <c r="P39" s="199"/>
      <c r="Q39" s="61">
        <v>36</v>
      </c>
      <c r="R39" s="206"/>
      <c r="S39" s="65">
        <v>0</v>
      </c>
    </row>
    <row r="40" spans="1:19" ht="17.25" customHeight="1" thickBot="1" x14ac:dyDescent="0.2">
      <c r="A40" s="165"/>
      <c r="B40" s="167" t="s">
        <v>41</v>
      </c>
      <c r="C40" s="168"/>
      <c r="D40" s="90">
        <v>1388764</v>
      </c>
      <c r="E40" s="91">
        <v>180707</v>
      </c>
      <c r="F40" s="92">
        <v>656626</v>
      </c>
      <c r="G40" s="93">
        <v>44737</v>
      </c>
      <c r="H40" s="94">
        <v>1367022</v>
      </c>
      <c r="I40" s="94">
        <v>171467</v>
      </c>
      <c r="J40" s="94">
        <v>655058</v>
      </c>
      <c r="K40" s="95">
        <v>42455</v>
      </c>
      <c r="L40" s="90">
        <v>1343200</v>
      </c>
      <c r="M40" s="94">
        <v>177243</v>
      </c>
      <c r="N40" s="94">
        <v>653070</v>
      </c>
      <c r="O40" s="96">
        <v>42693</v>
      </c>
      <c r="P40" s="203"/>
      <c r="Q40" s="94">
        <v>172731</v>
      </c>
      <c r="R40" s="203"/>
      <c r="S40" s="96">
        <v>42601</v>
      </c>
    </row>
    <row r="41" spans="1:19" ht="17.25" customHeight="1" x14ac:dyDescent="0.15">
      <c r="A41" s="147" t="s">
        <v>96</v>
      </c>
      <c r="B41" s="149" t="s">
        <v>95</v>
      </c>
      <c r="C41" s="150"/>
      <c r="D41" s="97">
        <v>285</v>
      </c>
      <c r="E41" s="98">
        <v>0</v>
      </c>
      <c r="F41" s="99">
        <v>20</v>
      </c>
      <c r="G41" s="100">
        <v>0</v>
      </c>
      <c r="H41" s="101">
        <v>213</v>
      </c>
      <c r="I41" s="99">
        <v>3</v>
      </c>
      <c r="J41" s="99">
        <v>1</v>
      </c>
      <c r="K41" s="102">
        <v>0</v>
      </c>
      <c r="L41" s="97">
        <v>143</v>
      </c>
      <c r="M41" s="99">
        <v>0</v>
      </c>
      <c r="N41" s="99">
        <v>1</v>
      </c>
      <c r="O41" s="103">
        <v>0</v>
      </c>
      <c r="P41" s="204"/>
      <c r="Q41" s="99">
        <v>0</v>
      </c>
      <c r="R41" s="209"/>
      <c r="S41" s="103">
        <v>0</v>
      </c>
    </row>
    <row r="42" spans="1:19" ht="17.25" customHeight="1" x14ac:dyDescent="0.15">
      <c r="A42" s="148"/>
      <c r="B42" s="151" t="s">
        <v>94</v>
      </c>
      <c r="C42" s="152"/>
      <c r="D42" s="60">
        <v>0</v>
      </c>
      <c r="E42" s="40">
        <v>0</v>
      </c>
      <c r="F42" s="61">
        <v>0</v>
      </c>
      <c r="G42" s="62">
        <v>0</v>
      </c>
      <c r="H42" s="63">
        <v>0</v>
      </c>
      <c r="I42" s="61">
        <v>0</v>
      </c>
      <c r="J42" s="61">
        <v>0</v>
      </c>
      <c r="K42" s="64">
        <v>0</v>
      </c>
      <c r="L42" s="60">
        <v>0</v>
      </c>
      <c r="M42" s="61">
        <v>0</v>
      </c>
      <c r="N42" s="61">
        <v>0</v>
      </c>
      <c r="O42" s="65">
        <v>0</v>
      </c>
      <c r="P42" s="199"/>
      <c r="Q42" s="61">
        <v>0</v>
      </c>
      <c r="R42" s="206"/>
      <c r="S42" s="65">
        <v>0</v>
      </c>
    </row>
    <row r="43" spans="1:19" ht="17.25" customHeight="1" x14ac:dyDescent="0.15">
      <c r="A43" s="148"/>
      <c r="B43" s="153" t="s">
        <v>41</v>
      </c>
      <c r="C43" s="140"/>
      <c r="D43" s="60">
        <v>285</v>
      </c>
      <c r="E43" s="40">
        <v>0</v>
      </c>
      <c r="F43" s="61">
        <v>20</v>
      </c>
      <c r="G43" s="62">
        <v>0</v>
      </c>
      <c r="H43" s="63">
        <v>213</v>
      </c>
      <c r="I43" s="63">
        <v>3</v>
      </c>
      <c r="J43" s="63">
        <v>1</v>
      </c>
      <c r="K43" s="66">
        <v>0</v>
      </c>
      <c r="L43" s="60">
        <v>143</v>
      </c>
      <c r="M43" s="63">
        <v>0</v>
      </c>
      <c r="N43" s="63">
        <v>1</v>
      </c>
      <c r="O43" s="67">
        <v>0</v>
      </c>
      <c r="P43" s="199"/>
      <c r="Q43" s="63">
        <v>0</v>
      </c>
      <c r="R43" s="199"/>
      <c r="S43" s="67">
        <v>0</v>
      </c>
    </row>
    <row r="44" spans="1:19" ht="17.25" customHeight="1" thickBot="1" x14ac:dyDescent="0.2">
      <c r="A44" s="154" t="s">
        <v>89</v>
      </c>
      <c r="B44" s="155"/>
      <c r="C44" s="156"/>
      <c r="D44" s="104">
        <v>1389049</v>
      </c>
      <c r="E44" s="105">
        <v>180707</v>
      </c>
      <c r="F44" s="106">
        <v>656646</v>
      </c>
      <c r="G44" s="107">
        <v>44737</v>
      </c>
      <c r="H44" s="108">
        <v>1367235</v>
      </c>
      <c r="I44" s="108">
        <v>171470</v>
      </c>
      <c r="J44" s="108">
        <v>655059</v>
      </c>
      <c r="K44" s="109">
        <v>42455</v>
      </c>
      <c r="L44" s="104">
        <v>1343343</v>
      </c>
      <c r="M44" s="108">
        <v>177243</v>
      </c>
      <c r="N44" s="108">
        <v>653071</v>
      </c>
      <c r="O44" s="110">
        <v>42693</v>
      </c>
      <c r="P44" s="205"/>
      <c r="Q44" s="108">
        <v>172731</v>
      </c>
      <c r="R44" s="205"/>
      <c r="S44" s="110">
        <v>42601</v>
      </c>
    </row>
    <row r="45" spans="1:19" ht="17.25" customHeight="1" x14ac:dyDescent="0.15">
      <c r="A45" s="8" t="s">
        <v>136</v>
      </c>
      <c r="B45" s="49"/>
      <c r="C45" s="49"/>
      <c r="D45" s="49"/>
      <c r="E45" s="49"/>
      <c r="F45" s="49"/>
      <c r="G45" s="49"/>
      <c r="H45" s="49"/>
      <c r="I45" s="48"/>
      <c r="J45" s="49"/>
      <c r="K45" s="49"/>
      <c r="L45" s="49"/>
      <c r="M45" s="49"/>
      <c r="N45" s="49"/>
      <c r="O45" s="49"/>
      <c r="P45" s="49"/>
      <c r="Q45" s="49"/>
      <c r="R45" s="49"/>
      <c r="S45" s="49"/>
    </row>
    <row r="46" spans="1:19" ht="12" customHeight="1" x14ac:dyDescent="0.15">
      <c r="A46" s="10" t="s">
        <v>130</v>
      </c>
      <c r="B46" s="49"/>
      <c r="C46" s="49"/>
      <c r="D46" s="49"/>
      <c r="E46" s="49"/>
      <c r="F46" s="49"/>
      <c r="G46" s="49"/>
      <c r="H46" s="49"/>
      <c r="I46" s="48"/>
      <c r="J46" s="49"/>
      <c r="K46" s="49"/>
      <c r="L46" s="49"/>
      <c r="M46" s="49"/>
      <c r="N46" s="49"/>
      <c r="O46" s="49"/>
      <c r="P46" s="49"/>
      <c r="Q46" s="49"/>
      <c r="R46" s="49"/>
      <c r="S46" s="49"/>
    </row>
    <row r="47" spans="1:19" ht="18.75" customHeight="1" x14ac:dyDescent="0.15">
      <c r="A47" s="12" t="s">
        <v>132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</row>
    <row r="48" spans="1:19" x14ac:dyDescent="0.15">
      <c r="A48" s="12" t="s">
        <v>120</v>
      </c>
    </row>
    <row r="49" spans="1:19" x14ac:dyDescent="0.15">
      <c r="A49" s="12" t="s">
        <v>133</v>
      </c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</row>
  </sheetData>
  <mergeCells count="58">
    <mergeCell ref="B3:C3"/>
    <mergeCell ref="D3:G3"/>
    <mergeCell ref="H3:K3"/>
    <mergeCell ref="L3:O3"/>
    <mergeCell ref="P3:S3"/>
    <mergeCell ref="N4:O4"/>
    <mergeCell ref="P4:Q4"/>
    <mergeCell ref="R4:S4"/>
    <mergeCell ref="A5:B5"/>
    <mergeCell ref="A6:A9"/>
    <mergeCell ref="B6:B7"/>
    <mergeCell ref="B8:C8"/>
    <mergeCell ref="B9:C9"/>
    <mergeCell ref="D4:E4"/>
    <mergeCell ref="F4:G4"/>
    <mergeCell ref="H4:I4"/>
    <mergeCell ref="J4:K4"/>
    <mergeCell ref="L4:M4"/>
    <mergeCell ref="A10:A12"/>
    <mergeCell ref="B10:C10"/>
    <mergeCell ref="B11:C11"/>
    <mergeCell ref="B12:C12"/>
    <mergeCell ref="A13:A17"/>
    <mergeCell ref="B13:C13"/>
    <mergeCell ref="B14:C14"/>
    <mergeCell ref="B15:C15"/>
    <mergeCell ref="B16:C16"/>
    <mergeCell ref="B17:C17"/>
    <mergeCell ref="A28:C28"/>
    <mergeCell ref="A18:A22"/>
    <mergeCell ref="B18:C18"/>
    <mergeCell ref="B19:C19"/>
    <mergeCell ref="B20:C20"/>
    <mergeCell ref="B21:C21"/>
    <mergeCell ref="B22:C22"/>
    <mergeCell ref="A23:A27"/>
    <mergeCell ref="B23:B24"/>
    <mergeCell ref="B25:C25"/>
    <mergeCell ref="B26:C26"/>
    <mergeCell ref="B27:C27"/>
    <mergeCell ref="A29:C29"/>
    <mergeCell ref="A30:A33"/>
    <mergeCell ref="B30:C30"/>
    <mergeCell ref="B31:C31"/>
    <mergeCell ref="B32:C32"/>
    <mergeCell ref="B33:C33"/>
    <mergeCell ref="A34:C34"/>
    <mergeCell ref="A35:C35"/>
    <mergeCell ref="A36:A40"/>
    <mergeCell ref="B36:B37"/>
    <mergeCell ref="B38:C38"/>
    <mergeCell ref="B39:C39"/>
    <mergeCell ref="B40:C40"/>
    <mergeCell ref="A41:A43"/>
    <mergeCell ref="B41:C41"/>
    <mergeCell ref="B42:C42"/>
    <mergeCell ref="B43:C43"/>
    <mergeCell ref="A44:C44"/>
  </mergeCells>
  <phoneticPr fontId="2"/>
  <printOptions horizontalCentered="1"/>
  <pageMargins left="0.78740157480314965" right="0.39370078740157483" top="0.78740157480314965" bottom="0.39370078740157483" header="0.51181102362204722" footer="0.51181102362204722"/>
  <pageSetup paperSize="9" scale="63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46A3F-3802-4126-B5CB-AD02EE3103C7}">
  <sheetPr>
    <pageSetUpPr fitToPage="1"/>
  </sheetPr>
  <dimension ref="A1:W35"/>
  <sheetViews>
    <sheetView view="pageBreakPreview" topLeftCell="D14" zoomScaleNormal="100" zoomScaleSheetLayoutView="100" workbookViewId="0">
      <selection activeCell="R5" sqref="R5:R44"/>
    </sheetView>
  </sheetViews>
  <sheetFormatPr defaultColWidth="9" defaultRowHeight="12" x14ac:dyDescent="0.15"/>
  <cols>
    <col min="1" max="10" width="9.6640625" style="32" customWidth="1"/>
    <col min="11" max="11" width="10.44140625" style="32" customWidth="1"/>
    <col min="12" max="12" width="4.109375" style="32" customWidth="1"/>
    <col min="13" max="22" width="9.6640625" style="32" customWidth="1"/>
    <col min="23" max="23" width="10.33203125" style="32" customWidth="1"/>
    <col min="24" max="27" width="9" style="32"/>
    <col min="28" max="28" width="9.33203125" style="32" bestFit="1" customWidth="1"/>
    <col min="29" max="16384" width="9" style="32"/>
  </cols>
  <sheetData>
    <row r="1" spans="1:23" s="31" customFormat="1" ht="24" customHeight="1" x14ac:dyDescent="0.2">
      <c r="A1" s="28" t="s">
        <v>34</v>
      </c>
      <c r="B1" s="29"/>
      <c r="C1" s="29"/>
      <c r="D1" s="29"/>
      <c r="E1" s="29"/>
      <c r="F1" s="29"/>
      <c r="G1" s="29"/>
      <c r="H1" s="30"/>
    </row>
    <row r="2" spans="1:23" ht="24" customHeight="1" x14ac:dyDescent="0.15">
      <c r="A2" s="28" t="s">
        <v>97</v>
      </c>
      <c r="K2" s="50" t="s">
        <v>98</v>
      </c>
      <c r="L2" s="33"/>
      <c r="U2" s="49"/>
      <c r="W2" s="50" t="s">
        <v>121</v>
      </c>
    </row>
    <row r="3" spans="1:23" ht="12" customHeight="1" x14ac:dyDescent="0.15">
      <c r="A3" s="188" t="s">
        <v>37</v>
      </c>
      <c r="B3" s="186" t="s">
        <v>99</v>
      </c>
      <c r="C3" s="153" t="s">
        <v>100</v>
      </c>
      <c r="D3" s="153" t="s">
        <v>101</v>
      </c>
      <c r="E3" s="153" t="s">
        <v>102</v>
      </c>
      <c r="F3" s="153" t="s">
        <v>70</v>
      </c>
      <c r="G3" s="153" t="s">
        <v>103</v>
      </c>
      <c r="H3" s="153" t="s">
        <v>76</v>
      </c>
      <c r="I3" s="153" t="s">
        <v>79</v>
      </c>
      <c r="J3" s="153" t="s">
        <v>80</v>
      </c>
      <c r="K3" s="153" t="s">
        <v>104</v>
      </c>
      <c r="L3" s="111"/>
      <c r="M3" s="188" t="s">
        <v>37</v>
      </c>
      <c r="N3" s="186" t="s">
        <v>99</v>
      </c>
      <c r="O3" s="153" t="s">
        <v>100</v>
      </c>
      <c r="P3" s="153" t="s">
        <v>101</v>
      </c>
      <c r="Q3" s="153" t="s">
        <v>102</v>
      </c>
      <c r="R3" s="153" t="s">
        <v>70</v>
      </c>
      <c r="S3" s="153" t="s">
        <v>103</v>
      </c>
      <c r="T3" s="153" t="s">
        <v>76</v>
      </c>
      <c r="U3" s="153" t="s">
        <v>79</v>
      </c>
      <c r="V3" s="153" t="s">
        <v>80</v>
      </c>
      <c r="W3" s="153" t="s">
        <v>104</v>
      </c>
    </row>
    <row r="4" spans="1:23" ht="12" customHeight="1" x14ac:dyDescent="0.15">
      <c r="A4" s="189"/>
      <c r="B4" s="187"/>
      <c r="C4" s="153"/>
      <c r="D4" s="153"/>
      <c r="E4" s="153"/>
      <c r="F4" s="153"/>
      <c r="G4" s="153"/>
      <c r="H4" s="153"/>
      <c r="I4" s="153"/>
      <c r="J4" s="153"/>
      <c r="K4" s="153"/>
      <c r="L4" s="111"/>
      <c r="M4" s="189"/>
      <c r="N4" s="187"/>
      <c r="O4" s="153"/>
      <c r="P4" s="153"/>
      <c r="Q4" s="153"/>
      <c r="R4" s="153"/>
      <c r="S4" s="153"/>
      <c r="T4" s="153"/>
      <c r="U4" s="153"/>
      <c r="V4" s="153"/>
      <c r="W4" s="153"/>
    </row>
    <row r="5" spans="1:23" ht="20.100000000000001" customHeight="1" x14ac:dyDescent="0.15">
      <c r="A5" s="112" t="s">
        <v>3</v>
      </c>
      <c r="B5" s="113" t="s">
        <v>4</v>
      </c>
      <c r="C5" s="40">
        <v>1</v>
      </c>
      <c r="D5" s="40">
        <v>0</v>
      </c>
      <c r="E5" s="40">
        <v>5654</v>
      </c>
      <c r="F5" s="40">
        <v>6278</v>
      </c>
      <c r="G5" s="40">
        <v>7205</v>
      </c>
      <c r="H5" s="40">
        <v>3238</v>
      </c>
      <c r="I5" s="40">
        <v>0</v>
      </c>
      <c r="J5" s="40">
        <v>144</v>
      </c>
      <c r="K5" s="40">
        <v>15979</v>
      </c>
      <c r="L5" s="114"/>
      <c r="M5" s="112" t="s">
        <v>3</v>
      </c>
      <c r="N5" s="113" t="s">
        <v>4</v>
      </c>
      <c r="O5" s="40">
        <v>5</v>
      </c>
      <c r="P5" s="40">
        <v>0</v>
      </c>
      <c r="Q5" s="40">
        <v>5776</v>
      </c>
      <c r="R5" s="40">
        <v>6038</v>
      </c>
      <c r="S5" s="40">
        <v>7168</v>
      </c>
      <c r="T5" s="40">
        <v>3081</v>
      </c>
      <c r="U5" s="40">
        <v>0</v>
      </c>
      <c r="V5" s="40">
        <v>174</v>
      </c>
      <c r="W5" s="40">
        <v>16056</v>
      </c>
    </row>
    <row r="6" spans="1:23" ht="20.100000000000001" customHeight="1" x14ac:dyDescent="0.15">
      <c r="A6" s="183" t="s">
        <v>5</v>
      </c>
      <c r="B6" s="113" t="s">
        <v>6</v>
      </c>
      <c r="C6" s="40">
        <v>763</v>
      </c>
      <c r="D6" s="40">
        <v>2</v>
      </c>
      <c r="E6" s="40">
        <v>0</v>
      </c>
      <c r="F6" s="40">
        <v>0</v>
      </c>
      <c r="G6" s="40">
        <v>346</v>
      </c>
      <c r="H6" s="40">
        <v>5835</v>
      </c>
      <c r="I6" s="40">
        <v>0</v>
      </c>
      <c r="J6" s="40">
        <v>0</v>
      </c>
      <c r="K6" s="40">
        <v>29965</v>
      </c>
      <c r="L6" s="115"/>
      <c r="M6" s="183" t="s">
        <v>5</v>
      </c>
      <c r="N6" s="113" t="s">
        <v>6</v>
      </c>
      <c r="O6" s="40">
        <v>850</v>
      </c>
      <c r="P6" s="40">
        <v>1</v>
      </c>
      <c r="Q6" s="40">
        <v>0</v>
      </c>
      <c r="R6" s="40">
        <v>0</v>
      </c>
      <c r="S6" s="40">
        <v>318</v>
      </c>
      <c r="T6" s="40">
        <v>6369</v>
      </c>
      <c r="U6" s="40">
        <v>0</v>
      </c>
      <c r="V6" s="40">
        <v>0</v>
      </c>
      <c r="W6" s="40">
        <v>29516</v>
      </c>
    </row>
    <row r="7" spans="1:23" ht="20.100000000000001" customHeight="1" x14ac:dyDescent="0.15">
      <c r="A7" s="184"/>
      <c r="B7" s="113" t="s">
        <v>7</v>
      </c>
      <c r="C7" s="40">
        <v>0</v>
      </c>
      <c r="D7" s="40">
        <v>0</v>
      </c>
      <c r="E7" s="40">
        <v>383</v>
      </c>
      <c r="F7" s="40">
        <v>26</v>
      </c>
      <c r="G7" s="40">
        <v>6</v>
      </c>
      <c r="H7" s="40">
        <v>0</v>
      </c>
      <c r="I7" s="40">
        <v>0</v>
      </c>
      <c r="J7" s="40">
        <v>9</v>
      </c>
      <c r="K7" s="40">
        <v>245</v>
      </c>
      <c r="L7" s="115"/>
      <c r="M7" s="184"/>
      <c r="N7" s="113" t="s">
        <v>7</v>
      </c>
      <c r="O7" s="40">
        <v>0</v>
      </c>
      <c r="P7" s="40">
        <v>1</v>
      </c>
      <c r="Q7" s="40">
        <v>259</v>
      </c>
      <c r="R7" s="40">
        <v>32</v>
      </c>
      <c r="S7" s="40">
        <v>5</v>
      </c>
      <c r="T7" s="40">
        <v>0</v>
      </c>
      <c r="U7" s="40">
        <v>0</v>
      </c>
      <c r="V7" s="40">
        <v>12</v>
      </c>
      <c r="W7" s="40">
        <v>182</v>
      </c>
    </row>
    <row r="8" spans="1:23" ht="20.100000000000001" customHeight="1" x14ac:dyDescent="0.15">
      <c r="A8" s="184"/>
      <c r="B8" s="113" t="s">
        <v>8</v>
      </c>
      <c r="C8" s="40">
        <v>0</v>
      </c>
      <c r="D8" s="40">
        <v>26</v>
      </c>
      <c r="E8" s="40">
        <v>0</v>
      </c>
      <c r="F8" s="40">
        <v>0</v>
      </c>
      <c r="G8" s="40">
        <v>0</v>
      </c>
      <c r="H8" s="40">
        <v>0</v>
      </c>
      <c r="I8" s="40">
        <v>0</v>
      </c>
      <c r="J8" s="40">
        <v>22</v>
      </c>
      <c r="K8" s="40">
        <v>0</v>
      </c>
      <c r="L8" s="115"/>
      <c r="M8" s="184"/>
      <c r="N8" s="113" t="s">
        <v>8</v>
      </c>
      <c r="O8" s="40">
        <v>0</v>
      </c>
      <c r="P8" s="40">
        <v>23</v>
      </c>
      <c r="Q8" s="40">
        <v>0</v>
      </c>
      <c r="R8" s="40">
        <v>0</v>
      </c>
      <c r="S8" s="40">
        <v>0</v>
      </c>
      <c r="T8" s="40">
        <v>0</v>
      </c>
      <c r="U8" s="40">
        <v>0</v>
      </c>
      <c r="V8" s="40">
        <v>28</v>
      </c>
      <c r="W8" s="40">
        <v>0</v>
      </c>
    </row>
    <row r="9" spans="1:23" ht="20.100000000000001" customHeight="1" x14ac:dyDescent="0.15">
      <c r="A9" s="185"/>
      <c r="B9" s="113" t="s">
        <v>9</v>
      </c>
      <c r="C9" s="40">
        <v>1110</v>
      </c>
      <c r="D9" s="40">
        <v>0</v>
      </c>
      <c r="E9" s="40">
        <v>0</v>
      </c>
      <c r="F9" s="40">
        <v>0</v>
      </c>
      <c r="G9" s="40">
        <v>19</v>
      </c>
      <c r="H9" s="40">
        <v>200</v>
      </c>
      <c r="I9" s="40">
        <v>0</v>
      </c>
      <c r="J9" s="40">
        <v>34</v>
      </c>
      <c r="K9" s="40">
        <v>1277</v>
      </c>
      <c r="L9" s="115"/>
      <c r="M9" s="185"/>
      <c r="N9" s="113" t="s">
        <v>9</v>
      </c>
      <c r="O9" s="40">
        <v>1054</v>
      </c>
      <c r="P9" s="40">
        <v>0</v>
      </c>
      <c r="Q9" s="40">
        <v>0</v>
      </c>
      <c r="R9" s="40">
        <v>0</v>
      </c>
      <c r="S9" s="40">
        <v>20</v>
      </c>
      <c r="T9" s="40">
        <v>195</v>
      </c>
      <c r="U9" s="40">
        <v>0</v>
      </c>
      <c r="V9" s="40">
        <v>29</v>
      </c>
      <c r="W9" s="40">
        <v>1296</v>
      </c>
    </row>
    <row r="10" spans="1:23" ht="20.100000000000001" customHeight="1" x14ac:dyDescent="0.15">
      <c r="A10" s="144" t="s">
        <v>10</v>
      </c>
      <c r="B10" s="113" t="s">
        <v>11</v>
      </c>
      <c r="C10" s="40">
        <v>0</v>
      </c>
      <c r="D10" s="40">
        <v>0</v>
      </c>
      <c r="E10" s="40">
        <v>508</v>
      </c>
      <c r="F10" s="40">
        <v>0</v>
      </c>
      <c r="G10" s="40">
        <v>139</v>
      </c>
      <c r="H10" s="40">
        <v>11084</v>
      </c>
      <c r="I10" s="40">
        <v>887</v>
      </c>
      <c r="J10" s="40">
        <v>0</v>
      </c>
      <c r="K10" s="40">
        <v>0</v>
      </c>
      <c r="L10" s="115"/>
      <c r="M10" s="144" t="s">
        <v>10</v>
      </c>
      <c r="N10" s="113" t="s">
        <v>11</v>
      </c>
      <c r="O10" s="40">
        <v>0</v>
      </c>
      <c r="P10" s="40">
        <v>0</v>
      </c>
      <c r="Q10" s="40">
        <v>395</v>
      </c>
      <c r="R10" s="40">
        <v>0</v>
      </c>
      <c r="S10" s="40">
        <v>152</v>
      </c>
      <c r="T10" s="40">
        <v>9694</v>
      </c>
      <c r="U10" s="40">
        <v>753</v>
      </c>
      <c r="V10" s="40">
        <v>0</v>
      </c>
      <c r="W10" s="40">
        <v>0</v>
      </c>
    </row>
    <row r="11" spans="1:23" ht="20.100000000000001" customHeight="1" x14ac:dyDescent="0.15">
      <c r="A11" s="146"/>
      <c r="B11" s="113" t="s">
        <v>12</v>
      </c>
      <c r="C11" s="40">
        <v>0</v>
      </c>
      <c r="D11" s="40">
        <v>0</v>
      </c>
      <c r="E11" s="40">
        <v>0</v>
      </c>
      <c r="F11" s="40">
        <v>0</v>
      </c>
      <c r="G11" s="40">
        <v>0</v>
      </c>
      <c r="H11" s="40">
        <v>0</v>
      </c>
      <c r="I11" s="40">
        <v>0</v>
      </c>
      <c r="J11" s="40">
        <v>0</v>
      </c>
      <c r="K11" s="40">
        <v>0</v>
      </c>
      <c r="L11" s="115"/>
      <c r="M11" s="146"/>
      <c r="N11" s="113" t="s">
        <v>12</v>
      </c>
      <c r="O11" s="40">
        <v>0</v>
      </c>
      <c r="P11" s="40">
        <v>0</v>
      </c>
      <c r="Q11" s="40">
        <v>0</v>
      </c>
      <c r="R11" s="40">
        <v>0</v>
      </c>
      <c r="S11" s="40">
        <v>0</v>
      </c>
      <c r="T11" s="40">
        <v>0</v>
      </c>
      <c r="U11" s="40">
        <v>0</v>
      </c>
      <c r="V11" s="40">
        <v>0</v>
      </c>
      <c r="W11" s="40">
        <v>0</v>
      </c>
    </row>
    <row r="12" spans="1:23" ht="20.100000000000001" customHeight="1" x14ac:dyDescent="0.15">
      <c r="A12" s="146"/>
      <c r="B12" s="113" t="s">
        <v>13</v>
      </c>
      <c r="C12" s="40">
        <v>2</v>
      </c>
      <c r="D12" s="40">
        <v>0</v>
      </c>
      <c r="E12" s="40">
        <v>0</v>
      </c>
      <c r="F12" s="40">
        <v>0</v>
      </c>
      <c r="G12" s="40">
        <v>117</v>
      </c>
      <c r="H12" s="40">
        <v>0</v>
      </c>
      <c r="I12" s="40">
        <v>0</v>
      </c>
      <c r="J12" s="40">
        <v>14</v>
      </c>
      <c r="K12" s="40">
        <v>0</v>
      </c>
      <c r="L12" s="115"/>
      <c r="M12" s="146"/>
      <c r="N12" s="113" t="s">
        <v>13</v>
      </c>
      <c r="O12" s="40">
        <v>1</v>
      </c>
      <c r="P12" s="40">
        <v>0</v>
      </c>
      <c r="Q12" s="40">
        <v>0</v>
      </c>
      <c r="R12" s="40">
        <v>0</v>
      </c>
      <c r="S12" s="40">
        <v>54</v>
      </c>
      <c r="T12" s="40">
        <v>0</v>
      </c>
      <c r="U12" s="40">
        <v>0</v>
      </c>
      <c r="V12" s="40">
        <v>16</v>
      </c>
      <c r="W12" s="40">
        <v>0</v>
      </c>
    </row>
    <row r="13" spans="1:23" ht="20.100000000000001" customHeight="1" x14ac:dyDescent="0.15">
      <c r="A13" s="146"/>
      <c r="B13" s="113" t="s">
        <v>14</v>
      </c>
      <c r="C13" s="40">
        <v>0</v>
      </c>
      <c r="D13" s="40">
        <v>10</v>
      </c>
      <c r="E13" s="40">
        <v>55</v>
      </c>
      <c r="F13" s="40">
        <v>0</v>
      </c>
      <c r="G13" s="40">
        <v>203</v>
      </c>
      <c r="H13" s="40">
        <v>0</v>
      </c>
      <c r="I13" s="40">
        <v>0</v>
      </c>
      <c r="J13" s="40">
        <v>0</v>
      </c>
      <c r="K13" s="40">
        <v>1430</v>
      </c>
      <c r="L13" s="115"/>
      <c r="M13" s="146"/>
      <c r="N13" s="113" t="s">
        <v>14</v>
      </c>
      <c r="O13" s="40">
        <v>0</v>
      </c>
      <c r="P13" s="40">
        <v>8</v>
      </c>
      <c r="Q13" s="40">
        <v>86</v>
      </c>
      <c r="R13" s="40">
        <v>0</v>
      </c>
      <c r="S13" s="40">
        <v>204</v>
      </c>
      <c r="T13" s="40">
        <v>0</v>
      </c>
      <c r="U13" s="40">
        <v>0</v>
      </c>
      <c r="V13" s="40">
        <v>0</v>
      </c>
      <c r="W13" s="40">
        <v>1570</v>
      </c>
    </row>
    <row r="14" spans="1:23" ht="20.100000000000001" customHeight="1" x14ac:dyDescent="0.15">
      <c r="A14" s="146"/>
      <c r="B14" s="113" t="s">
        <v>15</v>
      </c>
      <c r="C14" s="40">
        <v>0</v>
      </c>
      <c r="D14" s="40">
        <v>0</v>
      </c>
      <c r="E14" s="40">
        <v>0</v>
      </c>
      <c r="F14" s="40">
        <v>0</v>
      </c>
      <c r="G14" s="40">
        <v>0</v>
      </c>
      <c r="H14" s="40">
        <v>0</v>
      </c>
      <c r="I14" s="40">
        <v>0</v>
      </c>
      <c r="J14" s="40">
        <v>0</v>
      </c>
      <c r="K14" s="40">
        <v>0</v>
      </c>
      <c r="L14" s="115"/>
      <c r="M14" s="146"/>
      <c r="N14" s="113" t="s">
        <v>15</v>
      </c>
      <c r="O14" s="40">
        <v>0</v>
      </c>
      <c r="P14" s="40">
        <v>0</v>
      </c>
      <c r="Q14" s="40">
        <v>0</v>
      </c>
      <c r="R14" s="40">
        <v>0</v>
      </c>
      <c r="S14" s="40">
        <v>0</v>
      </c>
      <c r="T14" s="40">
        <v>0</v>
      </c>
      <c r="U14" s="40">
        <v>0</v>
      </c>
      <c r="V14" s="40">
        <v>0</v>
      </c>
      <c r="W14" s="40">
        <v>0</v>
      </c>
    </row>
    <row r="15" spans="1:23" ht="20.100000000000001" customHeight="1" x14ac:dyDescent="0.15">
      <c r="A15" s="146"/>
      <c r="B15" s="113" t="s">
        <v>16</v>
      </c>
      <c r="C15" s="40">
        <v>0</v>
      </c>
      <c r="D15" s="40">
        <v>0</v>
      </c>
      <c r="E15" s="40">
        <v>0</v>
      </c>
      <c r="F15" s="40">
        <v>0</v>
      </c>
      <c r="G15" s="40">
        <v>0</v>
      </c>
      <c r="H15" s="40">
        <v>0</v>
      </c>
      <c r="I15" s="40">
        <v>0</v>
      </c>
      <c r="J15" s="40">
        <v>0</v>
      </c>
      <c r="K15" s="40">
        <v>0</v>
      </c>
      <c r="L15" s="115"/>
      <c r="M15" s="146"/>
      <c r="N15" s="113" t="s">
        <v>16</v>
      </c>
      <c r="O15" s="40">
        <v>0</v>
      </c>
      <c r="P15" s="40">
        <v>0</v>
      </c>
      <c r="Q15" s="40">
        <v>0</v>
      </c>
      <c r="R15" s="40">
        <v>0</v>
      </c>
      <c r="S15" s="40">
        <v>0</v>
      </c>
      <c r="T15" s="40">
        <v>0</v>
      </c>
      <c r="U15" s="40">
        <v>0</v>
      </c>
      <c r="V15" s="40">
        <v>0</v>
      </c>
      <c r="W15" s="40">
        <v>0</v>
      </c>
    </row>
    <row r="16" spans="1:23" ht="20.100000000000001" customHeight="1" x14ac:dyDescent="0.15">
      <c r="A16" s="146"/>
      <c r="B16" s="113" t="s">
        <v>17</v>
      </c>
      <c r="C16" s="40">
        <v>56</v>
      </c>
      <c r="D16" s="40">
        <v>0</v>
      </c>
      <c r="E16" s="40">
        <v>48</v>
      </c>
      <c r="F16" s="40">
        <v>0</v>
      </c>
      <c r="G16" s="40">
        <v>22</v>
      </c>
      <c r="H16" s="40">
        <v>0</v>
      </c>
      <c r="I16" s="40">
        <v>0</v>
      </c>
      <c r="J16" s="40">
        <v>0</v>
      </c>
      <c r="K16" s="40">
        <v>0</v>
      </c>
      <c r="L16" s="115"/>
      <c r="M16" s="146"/>
      <c r="N16" s="113" t="s">
        <v>17</v>
      </c>
      <c r="O16" s="40">
        <v>138</v>
      </c>
      <c r="P16" s="40">
        <v>0</v>
      </c>
      <c r="Q16" s="40">
        <v>67</v>
      </c>
      <c r="R16" s="40">
        <v>0</v>
      </c>
      <c r="S16" s="40">
        <v>23</v>
      </c>
      <c r="T16" s="40">
        <v>0</v>
      </c>
      <c r="U16" s="40">
        <v>0</v>
      </c>
      <c r="V16" s="40">
        <v>0</v>
      </c>
      <c r="W16" s="40">
        <v>0</v>
      </c>
    </row>
    <row r="17" spans="1:23" ht="20.100000000000001" customHeight="1" x14ac:dyDescent="0.15">
      <c r="A17" s="146"/>
      <c r="B17" s="113" t="s">
        <v>18</v>
      </c>
      <c r="C17" s="40">
        <v>5</v>
      </c>
      <c r="D17" s="40">
        <v>0</v>
      </c>
      <c r="E17" s="40">
        <v>0</v>
      </c>
      <c r="F17" s="40">
        <v>0</v>
      </c>
      <c r="G17" s="40">
        <v>48</v>
      </c>
      <c r="H17" s="40">
        <v>4</v>
      </c>
      <c r="I17" s="40">
        <v>0</v>
      </c>
      <c r="J17" s="40">
        <v>0</v>
      </c>
      <c r="K17" s="40">
        <v>274</v>
      </c>
      <c r="L17" s="115"/>
      <c r="M17" s="146"/>
      <c r="N17" s="113" t="s">
        <v>18</v>
      </c>
      <c r="O17" s="40">
        <v>5</v>
      </c>
      <c r="P17" s="40">
        <v>0</v>
      </c>
      <c r="Q17" s="40">
        <v>0</v>
      </c>
      <c r="R17" s="40">
        <v>0</v>
      </c>
      <c r="S17" s="40">
        <v>54</v>
      </c>
      <c r="T17" s="40">
        <v>5</v>
      </c>
      <c r="U17" s="40">
        <v>0</v>
      </c>
      <c r="V17" s="40">
        <v>0</v>
      </c>
      <c r="W17" s="40">
        <v>242</v>
      </c>
    </row>
    <row r="18" spans="1:23" ht="20.100000000000001" customHeight="1" x14ac:dyDescent="0.15">
      <c r="A18" s="146"/>
      <c r="B18" s="113" t="s">
        <v>19</v>
      </c>
      <c r="C18" s="40">
        <v>0</v>
      </c>
      <c r="D18" s="40">
        <v>0</v>
      </c>
      <c r="E18" s="40">
        <v>0</v>
      </c>
      <c r="F18" s="40">
        <v>1</v>
      </c>
      <c r="G18" s="40">
        <v>64</v>
      </c>
      <c r="H18" s="40">
        <v>0</v>
      </c>
      <c r="I18" s="40">
        <v>0</v>
      </c>
      <c r="J18" s="40">
        <v>0</v>
      </c>
      <c r="K18" s="40">
        <v>0</v>
      </c>
      <c r="L18" s="115"/>
      <c r="M18" s="146"/>
      <c r="N18" s="113" t="s">
        <v>19</v>
      </c>
      <c r="O18" s="40">
        <v>0</v>
      </c>
      <c r="P18" s="40">
        <v>6</v>
      </c>
      <c r="Q18" s="40">
        <v>0</v>
      </c>
      <c r="R18" s="40">
        <v>0</v>
      </c>
      <c r="S18" s="40">
        <v>52</v>
      </c>
      <c r="T18" s="40">
        <v>0</v>
      </c>
      <c r="U18" s="40">
        <v>0</v>
      </c>
      <c r="V18" s="40">
        <v>0</v>
      </c>
      <c r="W18" s="40">
        <v>0</v>
      </c>
    </row>
    <row r="19" spans="1:23" ht="20.100000000000001" customHeight="1" x14ac:dyDescent="0.15">
      <c r="A19" s="146"/>
      <c r="B19" s="113" t="s">
        <v>20</v>
      </c>
      <c r="C19" s="40">
        <v>952</v>
      </c>
      <c r="D19" s="40">
        <v>132</v>
      </c>
      <c r="E19" s="40">
        <v>194</v>
      </c>
      <c r="F19" s="40">
        <v>0</v>
      </c>
      <c r="G19" s="40">
        <v>56</v>
      </c>
      <c r="H19" s="40">
        <v>0</v>
      </c>
      <c r="I19" s="40">
        <v>0</v>
      </c>
      <c r="J19" s="40">
        <v>0</v>
      </c>
      <c r="K19" s="40">
        <v>677</v>
      </c>
      <c r="L19" s="115"/>
      <c r="M19" s="146"/>
      <c r="N19" s="113" t="s">
        <v>20</v>
      </c>
      <c r="O19" s="40">
        <v>970</v>
      </c>
      <c r="P19" s="40">
        <v>139</v>
      </c>
      <c r="Q19" s="40">
        <v>238</v>
      </c>
      <c r="R19" s="40">
        <v>0</v>
      </c>
      <c r="S19" s="40">
        <v>36</v>
      </c>
      <c r="T19" s="40">
        <v>0</v>
      </c>
      <c r="U19" s="40">
        <v>0</v>
      </c>
      <c r="V19" s="40">
        <v>1</v>
      </c>
      <c r="W19" s="40">
        <v>630</v>
      </c>
    </row>
    <row r="20" spans="1:23" ht="20.100000000000001" customHeight="1" x14ac:dyDescent="0.15">
      <c r="A20" s="146"/>
      <c r="B20" s="113" t="s">
        <v>21</v>
      </c>
      <c r="C20" s="40">
        <v>9</v>
      </c>
      <c r="D20" s="40">
        <v>33</v>
      </c>
      <c r="E20" s="40">
        <v>6924</v>
      </c>
      <c r="F20" s="40">
        <v>13414</v>
      </c>
      <c r="G20" s="40">
        <v>11915</v>
      </c>
      <c r="H20" s="40">
        <v>1111</v>
      </c>
      <c r="I20" s="40">
        <v>0</v>
      </c>
      <c r="J20" s="40">
        <v>28</v>
      </c>
      <c r="K20" s="40">
        <v>2098</v>
      </c>
      <c r="L20" s="115"/>
      <c r="M20" s="146"/>
      <c r="N20" s="113" t="s">
        <v>21</v>
      </c>
      <c r="O20" s="40">
        <v>0</v>
      </c>
      <c r="P20" s="40">
        <v>45</v>
      </c>
      <c r="Q20" s="40">
        <v>6564</v>
      </c>
      <c r="R20" s="40">
        <v>12654</v>
      </c>
      <c r="S20" s="40">
        <v>11615</v>
      </c>
      <c r="T20" s="40">
        <v>862</v>
      </c>
      <c r="U20" s="40">
        <v>0</v>
      </c>
      <c r="V20" s="40">
        <v>36</v>
      </c>
      <c r="W20" s="40">
        <v>2038</v>
      </c>
    </row>
    <row r="21" spans="1:23" ht="20.100000000000001" customHeight="1" x14ac:dyDescent="0.15">
      <c r="A21" s="146"/>
      <c r="B21" s="113" t="s">
        <v>22</v>
      </c>
      <c r="C21" s="40">
        <v>0</v>
      </c>
      <c r="D21" s="40">
        <v>0</v>
      </c>
      <c r="E21" s="40">
        <v>326</v>
      </c>
      <c r="F21" s="40">
        <v>0</v>
      </c>
      <c r="G21" s="40">
        <v>0</v>
      </c>
      <c r="H21" s="40">
        <v>0</v>
      </c>
      <c r="I21" s="40">
        <v>0</v>
      </c>
      <c r="J21" s="40">
        <v>0</v>
      </c>
      <c r="K21" s="40">
        <v>0</v>
      </c>
      <c r="L21" s="115"/>
      <c r="M21" s="146"/>
      <c r="N21" s="113" t="s">
        <v>22</v>
      </c>
      <c r="O21" s="40">
        <v>0</v>
      </c>
      <c r="P21" s="40">
        <v>0</v>
      </c>
      <c r="Q21" s="40">
        <v>353</v>
      </c>
      <c r="R21" s="40">
        <v>0</v>
      </c>
      <c r="S21" s="40">
        <v>0</v>
      </c>
      <c r="T21" s="40">
        <v>0</v>
      </c>
      <c r="U21" s="40">
        <v>0</v>
      </c>
      <c r="V21" s="40">
        <v>0</v>
      </c>
      <c r="W21" s="40">
        <v>0</v>
      </c>
    </row>
    <row r="22" spans="1:23" ht="20.100000000000001" customHeight="1" x14ac:dyDescent="0.15">
      <c r="A22" s="146"/>
      <c r="B22" s="113" t="s">
        <v>23</v>
      </c>
      <c r="C22" s="40">
        <v>0</v>
      </c>
      <c r="D22" s="40">
        <v>67</v>
      </c>
      <c r="E22" s="40">
        <v>0</v>
      </c>
      <c r="F22" s="40">
        <v>0</v>
      </c>
      <c r="G22" s="40">
        <v>51</v>
      </c>
      <c r="H22" s="40">
        <v>0</v>
      </c>
      <c r="I22" s="40">
        <v>0</v>
      </c>
      <c r="J22" s="40">
        <v>0</v>
      </c>
      <c r="K22" s="40">
        <v>0</v>
      </c>
      <c r="L22" s="115"/>
      <c r="M22" s="146"/>
      <c r="N22" s="113" t="s">
        <v>23</v>
      </c>
      <c r="O22" s="48">
        <v>0</v>
      </c>
      <c r="P22" s="40">
        <v>52</v>
      </c>
      <c r="Q22" s="40">
        <v>0</v>
      </c>
      <c r="R22" s="40">
        <v>0</v>
      </c>
      <c r="S22" s="40">
        <v>54</v>
      </c>
      <c r="T22" s="40">
        <v>0</v>
      </c>
      <c r="U22" s="40">
        <v>0</v>
      </c>
      <c r="V22" s="40">
        <v>0</v>
      </c>
      <c r="W22" s="40">
        <v>0</v>
      </c>
    </row>
    <row r="23" spans="1:23" ht="20.100000000000001" customHeight="1" x14ac:dyDescent="0.15">
      <c r="A23" s="146"/>
      <c r="B23" s="113" t="s">
        <v>24</v>
      </c>
      <c r="C23" s="40">
        <v>0</v>
      </c>
      <c r="D23" s="40">
        <v>160</v>
      </c>
      <c r="E23" s="40">
        <v>241</v>
      </c>
      <c r="F23" s="40">
        <v>292</v>
      </c>
      <c r="G23" s="40">
        <v>15</v>
      </c>
      <c r="H23" s="40">
        <v>50</v>
      </c>
      <c r="I23" s="40">
        <v>28</v>
      </c>
      <c r="J23" s="40">
        <v>0</v>
      </c>
      <c r="K23" s="40">
        <v>817</v>
      </c>
      <c r="L23" s="115"/>
      <c r="M23" s="146"/>
      <c r="N23" s="113" t="s">
        <v>24</v>
      </c>
      <c r="O23" s="40">
        <v>0</v>
      </c>
      <c r="P23" s="40">
        <v>158</v>
      </c>
      <c r="Q23" s="40">
        <v>157</v>
      </c>
      <c r="R23" s="40">
        <v>230</v>
      </c>
      <c r="S23" s="40">
        <v>14</v>
      </c>
      <c r="T23" s="40">
        <v>22</v>
      </c>
      <c r="U23" s="40">
        <v>12</v>
      </c>
      <c r="V23" s="40">
        <v>0</v>
      </c>
      <c r="W23" s="40">
        <v>833</v>
      </c>
    </row>
    <row r="24" spans="1:23" ht="20.100000000000001" customHeight="1" x14ac:dyDescent="0.15">
      <c r="A24" s="146"/>
      <c r="B24" s="113" t="s">
        <v>25</v>
      </c>
      <c r="C24" s="40">
        <v>0</v>
      </c>
      <c r="D24" s="40">
        <v>43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  <c r="K24" s="40">
        <v>59</v>
      </c>
      <c r="L24" s="115"/>
      <c r="M24" s="146"/>
      <c r="N24" s="113" t="s">
        <v>25</v>
      </c>
      <c r="O24" s="40">
        <v>0</v>
      </c>
      <c r="P24" s="40">
        <v>36</v>
      </c>
      <c r="Q24" s="40">
        <v>0</v>
      </c>
      <c r="R24" s="40">
        <v>0</v>
      </c>
      <c r="S24" s="40">
        <v>0</v>
      </c>
      <c r="T24" s="40">
        <v>0</v>
      </c>
      <c r="U24" s="40">
        <v>0</v>
      </c>
      <c r="V24" s="40">
        <v>0</v>
      </c>
      <c r="W24" s="40">
        <v>78</v>
      </c>
    </row>
    <row r="25" spans="1:23" ht="20.100000000000001" customHeight="1" x14ac:dyDescent="0.15">
      <c r="A25" s="146"/>
      <c r="B25" s="113" t="s">
        <v>26</v>
      </c>
      <c r="C25" s="40">
        <v>0</v>
      </c>
      <c r="D25" s="40">
        <v>1</v>
      </c>
      <c r="E25" s="40">
        <v>0</v>
      </c>
      <c r="F25" s="40">
        <v>0</v>
      </c>
      <c r="G25" s="40">
        <v>9</v>
      </c>
      <c r="H25" s="40">
        <v>591</v>
      </c>
      <c r="I25" s="40">
        <v>0</v>
      </c>
      <c r="J25" s="40">
        <v>2</v>
      </c>
      <c r="K25" s="40">
        <v>140</v>
      </c>
      <c r="L25" s="115"/>
      <c r="M25" s="146"/>
      <c r="N25" s="113" t="s">
        <v>26</v>
      </c>
      <c r="O25" s="40">
        <v>0</v>
      </c>
      <c r="P25" s="40">
        <v>1</v>
      </c>
      <c r="Q25" s="40">
        <v>0</v>
      </c>
      <c r="R25" s="40">
        <v>0</v>
      </c>
      <c r="S25" s="40">
        <v>7</v>
      </c>
      <c r="T25" s="40">
        <v>549</v>
      </c>
      <c r="U25" s="40">
        <v>0</v>
      </c>
      <c r="V25" s="40">
        <v>2</v>
      </c>
      <c r="W25" s="40">
        <v>177</v>
      </c>
    </row>
    <row r="26" spans="1:23" ht="20.100000000000001" customHeight="1" x14ac:dyDescent="0.15">
      <c r="A26" s="146"/>
      <c r="B26" s="113" t="s">
        <v>27</v>
      </c>
      <c r="C26" s="40">
        <v>0</v>
      </c>
      <c r="D26" s="40">
        <v>5</v>
      </c>
      <c r="E26" s="40">
        <v>6357</v>
      </c>
      <c r="F26" s="40">
        <v>0</v>
      </c>
      <c r="G26" s="40">
        <v>244</v>
      </c>
      <c r="H26" s="40">
        <v>0</v>
      </c>
      <c r="I26" s="40">
        <v>453</v>
      </c>
      <c r="J26" s="40">
        <v>631</v>
      </c>
      <c r="K26" s="40">
        <v>683</v>
      </c>
      <c r="L26" s="115"/>
      <c r="M26" s="146"/>
      <c r="N26" s="113" t="s">
        <v>27</v>
      </c>
      <c r="O26" s="40">
        <v>0</v>
      </c>
      <c r="P26" s="40">
        <v>0</v>
      </c>
      <c r="Q26" s="40">
        <v>5620</v>
      </c>
      <c r="R26" s="40">
        <v>0</v>
      </c>
      <c r="S26" s="40">
        <v>195</v>
      </c>
      <c r="T26" s="40">
        <v>0</v>
      </c>
      <c r="U26" s="40">
        <v>599</v>
      </c>
      <c r="V26" s="40">
        <v>558</v>
      </c>
      <c r="W26" s="40">
        <v>622</v>
      </c>
    </row>
    <row r="27" spans="1:23" ht="20.100000000000001" customHeight="1" x14ac:dyDescent="0.15">
      <c r="A27" s="146"/>
      <c r="B27" s="113" t="s">
        <v>28</v>
      </c>
      <c r="C27" s="40">
        <v>0</v>
      </c>
      <c r="D27" s="40">
        <v>0</v>
      </c>
      <c r="E27" s="40">
        <v>6</v>
      </c>
      <c r="F27" s="40">
        <v>0</v>
      </c>
      <c r="G27" s="40">
        <v>217</v>
      </c>
      <c r="H27" s="40">
        <v>0</v>
      </c>
      <c r="I27" s="40">
        <v>50</v>
      </c>
      <c r="J27" s="40">
        <v>25</v>
      </c>
      <c r="K27" s="40">
        <v>0</v>
      </c>
      <c r="L27" s="115"/>
      <c r="M27" s="145"/>
      <c r="N27" s="113" t="s">
        <v>28</v>
      </c>
      <c r="O27" s="40">
        <v>0</v>
      </c>
      <c r="P27" s="40">
        <v>0</v>
      </c>
      <c r="Q27" s="40">
        <v>6</v>
      </c>
      <c r="R27" s="40">
        <v>0</v>
      </c>
      <c r="S27" s="40">
        <v>153</v>
      </c>
      <c r="T27" s="40">
        <v>0</v>
      </c>
      <c r="U27" s="40">
        <v>45</v>
      </c>
      <c r="V27" s="40">
        <v>19</v>
      </c>
      <c r="W27" s="40">
        <v>0</v>
      </c>
    </row>
    <row r="28" spans="1:23" s="118" customFormat="1" ht="20.100000000000001" customHeight="1" x14ac:dyDescent="0.15">
      <c r="A28" s="182" t="s">
        <v>29</v>
      </c>
      <c r="B28" s="182"/>
      <c r="C28" s="116">
        <v>2898</v>
      </c>
      <c r="D28" s="116">
        <v>480</v>
      </c>
      <c r="E28" s="116">
        <v>20697</v>
      </c>
      <c r="F28" s="116">
        <v>20011</v>
      </c>
      <c r="G28" s="116">
        <v>20676</v>
      </c>
      <c r="H28" s="116">
        <v>22113</v>
      </c>
      <c r="I28" s="116">
        <v>1420</v>
      </c>
      <c r="J28" s="116">
        <v>909</v>
      </c>
      <c r="K28" s="116">
        <v>53646</v>
      </c>
      <c r="L28" s="117"/>
      <c r="M28" s="142" t="s">
        <v>29</v>
      </c>
      <c r="N28" s="143"/>
      <c r="O28" s="116">
        <v>3024</v>
      </c>
      <c r="P28" s="116">
        <v>469</v>
      </c>
      <c r="Q28" s="116">
        <v>19522</v>
      </c>
      <c r="R28" s="116">
        <v>18954</v>
      </c>
      <c r="S28" s="116">
        <v>20125</v>
      </c>
      <c r="T28" s="116">
        <v>20776</v>
      </c>
      <c r="U28" s="116">
        <v>1409</v>
      </c>
      <c r="V28" s="116">
        <v>874</v>
      </c>
      <c r="W28" s="116">
        <v>53240</v>
      </c>
    </row>
    <row r="29" spans="1:23" ht="19.5" customHeight="1" x14ac:dyDescent="0.15">
      <c r="A29" s="153" t="s">
        <v>30</v>
      </c>
      <c r="B29" s="153"/>
      <c r="C29" s="61">
        <v>26443</v>
      </c>
      <c r="D29" s="61">
        <v>3537</v>
      </c>
      <c r="E29" s="61">
        <v>147818</v>
      </c>
      <c r="F29" s="61">
        <v>112157</v>
      </c>
      <c r="G29" s="61">
        <v>101129</v>
      </c>
      <c r="H29" s="61">
        <v>188032</v>
      </c>
      <c r="I29" s="61">
        <v>4566</v>
      </c>
      <c r="J29" s="61">
        <v>2529</v>
      </c>
      <c r="K29" s="61">
        <v>605767</v>
      </c>
      <c r="L29" s="119"/>
      <c r="M29" s="140" t="s">
        <v>30</v>
      </c>
      <c r="N29" s="141"/>
      <c r="O29" s="206"/>
      <c r="P29" s="206"/>
      <c r="Q29" s="206"/>
      <c r="R29" s="206"/>
      <c r="S29" s="206"/>
      <c r="T29" s="206"/>
      <c r="U29" s="206"/>
      <c r="V29" s="206"/>
      <c r="W29" s="206"/>
    </row>
    <row r="30" spans="1:23" ht="20.25" customHeight="1" x14ac:dyDescent="0.15">
      <c r="A30" s="153" t="s">
        <v>31</v>
      </c>
      <c r="B30" s="153"/>
      <c r="C30" s="120">
        <f>(C28/C29)*100</f>
        <v>10.959422153310895</v>
      </c>
      <c r="D30" s="120">
        <f t="shared" ref="D30:K30" si="0">(D28/D29)*100</f>
        <v>13.570822731128073</v>
      </c>
      <c r="E30" s="120">
        <f t="shared" si="0"/>
        <v>14.001677738841007</v>
      </c>
      <c r="F30" s="120">
        <f t="shared" si="0"/>
        <v>17.841953689916814</v>
      </c>
      <c r="G30" s="120">
        <f t="shared" si="0"/>
        <v>20.44517398570143</v>
      </c>
      <c r="H30" s="120">
        <f t="shared" si="0"/>
        <v>11.760232300884956</v>
      </c>
      <c r="I30" s="120">
        <f t="shared" si="0"/>
        <v>31.099430573806398</v>
      </c>
      <c r="J30" s="120">
        <f t="shared" si="0"/>
        <v>35.943060498220639</v>
      </c>
      <c r="K30" s="120">
        <f t="shared" si="0"/>
        <v>8.8558802311779949</v>
      </c>
      <c r="L30" s="121"/>
      <c r="M30" s="140" t="s">
        <v>31</v>
      </c>
      <c r="N30" s="141"/>
      <c r="O30" s="210" t="str">
        <f>IFERROR((O28/O29)*100,"")</f>
        <v/>
      </c>
      <c r="P30" s="210" t="str">
        <f t="shared" ref="P30:W30" si="1">IFERROR((P28/P29)*100,"")</f>
        <v/>
      </c>
      <c r="Q30" s="210" t="str">
        <f t="shared" si="1"/>
        <v/>
      </c>
      <c r="R30" s="210" t="str">
        <f t="shared" si="1"/>
        <v/>
      </c>
      <c r="S30" s="210" t="str">
        <f t="shared" si="1"/>
        <v/>
      </c>
      <c r="T30" s="210" t="str">
        <f t="shared" si="1"/>
        <v/>
      </c>
      <c r="U30" s="210" t="str">
        <f t="shared" si="1"/>
        <v/>
      </c>
      <c r="V30" s="210" t="str">
        <f t="shared" si="1"/>
        <v/>
      </c>
      <c r="W30" s="210" t="str">
        <f t="shared" si="1"/>
        <v/>
      </c>
    </row>
    <row r="31" spans="1:23" ht="20.25" customHeight="1" x14ac:dyDescent="0.15">
      <c r="A31" s="48" t="s">
        <v>123</v>
      </c>
      <c r="B31" s="48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</row>
    <row r="32" spans="1:23" ht="14.25" customHeight="1" x14ac:dyDescent="0.15">
      <c r="A32" s="10" t="s">
        <v>130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</row>
    <row r="33" spans="1:20" ht="14.25" customHeight="1" x14ac:dyDescent="0.15">
      <c r="A33" s="12" t="s">
        <v>122</v>
      </c>
      <c r="B33" s="48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</row>
    <row r="34" spans="1:20" ht="20.25" customHeight="1" x14ac:dyDescent="0.15">
      <c r="A34" s="12" t="s">
        <v>124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</row>
    <row r="35" spans="1:20" x14ac:dyDescent="0.15">
      <c r="A35" s="12" t="s">
        <v>133</v>
      </c>
    </row>
  </sheetData>
  <mergeCells count="32">
    <mergeCell ref="K3:K4"/>
    <mergeCell ref="M3:M4"/>
    <mergeCell ref="A3:A4"/>
    <mergeCell ref="B3:B4"/>
    <mergeCell ref="C3:C4"/>
    <mergeCell ref="D3:D4"/>
    <mergeCell ref="E3:E4"/>
    <mergeCell ref="F3:F4"/>
    <mergeCell ref="T3:T4"/>
    <mergeCell ref="U3:U4"/>
    <mergeCell ref="V3:V4"/>
    <mergeCell ref="W3:W4"/>
    <mergeCell ref="A6:A9"/>
    <mergeCell ref="M6:M9"/>
    <mergeCell ref="N3:N4"/>
    <mergeCell ref="O3:O4"/>
    <mergeCell ref="P3:P4"/>
    <mergeCell ref="Q3:Q4"/>
    <mergeCell ref="R3:R4"/>
    <mergeCell ref="S3:S4"/>
    <mergeCell ref="G3:G4"/>
    <mergeCell ref="H3:H4"/>
    <mergeCell ref="I3:I4"/>
    <mergeCell ref="J3:J4"/>
    <mergeCell ref="A30:B30"/>
    <mergeCell ref="M30:N30"/>
    <mergeCell ref="A10:A27"/>
    <mergeCell ref="M10:M27"/>
    <mergeCell ref="A28:B28"/>
    <mergeCell ref="M28:N28"/>
    <mergeCell ref="A29:B29"/>
    <mergeCell ref="M29:N29"/>
  </mergeCells>
  <phoneticPr fontId="2"/>
  <printOptions horizontalCentered="1"/>
  <pageMargins left="0.78740157480314965" right="0.39370078740157483" top="0.78740157480314965" bottom="0.39370078740157483" header="0.31496062992125984" footer="0.31496062992125984"/>
  <pageSetup paperSize="9" scale="6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E80E3-6F71-4EC6-8B0B-3DEF1E1612E8}">
  <sheetPr>
    <pageSetUpPr fitToPage="1"/>
  </sheetPr>
  <dimension ref="A1:W22"/>
  <sheetViews>
    <sheetView tabSelected="1" view="pageBreakPreview" zoomScaleNormal="100" zoomScaleSheetLayoutView="100" workbookViewId="0">
      <selection activeCell="R5" sqref="R5:R44"/>
    </sheetView>
  </sheetViews>
  <sheetFormatPr defaultColWidth="9" defaultRowHeight="12" x14ac:dyDescent="0.15"/>
  <cols>
    <col min="1" max="2" width="9.6640625" style="32" customWidth="1"/>
    <col min="3" max="11" width="8.33203125" style="32" customWidth="1"/>
    <col min="12" max="12" width="4.33203125" style="32" customWidth="1"/>
    <col min="13" max="14" width="9.6640625" style="32" customWidth="1"/>
    <col min="15" max="23" width="8.33203125" style="32" customWidth="1"/>
    <col min="24" max="25" width="9" style="32"/>
    <col min="26" max="26" width="9.33203125" style="32" bestFit="1" customWidth="1"/>
    <col min="27" max="16384" width="9" style="32"/>
  </cols>
  <sheetData>
    <row r="1" spans="1:23" s="31" customFormat="1" ht="24" customHeight="1" x14ac:dyDescent="0.2">
      <c r="A1" s="28" t="s">
        <v>34</v>
      </c>
      <c r="B1" s="29"/>
      <c r="C1" s="48"/>
      <c r="D1" s="48"/>
      <c r="E1" s="48"/>
      <c r="F1" s="48"/>
      <c r="G1" s="48"/>
      <c r="H1" s="50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</row>
    <row r="2" spans="1:23" ht="24" customHeight="1" x14ac:dyDescent="0.15">
      <c r="A2" s="28" t="s">
        <v>105</v>
      </c>
      <c r="B2" s="49"/>
      <c r="C2" s="49"/>
      <c r="D2" s="49"/>
      <c r="E2" s="49"/>
      <c r="F2" s="49"/>
      <c r="G2" s="49"/>
      <c r="H2" s="49"/>
      <c r="I2" s="49"/>
      <c r="J2" s="49"/>
      <c r="K2" s="50" t="s">
        <v>106</v>
      </c>
      <c r="L2" s="33"/>
      <c r="M2" s="49"/>
      <c r="N2" s="49"/>
      <c r="O2" s="49"/>
      <c r="P2" s="49"/>
      <c r="Q2" s="49"/>
      <c r="R2" s="49"/>
      <c r="S2" s="49"/>
      <c r="T2" s="49"/>
      <c r="U2" s="49"/>
      <c r="V2" s="49"/>
      <c r="W2" s="50" t="s">
        <v>125</v>
      </c>
    </row>
    <row r="3" spans="1:23" ht="20.25" customHeight="1" x14ac:dyDescent="0.15">
      <c r="A3" s="35"/>
      <c r="B3" s="122" t="s">
        <v>99</v>
      </c>
      <c r="C3" s="153" t="s">
        <v>100</v>
      </c>
      <c r="D3" s="153" t="s">
        <v>101</v>
      </c>
      <c r="E3" s="153" t="s">
        <v>102</v>
      </c>
      <c r="F3" s="153" t="s">
        <v>70</v>
      </c>
      <c r="G3" s="153" t="s">
        <v>103</v>
      </c>
      <c r="H3" s="153" t="s">
        <v>76</v>
      </c>
      <c r="I3" s="153" t="s">
        <v>79</v>
      </c>
      <c r="J3" s="153" t="s">
        <v>80</v>
      </c>
      <c r="K3" s="153" t="s">
        <v>104</v>
      </c>
      <c r="L3" s="111"/>
      <c r="M3" s="35"/>
      <c r="N3" s="122" t="s">
        <v>99</v>
      </c>
      <c r="O3" s="153" t="s">
        <v>100</v>
      </c>
      <c r="P3" s="153" t="s">
        <v>101</v>
      </c>
      <c r="Q3" s="153" t="s">
        <v>102</v>
      </c>
      <c r="R3" s="153" t="s">
        <v>70</v>
      </c>
      <c r="S3" s="153" t="s">
        <v>103</v>
      </c>
      <c r="T3" s="153" t="s">
        <v>76</v>
      </c>
      <c r="U3" s="153" t="s">
        <v>79</v>
      </c>
      <c r="V3" s="153" t="s">
        <v>80</v>
      </c>
      <c r="W3" s="153" t="s">
        <v>104</v>
      </c>
    </row>
    <row r="4" spans="1:23" ht="20.25" customHeight="1" x14ac:dyDescent="0.15">
      <c r="A4" s="123" t="s">
        <v>37</v>
      </c>
      <c r="B4" s="38"/>
      <c r="C4" s="153"/>
      <c r="D4" s="153"/>
      <c r="E4" s="153"/>
      <c r="F4" s="153"/>
      <c r="G4" s="153"/>
      <c r="H4" s="153"/>
      <c r="I4" s="153"/>
      <c r="J4" s="153"/>
      <c r="K4" s="153"/>
      <c r="L4" s="111"/>
      <c r="M4" s="123" t="s">
        <v>37</v>
      </c>
      <c r="N4" s="38"/>
      <c r="O4" s="153"/>
      <c r="P4" s="153"/>
      <c r="Q4" s="153"/>
      <c r="R4" s="153"/>
      <c r="S4" s="153"/>
      <c r="T4" s="153"/>
      <c r="U4" s="153"/>
      <c r="V4" s="153"/>
      <c r="W4" s="153"/>
    </row>
    <row r="5" spans="1:23" ht="22.5" customHeight="1" x14ac:dyDescent="0.15">
      <c r="A5" s="153" t="s">
        <v>38</v>
      </c>
      <c r="B5" s="198" t="s">
        <v>107</v>
      </c>
      <c r="C5" s="196">
        <v>1</v>
      </c>
      <c r="D5" s="196">
        <v>0</v>
      </c>
      <c r="E5" s="196">
        <v>0</v>
      </c>
      <c r="F5" s="196">
        <v>80</v>
      </c>
      <c r="G5" s="196">
        <v>2117</v>
      </c>
      <c r="H5" s="196">
        <v>2793</v>
      </c>
      <c r="I5" s="196">
        <v>0</v>
      </c>
      <c r="J5" s="196">
        <v>105</v>
      </c>
      <c r="K5" s="196">
        <v>15232</v>
      </c>
      <c r="L5" s="115"/>
      <c r="M5" s="144" t="s">
        <v>38</v>
      </c>
      <c r="N5" s="192" t="s">
        <v>107</v>
      </c>
      <c r="O5" s="196">
        <v>5</v>
      </c>
      <c r="P5" s="196">
        <v>0</v>
      </c>
      <c r="Q5" s="196">
        <v>0</v>
      </c>
      <c r="R5" s="196">
        <v>59</v>
      </c>
      <c r="S5" s="196">
        <v>2032</v>
      </c>
      <c r="T5" s="196">
        <v>2626</v>
      </c>
      <c r="U5" s="196">
        <v>0</v>
      </c>
      <c r="V5" s="196">
        <v>118</v>
      </c>
      <c r="W5" s="196">
        <v>15475</v>
      </c>
    </row>
    <row r="6" spans="1:23" ht="15" customHeight="1" x14ac:dyDescent="0.15">
      <c r="A6" s="153"/>
      <c r="B6" s="198"/>
      <c r="C6" s="196"/>
      <c r="D6" s="196"/>
      <c r="E6" s="196"/>
      <c r="F6" s="196"/>
      <c r="G6" s="196"/>
      <c r="H6" s="196"/>
      <c r="I6" s="196"/>
      <c r="J6" s="196"/>
      <c r="K6" s="196"/>
      <c r="L6" s="115"/>
      <c r="M6" s="146"/>
      <c r="N6" s="193"/>
      <c r="O6" s="196"/>
      <c r="P6" s="196"/>
      <c r="Q6" s="196"/>
      <c r="R6" s="196"/>
      <c r="S6" s="196"/>
      <c r="T6" s="196"/>
      <c r="U6" s="196"/>
      <c r="V6" s="196"/>
      <c r="W6" s="196"/>
    </row>
    <row r="7" spans="1:23" ht="9.75" customHeight="1" x14ac:dyDescent="0.15">
      <c r="A7" s="197"/>
      <c r="B7" s="192" t="s">
        <v>108</v>
      </c>
      <c r="C7" s="194">
        <v>0</v>
      </c>
      <c r="D7" s="194">
        <v>0</v>
      </c>
      <c r="E7" s="194">
        <v>5654</v>
      </c>
      <c r="F7" s="194">
        <v>6198</v>
      </c>
      <c r="G7" s="194">
        <v>5088</v>
      </c>
      <c r="H7" s="190">
        <v>445</v>
      </c>
      <c r="I7" s="190">
        <v>0</v>
      </c>
      <c r="J7" s="190">
        <v>39</v>
      </c>
      <c r="K7" s="190">
        <v>748</v>
      </c>
      <c r="L7" s="124"/>
      <c r="M7" s="146"/>
      <c r="N7" s="192" t="s">
        <v>108</v>
      </c>
      <c r="O7" s="194">
        <v>0</v>
      </c>
      <c r="P7" s="194">
        <v>0</v>
      </c>
      <c r="Q7" s="194">
        <v>5776</v>
      </c>
      <c r="R7" s="194">
        <v>5979</v>
      </c>
      <c r="S7" s="194">
        <v>5136</v>
      </c>
      <c r="T7" s="190">
        <v>454</v>
      </c>
      <c r="U7" s="190">
        <v>0</v>
      </c>
      <c r="V7" s="190">
        <v>56</v>
      </c>
      <c r="W7" s="190">
        <v>581</v>
      </c>
    </row>
    <row r="8" spans="1:23" ht="9.75" customHeight="1" x14ac:dyDescent="0.15">
      <c r="A8" s="197"/>
      <c r="B8" s="145"/>
      <c r="C8" s="195"/>
      <c r="D8" s="195"/>
      <c r="E8" s="195"/>
      <c r="F8" s="195"/>
      <c r="G8" s="195"/>
      <c r="H8" s="191"/>
      <c r="I8" s="191"/>
      <c r="J8" s="191"/>
      <c r="K8" s="191"/>
      <c r="L8" s="124"/>
      <c r="M8" s="146"/>
      <c r="N8" s="193"/>
      <c r="O8" s="195"/>
      <c r="P8" s="195"/>
      <c r="Q8" s="195"/>
      <c r="R8" s="195"/>
      <c r="S8" s="195"/>
      <c r="T8" s="191"/>
      <c r="U8" s="191"/>
      <c r="V8" s="191"/>
      <c r="W8" s="191"/>
    </row>
    <row r="9" spans="1:23" ht="20.25" customHeight="1" x14ac:dyDescent="0.15">
      <c r="A9" s="197"/>
      <c r="B9" s="43" t="s">
        <v>41</v>
      </c>
      <c r="C9" s="130">
        <v>1</v>
      </c>
      <c r="D9" s="130">
        <v>0</v>
      </c>
      <c r="E9" s="130">
        <v>5654</v>
      </c>
      <c r="F9" s="130">
        <v>6278</v>
      </c>
      <c r="G9" s="130">
        <v>7205</v>
      </c>
      <c r="H9" s="130">
        <v>3238</v>
      </c>
      <c r="I9" s="130">
        <v>0</v>
      </c>
      <c r="J9" s="130">
        <v>144</v>
      </c>
      <c r="K9" s="130">
        <v>15979</v>
      </c>
      <c r="L9" s="114"/>
      <c r="M9" s="145"/>
      <c r="N9" s="43" t="s">
        <v>41</v>
      </c>
      <c r="O9" s="61">
        <v>5</v>
      </c>
      <c r="P9" s="61">
        <v>0</v>
      </c>
      <c r="Q9" s="61">
        <v>5776</v>
      </c>
      <c r="R9" s="61">
        <v>6038</v>
      </c>
      <c r="S9" s="61">
        <v>7168</v>
      </c>
      <c r="T9" s="61">
        <v>3081</v>
      </c>
      <c r="U9" s="61">
        <v>0</v>
      </c>
      <c r="V9" s="61">
        <v>174</v>
      </c>
      <c r="W9" s="61">
        <v>16056</v>
      </c>
    </row>
    <row r="10" spans="1:23" ht="20.25" customHeight="1" x14ac:dyDescent="0.15">
      <c r="A10" s="153" t="s">
        <v>109</v>
      </c>
      <c r="B10" s="153"/>
      <c r="C10" s="130">
        <v>2854</v>
      </c>
      <c r="D10" s="130">
        <v>10</v>
      </c>
      <c r="E10" s="130">
        <v>10799</v>
      </c>
      <c r="F10" s="130">
        <v>1783</v>
      </c>
      <c r="G10" s="130">
        <v>3159</v>
      </c>
      <c r="H10" s="130">
        <v>22592</v>
      </c>
      <c r="I10" s="130">
        <v>183</v>
      </c>
      <c r="J10" s="130">
        <v>0</v>
      </c>
      <c r="K10" s="130">
        <v>222703</v>
      </c>
      <c r="L10" s="119"/>
      <c r="M10" s="140" t="s">
        <v>109</v>
      </c>
      <c r="N10" s="141"/>
      <c r="O10" s="206"/>
      <c r="P10" s="206"/>
      <c r="Q10" s="206"/>
      <c r="R10" s="206"/>
      <c r="S10" s="206"/>
      <c r="T10" s="206"/>
      <c r="U10" s="206"/>
      <c r="V10" s="206"/>
      <c r="W10" s="206"/>
    </row>
    <row r="11" spans="1:23" ht="20.25" customHeight="1" x14ac:dyDescent="0.15">
      <c r="A11" s="153" t="s">
        <v>110</v>
      </c>
      <c r="B11" s="153"/>
      <c r="C11" s="130">
        <v>2112</v>
      </c>
      <c r="D11" s="130">
        <v>19</v>
      </c>
      <c r="E11" s="130">
        <v>5410</v>
      </c>
      <c r="F11" s="130">
        <v>9610</v>
      </c>
      <c r="G11" s="130">
        <v>6439</v>
      </c>
      <c r="H11" s="130">
        <v>38357</v>
      </c>
      <c r="I11" s="130">
        <v>0</v>
      </c>
      <c r="J11" s="130">
        <v>0</v>
      </c>
      <c r="K11" s="130">
        <v>86491</v>
      </c>
      <c r="L11" s="119"/>
      <c r="M11" s="140" t="s">
        <v>110</v>
      </c>
      <c r="N11" s="141"/>
      <c r="O11" s="206"/>
      <c r="P11" s="206"/>
      <c r="Q11" s="206"/>
      <c r="R11" s="206"/>
      <c r="S11" s="206"/>
      <c r="T11" s="206"/>
      <c r="U11" s="206"/>
      <c r="V11" s="206"/>
      <c r="W11" s="206"/>
    </row>
    <row r="12" spans="1:23" ht="20.25" customHeight="1" x14ac:dyDescent="0.15">
      <c r="A12" s="153" t="s">
        <v>111</v>
      </c>
      <c r="B12" s="153"/>
      <c r="C12" s="130">
        <v>182</v>
      </c>
      <c r="D12" s="130">
        <v>0</v>
      </c>
      <c r="E12" s="130">
        <v>446</v>
      </c>
      <c r="F12" s="130">
        <v>91</v>
      </c>
      <c r="G12" s="130">
        <v>8415</v>
      </c>
      <c r="H12" s="130">
        <v>3720</v>
      </c>
      <c r="I12" s="130">
        <v>0</v>
      </c>
      <c r="J12" s="130">
        <v>4</v>
      </c>
      <c r="K12" s="130">
        <v>74116</v>
      </c>
      <c r="L12" s="119"/>
      <c r="M12" s="140" t="s">
        <v>111</v>
      </c>
      <c r="N12" s="141"/>
      <c r="O12" s="206"/>
      <c r="P12" s="206"/>
      <c r="Q12" s="206"/>
      <c r="R12" s="206"/>
      <c r="S12" s="206"/>
      <c r="T12" s="206"/>
      <c r="U12" s="206"/>
      <c r="V12" s="206"/>
      <c r="W12" s="206"/>
    </row>
    <row r="13" spans="1:23" ht="20.25" customHeight="1" x14ac:dyDescent="0.15">
      <c r="A13" s="153" t="s">
        <v>112</v>
      </c>
      <c r="B13" s="153"/>
      <c r="C13" s="130">
        <v>1685</v>
      </c>
      <c r="D13" s="130">
        <v>0</v>
      </c>
      <c r="E13" s="130">
        <v>5733</v>
      </c>
      <c r="F13" s="130">
        <v>69</v>
      </c>
      <c r="G13" s="130">
        <v>1713</v>
      </c>
      <c r="H13" s="130">
        <v>2579</v>
      </c>
      <c r="I13" s="130">
        <v>7</v>
      </c>
      <c r="J13" s="130">
        <v>0</v>
      </c>
      <c r="K13" s="130">
        <v>70689</v>
      </c>
      <c r="L13" s="119"/>
      <c r="M13" s="140" t="s">
        <v>112</v>
      </c>
      <c r="N13" s="141"/>
      <c r="O13" s="206"/>
      <c r="P13" s="206"/>
      <c r="Q13" s="206"/>
      <c r="R13" s="206"/>
      <c r="S13" s="206"/>
      <c r="T13" s="206"/>
      <c r="U13" s="206"/>
      <c r="V13" s="206"/>
      <c r="W13" s="206"/>
    </row>
    <row r="14" spans="1:23" s="118" customFormat="1" ht="20.25" customHeight="1" x14ac:dyDescent="0.15">
      <c r="A14" s="182" t="s">
        <v>113</v>
      </c>
      <c r="B14" s="182"/>
      <c r="C14" s="125">
        <v>6834</v>
      </c>
      <c r="D14" s="125">
        <v>29</v>
      </c>
      <c r="E14" s="125">
        <v>28042</v>
      </c>
      <c r="F14" s="125">
        <v>17830</v>
      </c>
      <c r="G14" s="125">
        <v>26932</v>
      </c>
      <c r="H14" s="125">
        <v>70487</v>
      </c>
      <c r="I14" s="125">
        <v>190</v>
      </c>
      <c r="J14" s="125">
        <v>148</v>
      </c>
      <c r="K14" s="125">
        <v>469979</v>
      </c>
      <c r="L14" s="126"/>
      <c r="M14" s="142" t="s">
        <v>113</v>
      </c>
      <c r="N14" s="143"/>
      <c r="O14" s="211"/>
      <c r="P14" s="211"/>
      <c r="Q14" s="211"/>
      <c r="R14" s="211"/>
      <c r="S14" s="211"/>
      <c r="T14" s="211"/>
      <c r="U14" s="211"/>
      <c r="V14" s="211"/>
      <c r="W14" s="211"/>
    </row>
    <row r="15" spans="1:23" ht="20.25" customHeight="1" x14ac:dyDescent="0.15">
      <c r="A15" s="153" t="s">
        <v>114</v>
      </c>
      <c r="B15" s="153"/>
      <c r="C15" s="130">
        <v>26443</v>
      </c>
      <c r="D15" s="130">
        <v>3537</v>
      </c>
      <c r="E15" s="130">
        <v>147818</v>
      </c>
      <c r="F15" s="130">
        <v>112157</v>
      </c>
      <c r="G15" s="130">
        <v>101129</v>
      </c>
      <c r="H15" s="130">
        <v>188032</v>
      </c>
      <c r="I15" s="130">
        <v>4566</v>
      </c>
      <c r="J15" s="130">
        <v>2529</v>
      </c>
      <c r="K15" s="130">
        <v>605767</v>
      </c>
      <c r="L15" s="119"/>
      <c r="M15" s="140" t="s">
        <v>114</v>
      </c>
      <c r="N15" s="141"/>
      <c r="O15" s="206"/>
      <c r="P15" s="206"/>
      <c r="Q15" s="206"/>
      <c r="R15" s="206"/>
      <c r="S15" s="206"/>
      <c r="T15" s="206"/>
      <c r="U15" s="206"/>
      <c r="V15" s="206"/>
      <c r="W15" s="206"/>
    </row>
    <row r="16" spans="1:23" ht="20.25" customHeight="1" x14ac:dyDescent="0.15">
      <c r="A16" s="153" t="s">
        <v>115</v>
      </c>
      <c r="B16" s="153"/>
      <c r="C16" s="127">
        <f>(C9/C14)*100</f>
        <v>1.4632718759145449E-2</v>
      </c>
      <c r="D16" s="127">
        <f t="shared" ref="D16:K16" si="0">(D9/D14)*100</f>
        <v>0</v>
      </c>
      <c r="E16" s="127">
        <f t="shared" si="0"/>
        <v>20.16261322302261</v>
      </c>
      <c r="F16" s="127">
        <f t="shared" si="0"/>
        <v>35.210319685922606</v>
      </c>
      <c r="G16" s="127">
        <f t="shared" si="0"/>
        <v>26.752562008020199</v>
      </c>
      <c r="H16" s="127">
        <f t="shared" si="0"/>
        <v>4.5937548767857903</v>
      </c>
      <c r="I16" s="127">
        <f t="shared" si="0"/>
        <v>0</v>
      </c>
      <c r="J16" s="127">
        <f t="shared" si="0"/>
        <v>97.297297297297305</v>
      </c>
      <c r="K16" s="127">
        <f t="shared" si="0"/>
        <v>3.3999391462171715</v>
      </c>
      <c r="L16" s="128"/>
      <c r="M16" s="140" t="s">
        <v>115</v>
      </c>
      <c r="N16" s="141"/>
      <c r="O16" s="212" t="str">
        <f>IFERROR((O9/O14)*100,"")</f>
        <v/>
      </c>
      <c r="P16" s="212" t="str">
        <f t="shared" ref="P16:W16" si="1">IFERROR((P9/P14)*100,"")</f>
        <v/>
      </c>
      <c r="Q16" s="212" t="str">
        <f t="shared" si="1"/>
        <v/>
      </c>
      <c r="R16" s="212" t="str">
        <f t="shared" si="1"/>
        <v/>
      </c>
      <c r="S16" s="212" t="str">
        <f t="shared" si="1"/>
        <v/>
      </c>
      <c r="T16" s="212" t="str">
        <f t="shared" si="1"/>
        <v/>
      </c>
      <c r="U16" s="212" t="str">
        <f t="shared" si="1"/>
        <v/>
      </c>
      <c r="V16" s="212" t="str">
        <f t="shared" si="1"/>
        <v/>
      </c>
      <c r="W16" s="212" t="str">
        <f t="shared" si="1"/>
        <v/>
      </c>
    </row>
    <row r="17" spans="1:23" ht="20.25" customHeight="1" x14ac:dyDescent="0.15">
      <c r="A17" s="153" t="s">
        <v>116</v>
      </c>
      <c r="B17" s="153"/>
      <c r="C17" s="127">
        <f>(C14/C15)*100</f>
        <v>25.84426880459857</v>
      </c>
      <c r="D17" s="127">
        <f t="shared" ref="D17:K17" si="2">(D14/D15)*100</f>
        <v>0.81990387333898784</v>
      </c>
      <c r="E17" s="127">
        <f t="shared" si="2"/>
        <v>18.97062604013043</v>
      </c>
      <c r="F17" s="127">
        <f t="shared" si="2"/>
        <v>15.897358167568676</v>
      </c>
      <c r="G17" s="127">
        <f t="shared" si="2"/>
        <v>26.631332258798167</v>
      </c>
      <c r="H17" s="127">
        <f t="shared" si="2"/>
        <v>37.486704390742005</v>
      </c>
      <c r="I17" s="127">
        <f t="shared" si="2"/>
        <v>4.1611914148050806</v>
      </c>
      <c r="J17" s="127">
        <f t="shared" si="2"/>
        <v>5.8521154606563863</v>
      </c>
      <c r="K17" s="127">
        <f t="shared" si="2"/>
        <v>77.584120627237866</v>
      </c>
      <c r="L17" s="128"/>
      <c r="M17" s="140" t="s">
        <v>116</v>
      </c>
      <c r="N17" s="141"/>
      <c r="O17" s="212" t="str">
        <f>IFERROR((O14/O15)*100,"")</f>
        <v/>
      </c>
      <c r="P17" s="212" t="str">
        <f t="shared" ref="P17:W17" si="3">IFERROR((P14/P15)*100,"")</f>
        <v/>
      </c>
      <c r="Q17" s="212" t="str">
        <f t="shared" si="3"/>
        <v/>
      </c>
      <c r="R17" s="212" t="str">
        <f t="shared" si="3"/>
        <v/>
      </c>
      <c r="S17" s="212" t="str">
        <f t="shared" si="3"/>
        <v/>
      </c>
      <c r="T17" s="212" t="str">
        <f t="shared" si="3"/>
        <v/>
      </c>
      <c r="U17" s="212" t="str">
        <f t="shared" si="3"/>
        <v/>
      </c>
      <c r="V17" s="212" t="str">
        <f t="shared" si="3"/>
        <v/>
      </c>
      <c r="W17" s="212" t="str">
        <f t="shared" si="3"/>
        <v/>
      </c>
    </row>
    <row r="18" spans="1:23" ht="20.25" customHeight="1" x14ac:dyDescent="0.15">
      <c r="A18" s="48" t="s">
        <v>117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8"/>
      <c r="N18" s="49"/>
      <c r="O18" s="49"/>
      <c r="P18" s="49"/>
      <c r="Q18" s="49"/>
      <c r="R18" s="49"/>
      <c r="S18" s="49"/>
      <c r="T18" s="49"/>
      <c r="U18" s="49"/>
      <c r="V18" s="49"/>
      <c r="W18" s="49"/>
    </row>
    <row r="19" spans="1:23" x14ac:dyDescent="0.15">
      <c r="A19" s="10" t="s">
        <v>130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</row>
    <row r="20" spans="1:23" x14ac:dyDescent="0.15">
      <c r="A20" s="12" t="s">
        <v>126</v>
      </c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</row>
    <row r="21" spans="1:23" x14ac:dyDescent="0.15">
      <c r="A21" s="12" t="s">
        <v>127</v>
      </c>
      <c r="C21" s="129"/>
      <c r="D21" s="129"/>
      <c r="E21" s="129"/>
      <c r="O21" s="129"/>
      <c r="P21" s="129"/>
      <c r="Q21" s="129"/>
    </row>
    <row r="22" spans="1:23" x14ac:dyDescent="0.15">
      <c r="A22" s="12" t="s">
        <v>133</v>
      </c>
    </row>
  </sheetData>
  <mergeCells count="76">
    <mergeCell ref="H3:H4"/>
    <mergeCell ref="C3:C4"/>
    <mergeCell ref="D3:D4"/>
    <mergeCell ref="E3:E4"/>
    <mergeCell ref="F3:F4"/>
    <mergeCell ref="G3:G4"/>
    <mergeCell ref="W3:W4"/>
    <mergeCell ref="I3:I4"/>
    <mergeCell ref="J3:J4"/>
    <mergeCell ref="K3:K4"/>
    <mergeCell ref="O3:O4"/>
    <mergeCell ref="P3:P4"/>
    <mergeCell ref="Q3:Q4"/>
    <mergeCell ref="R3:R4"/>
    <mergeCell ref="S3:S4"/>
    <mergeCell ref="T3:T4"/>
    <mergeCell ref="U3:U4"/>
    <mergeCell ref="V3:V4"/>
    <mergeCell ref="K7:K8"/>
    <mergeCell ref="A5:A9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T5:T6"/>
    <mergeCell ref="U5:U6"/>
    <mergeCell ref="V5:V6"/>
    <mergeCell ref="W5:W6"/>
    <mergeCell ref="B7:B8"/>
    <mergeCell ref="C7:C8"/>
    <mergeCell ref="D7:D8"/>
    <mergeCell ref="E7:E8"/>
    <mergeCell ref="F7:F8"/>
    <mergeCell ref="G7:G8"/>
    <mergeCell ref="N5:N6"/>
    <mergeCell ref="O5:O6"/>
    <mergeCell ref="P5:P6"/>
    <mergeCell ref="Q5:Q6"/>
    <mergeCell ref="R5:R6"/>
    <mergeCell ref="S5:S6"/>
    <mergeCell ref="T7:T8"/>
    <mergeCell ref="U7:U8"/>
    <mergeCell ref="V7:V8"/>
    <mergeCell ref="W7:W8"/>
    <mergeCell ref="A10:B10"/>
    <mergeCell ref="M10:N10"/>
    <mergeCell ref="N7:N8"/>
    <mergeCell ref="O7:O8"/>
    <mergeCell ref="P7:P8"/>
    <mergeCell ref="Q7:Q8"/>
    <mergeCell ref="R7:R8"/>
    <mergeCell ref="S7:S8"/>
    <mergeCell ref="M5:M9"/>
    <mergeCell ref="H7:H8"/>
    <mergeCell ref="I7:I8"/>
    <mergeCell ref="J7:J8"/>
    <mergeCell ref="A11:B11"/>
    <mergeCell ref="M11:N11"/>
    <mergeCell ref="A12:B12"/>
    <mergeCell ref="M12:N12"/>
    <mergeCell ref="A13:B13"/>
    <mergeCell ref="M13:N13"/>
    <mergeCell ref="A17:B17"/>
    <mergeCell ref="M17:N17"/>
    <mergeCell ref="A14:B14"/>
    <mergeCell ref="M14:N14"/>
    <mergeCell ref="A15:B15"/>
    <mergeCell ref="M15:N15"/>
    <mergeCell ref="A16:B16"/>
    <mergeCell ref="M16:N16"/>
  </mergeCells>
  <phoneticPr fontId="2"/>
  <printOptions horizontalCentered="1"/>
  <pageMargins left="0.78740157480314965" right="0.39370078740157483" top="0.78740157480314965" bottom="0.39370078740157483" header="0.31496062992125984" footer="0.31496062992125984"/>
  <pageSetup paperSize="9" scale="7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〔7〕(1)船舶積卸し実績</vt:lpstr>
      <vt:lpstr>〔7〕(2)船舶積卸し実績</vt:lpstr>
      <vt:lpstr>〔7〕(3)船舶積卸し実績の推移</vt:lpstr>
      <vt:lpstr>〔7〕(4)船舶積卸し実績の推移</vt:lpstr>
      <vt:lpstr>〔7〕(5)船舶積卸し実績の推移</vt:lpstr>
      <vt:lpstr>'〔7〕(1)船舶積卸し実績'!Print_Area</vt:lpstr>
      <vt:lpstr>'〔7〕(2)船舶積卸し実績'!Print_Area</vt:lpstr>
      <vt:lpstr>'〔7〕(3)船舶積卸し実績の推移'!Print_Area</vt:lpstr>
      <vt:lpstr>'〔7〕(4)船舶積卸し実績の推移'!Print_Area</vt:lpstr>
      <vt:lpstr>'〔7〕(5)船舶積卸し実績の推移'!Print_Area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