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F5CE01C-27E4-4BCD-842A-11F54C50BE36}" xr6:coauthVersionLast="47" xr6:coauthVersionMax="47" xr10:uidLastSave="{00000000-0000-0000-0000-000000000000}"/>
  <workbookProtection workbookAlgorithmName="SHA-512" workbookHashValue="OCj1yfWlfXkmKSxDWKAvQ5EDbF72m91OSPiJXcqm7+fuyanxNhKCwnOoQOj0ibU/7bNQePpglHQTxbzupzKwlg==" workbookSaltValue="j3Gun8yKw9EcAciNtTtRIw==" workbookSpinCount="100000" lockStructure="1"/>
  <bookViews>
    <workbookView xWindow="28680" yWindow="-120" windowWidth="29040" windowHeight="15720" tabRatio="716" activeTab="2" xr2:uid="{00000000-000D-0000-FFFF-FFFF00000000}"/>
  </bookViews>
  <sheets>
    <sheet name="注意事項" sheetId="21" r:id="rId1"/>
    <sheet name="第４号第２表 （一般乗用（個人タクシー）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'第４号第２表 （一般乗用（個人タクシー））'!$A$1:$U$47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7" l="1"/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 l="1"/>
  <c r="E2" i="9"/>
  <c r="P26" i="17" l="1"/>
  <c r="D2" i="9" l="1"/>
  <c r="C2" i="9"/>
</calcChain>
</file>

<file path=xl/sharedStrings.xml><?xml version="1.0" encoding="utf-8"?>
<sst xmlns="http://schemas.openxmlformats.org/spreadsheetml/2006/main" count="163" uniqueCount="118">
  <si>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</si>
  <si>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</si>
  <si>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 xml:space="preserve"> う ち実車キロ　（キロメートル）</t>
    <rPh sb="4" eb="6">
      <t>ジッシャ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</si>
  <si>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</si>
  <si>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</si>
  <si>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</si>
  <si>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</si>
  <si>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</si>
  <si>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</si>
  <si>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</si>
  <si>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走行キロ</t>
    <rPh sb="0" eb="2">
      <t>ソウコウ</t>
    </rPh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</si>
  <si>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</si>
  <si>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</si>
  <si>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</si>
  <si>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</si>
  <si>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</si>
  <si>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</si>
  <si>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</si>
  <si>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</si>
  <si>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</si>
  <si>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</si>
  <si>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</si>
  <si>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</si>
  <si>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</si>
  <si>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</si>
  <si>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</si>
  <si>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</si>
  <si>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</si>
  <si>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</si>
  <si>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</si>
  <si>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</si>
  <si>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</si>
  <si>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</si>
  <si>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</si>
  <si>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</si>
  <si>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</si>
  <si>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</si>
  <si>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</si>
  <si>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</si>
  <si>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</si>
  <si>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</si>
  <si>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</si>
  <si>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</si>
  <si>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</si>
  <si>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</si>
  <si>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</si>
  <si>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</si>
  <si>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</si>
  <si>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</si>
  <si>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</si>
  <si>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</si>
  <si>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実車率　（％）</t>
    <rPh sb="1" eb="2">
      <t>クルマ</t>
    </rPh>
    <phoneticPr fontId="1"/>
  </si>
  <si>
    <t>運送回数　（回）</t>
    <rPh sb="0" eb="2">
      <t>ウンソウ</t>
    </rPh>
    <rPh sb="2" eb="4">
      <t>カイスウ</t>
    </rPh>
    <rPh sb="6" eb="7">
      <t>カイ</t>
    </rPh>
    <phoneticPr fontId="1"/>
  </si>
  <si>
    <t>実車キロ</t>
    <rPh sb="0" eb="2">
      <t>ジッシャ</t>
    </rPh>
    <phoneticPr fontId="1"/>
  </si>
  <si>
    <t>営業収入</t>
  </si>
  <si>
    <t>×100</t>
    <phoneticPr fontId="1"/>
  </si>
  <si>
    <t>実働日数</t>
    <rPh sb="0" eb="2">
      <t>ジツドウ</t>
    </rPh>
    <rPh sb="2" eb="4">
      <t>ニッスウ</t>
    </rPh>
    <phoneticPr fontId="1"/>
  </si>
  <si>
    <t>個人</t>
    <rPh sb="0" eb="2">
      <t>コジン</t>
    </rPh>
    <phoneticPr fontId="1"/>
  </si>
  <si>
    <t>一般乗用旅客自動車運送（個人タクシー）事業輸送実績報告書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ウンソウ</t>
    </rPh>
    <rPh sb="12" eb="14">
      <t>コジン</t>
    </rPh>
    <rPh sb="19" eb="21">
      <t>ジギョウ</t>
    </rPh>
    <rPh sb="21" eb="23">
      <t>ユソウ</t>
    </rPh>
    <rPh sb="23" eb="25">
      <t>ジッセキ</t>
    </rPh>
    <rPh sb="25" eb="28">
      <t>ホウコクショ</t>
    </rPh>
    <phoneticPr fontId="1"/>
  </si>
  <si>
    <t>　　　　 　（1） 実車率＝</t>
    <rPh sb="11" eb="12">
      <t>クルマ</t>
    </rPh>
    <phoneticPr fontId="1"/>
  </si>
  <si>
    <t>　　　　 2 重大事故とは、自動車事故報告規則（昭和２６年運輸省令第１０４号）第２条の事故をいう。</t>
    <phoneticPr fontId="1"/>
  </si>
  <si>
    <t>備考　 1 交通事故とは、道路交通法（昭和２３年法律第１０５号）第７２条第１項の交通事故をいう。</t>
    <rPh sb="0" eb="2">
      <t>ビコウ</t>
    </rPh>
    <phoneticPr fontId="1"/>
  </si>
  <si>
    <t>実働日数</t>
    <rPh sb="0" eb="4">
      <t>ジツドウニッスウ</t>
    </rPh>
    <phoneticPr fontId="1"/>
  </si>
  <si>
    <t>走行キロ
（キロメートル）</t>
    <rPh sb="0" eb="2">
      <t>ソウコウ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</si>
  <si>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</si>
  <si>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営業区域</t>
    <rPh sb="0" eb="1">
      <t>エイ</t>
    </rPh>
    <rPh sb="1" eb="2">
      <t>ゴウ</t>
    </rPh>
    <rPh sb="2" eb="3">
      <t>イキ</t>
    </rPh>
    <phoneticPr fontId="1"/>
  </si>
  <si>
    <t>　　　　 　（2） 実働車１日１車あたり営業収入＝</t>
    <rPh sb="12" eb="13">
      <t>クルマ</t>
    </rPh>
    <phoneticPr fontId="1"/>
  </si>
  <si>
    <t>　　　　 3 実働率、実車率及び実働車１日１車あたり営業収入は、次の算式により算出する。</t>
    <rPh sb="18" eb="19">
      <t>クルマ</t>
    </rPh>
    <phoneticPr fontId="1"/>
  </si>
  <si>
    <t>実働車１日１車あたり営業収入（円）</t>
    <rPh sb="2" eb="3">
      <t>クルマ</t>
    </rPh>
    <phoneticPr fontId="1"/>
  </si>
  <si>
    <t>輸送人員　（人）</t>
    <phoneticPr fontId="1"/>
  </si>
  <si>
    <t>輸送人員（人）</t>
    <rPh sb="0" eb="2">
      <t>ユソウ</t>
    </rPh>
    <rPh sb="2" eb="4">
      <t>ジンイン</t>
    </rPh>
    <rPh sb="5" eb="6">
      <t>ヒト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</si>
  <si>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</si>
  <si>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</si>
  <si>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</si>
  <si>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</si>
  <si>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</si>
  <si>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</si>
  <si>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</si>
  <si>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</si>
  <si>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</si>
  <si>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</si>
  <si>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</si>
  <si>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</si>
  <si>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</si>
  <si>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</si>
  <si>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</si>
  <si>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</si>
  <si>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</si>
  <si>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</si>
  <si>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</si>
  <si>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</si>
  <si>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</si>
  <si>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</si>
  <si>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</si>
  <si>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</si>
  <si>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</si>
  <si>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</si>
  <si>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</si>
  <si>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</si>
  <si>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</si>
  <si>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</si>
  <si>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</si>
  <si>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</si>
  <si>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</si>
  <si>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</si>
  <si>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</si>
  <si>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</si>
  <si>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</si>
  <si>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</si>
  <si>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</si>
  <si>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</si>
  <si>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</si>
  <si>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</si>
  <si>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</si>
  <si>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</si>
  <si>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第４号様式</t>
    </r>
    <r>
      <rPr>
        <sz val="11"/>
        <rFont val="ＭＳ Ｐゴシック"/>
        <family val="3"/>
        <charset val="128"/>
      </rPr>
      <t>（第２条関係）（日本産業規格Ａ列４番）第２表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</si>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</sst>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&quot;回&quot;"/>
    <numFmt numFmtId="181" formatCode="#,##0.0&quot;km&quot;"/>
    <numFmt numFmtId="182" formatCode="0.0"/>
    <numFmt numFmtId="183" formatCode="#,##0&quot;円&quot;\ "/>
    <numFmt numFmtId="184" formatCode="0.0%"/>
    <numFmt numFmtId="185" formatCode="#,##0&quot;日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4" borderId="0" xfId="0" applyFill="1">
      <alignment vertical="center"/>
    </xf>
    <xf numFmtId="0" fontId="0" fillId="5" borderId="5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 applyAlignment="1">
      <alignment vertical="center" shrinkToFit="1"/>
    </xf>
    <xf numFmtId="0" fontId="0" fillId="0" borderId="1" xfId="0" applyBorder="1">
      <alignment vertical="center"/>
    </xf>
    <xf numFmtId="0" fontId="0" fillId="4" borderId="11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9" fontId="0" fillId="5" borderId="4" xfId="0" applyNumberFormat="1" applyFill="1" applyBorder="1" applyAlignment="1" applyProtection="1">
      <alignment horizontal="right" vertical="center" shrinkToFit="1"/>
      <protection locked="0"/>
    </xf>
    <xf numFmtId="179" fontId="0" fillId="5" borderId="3" xfId="0" applyNumberFormat="1" applyFill="1" applyBorder="1" applyAlignment="1" applyProtection="1">
      <alignment horizontal="right" vertical="center" shrinkToFit="1"/>
      <protection locked="0"/>
    </xf>
    <xf numFmtId="179" fontId="0" fillId="5" borderId="2" xfId="0" applyNumberFormat="1" applyFill="1" applyBorder="1" applyAlignment="1" applyProtection="1">
      <alignment horizontal="right" vertical="center" shrinkToFit="1"/>
      <protection locked="0"/>
    </xf>
    <xf numFmtId="177" fontId="0" fillId="5" borderId="4" xfId="0" applyNumberFormat="1" applyFill="1" applyBorder="1" applyAlignment="1" applyProtection="1">
      <alignment horizontal="right" vertical="center" shrinkToFit="1"/>
      <protection locked="0"/>
    </xf>
    <xf numFmtId="177" fontId="0" fillId="5" borderId="3" xfId="0" applyNumberFormat="1" applyFill="1" applyBorder="1" applyAlignment="1" applyProtection="1">
      <alignment horizontal="right" vertical="center" shrinkToFit="1"/>
      <protection locked="0"/>
    </xf>
    <xf numFmtId="177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0" fillId="5" borderId="4" xfId="0" applyNumberFormat="1" applyFill="1" applyBorder="1" applyAlignment="1" applyProtection="1">
      <alignment horizontal="right" vertical="center" shrinkToFit="1"/>
      <protection locked="0"/>
    </xf>
    <xf numFmtId="181" fontId="0" fillId="5" borderId="3" xfId="0" applyNumberFormat="1" applyFill="1" applyBorder="1" applyAlignment="1" applyProtection="1">
      <alignment horizontal="right" vertical="center" shrinkToFit="1"/>
      <protection locked="0"/>
    </xf>
    <xf numFmtId="181" fontId="0" fillId="5" borderId="2" xfId="0" applyNumberFormat="1" applyFill="1" applyBorder="1" applyAlignment="1" applyProtection="1">
      <alignment horizontal="right" vertical="center" shrinkToFit="1"/>
      <protection locked="0"/>
    </xf>
    <xf numFmtId="185" fontId="0" fillId="5" borderId="4" xfId="0" applyNumberFormat="1" applyFill="1" applyBorder="1" applyAlignment="1" applyProtection="1">
      <alignment horizontal="right" vertical="center" shrinkToFit="1"/>
      <protection locked="0"/>
    </xf>
    <xf numFmtId="185" fontId="0" fillId="5" borderId="3" xfId="0" applyNumberFormat="1" applyFill="1" applyBorder="1" applyAlignment="1" applyProtection="1">
      <alignment horizontal="right" vertical="center" shrinkToFit="1"/>
      <protection locked="0"/>
    </xf>
    <xf numFmtId="185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 applyProtection="1">
      <alignment horizontal="left" vertical="center" shrinkToFit="1"/>
      <protection locked="0"/>
    </xf>
    <xf numFmtId="0" fontId="0" fillId="5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3" fontId="0" fillId="0" borderId="4" xfId="0" applyNumberFormat="1" applyBorder="1" applyAlignment="1">
      <alignment horizontal="right" vertical="center" shrinkToFit="1"/>
    </xf>
    <xf numFmtId="183" fontId="0" fillId="0" borderId="3" xfId="0" applyNumberFormat="1" applyBorder="1" applyAlignment="1">
      <alignment horizontal="right" vertical="center" shrinkToFit="1"/>
    </xf>
    <xf numFmtId="183" fontId="0" fillId="0" borderId="2" xfId="0" applyNumberFormat="1" applyBorder="1" applyAlignment="1">
      <alignment horizontal="right" vertical="center" shrinkToFit="1"/>
    </xf>
    <xf numFmtId="178" fontId="0" fillId="5" borderId="4" xfId="0" applyNumberFormat="1" applyFill="1" applyBorder="1" applyAlignment="1" applyProtection="1">
      <alignment horizontal="right" vertical="center" shrinkToFit="1"/>
      <protection locked="0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4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  <xf numFmtId="184" fontId="0" fillId="0" borderId="4" xfId="2" applyNumberFormat="1" applyFont="1" applyFill="1" applyBorder="1" applyAlignment="1" applyProtection="1">
      <alignment horizontal="right" vertical="center" shrinkToFit="1"/>
    </xf>
    <xf numFmtId="184" fontId="0" fillId="0" borderId="3" xfId="2" applyNumberFormat="1" applyFont="1" applyFill="1" applyBorder="1" applyAlignment="1" applyProtection="1">
      <alignment horizontal="right" vertical="center" shrinkToFit="1"/>
    </xf>
    <xf numFmtId="184" fontId="0" fillId="0" borderId="2" xfId="2" applyNumberFormat="1" applyFont="1" applyFill="1" applyBorder="1" applyAlignment="1" applyProtection="1">
      <alignment horizontal="right" vertical="center" shrinkToFit="1"/>
    </xf>
    <xf numFmtId="0" fontId="6" fillId="3" borderId="5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182" fontId="0" fillId="0" borderId="0" xfId="0" applyNumberFormat="1" applyProtection="1">
      <alignment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7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568325</xdr:colOff>
      <xdr:row>3</xdr:row>
      <xdr:rowOff>10584</xdr:rowOff>
    </xdr:from>
    <xdr:to>
      <xdr:col>6</xdr:col>
      <xdr:colOff>66675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568325" y="1353609"/>
          <a:ext cx="3270250" cy="313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第４号第２表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一般乗用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個人タクシー）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09BE6-0AB7-44B3-B3E5-3F5882788FCC}" name="テーブル1" displayName="テーブル1" ref="B1:C55" totalsRowShown="0">
  <autoFilter ref="B1:C55" xr:uid="{95909BE6-0AB7-44B3-B3E5-3F5882788FCC}"/>
  <tableColumns count="2">
    <tableColumn id="1" xr3:uid="{7DD82D62-24D6-4F1E-B668-B9EFD998A2DB}" name="運輸支局等名称"/>
    <tableColumn id="2" xr3:uid="{90DFB16F-2AB9-4787-B4F9-A34E86B9EEA3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5106B3-B32B-459F-A41A-E26123400D58}" name="テーブル13" displayName="テーブル13" ref="A1:A55" totalsRowShown="0" dataDxfId="1">
  <autoFilter ref="A1:A55" xr:uid="{E55106B3-B32B-459F-A41A-E26123400D58}"/>
  <tableColumns count="1">
    <tableColumn id="1" xr3:uid="{6E50A501-2FE4-45D6-8063-641A27FCA6F9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1.xml" Type="http://schemas.openxmlformats.org/officeDocument/2006/relationships/table"/><Relationship Id="rId3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view="pageBreakPreview" zoomScaleNormal="100" zoomScaleSheetLayoutView="100" workbookViewId="0"/>
  </sheetViews>
  <sheetFormatPr defaultRowHeight="13" x14ac:dyDescent="0.2"/>
  <cols>
    <col min="1" max="1" width="2" customWidth="1"/>
    <col min="2" max="2" width="24.6328125" customWidth="1"/>
    <col min="3" max="3" width="32.6328125" customWidth="1"/>
    <col min="4" max="4" width="50.6328125" customWidth="1"/>
    <col min="5" max="5" width="20.6328125" customWidth="1"/>
    <col min="6" max="6" width="2" customWidth="1"/>
  </cols>
  <sheetData>
    <row r="2" spans="2:5" x14ac:dyDescent="0.2">
      <c r="B2" t="s">
        <v>47</v>
      </c>
    </row>
    <row r="3" spans="2:5" ht="40" customHeight="1" x14ac:dyDescent="0.2">
      <c r="B3" s="38" t="s">
        <v>114</v>
      </c>
      <c r="C3" s="38"/>
      <c r="D3" s="38"/>
      <c r="E3" s="38"/>
    </row>
    <row r="4" spans="2:5" ht="40" customHeight="1" x14ac:dyDescent="0.2">
      <c r="B4" s="36" t="s">
        <v>48</v>
      </c>
      <c r="C4" s="36"/>
      <c r="D4" s="36"/>
      <c r="E4" s="36"/>
    </row>
    <row r="5" spans="2:5" ht="40" customHeight="1" x14ac:dyDescent="0.2">
      <c r="B5" s="36" t="s">
        <v>49</v>
      </c>
      <c r="C5" s="36"/>
      <c r="D5" s="36"/>
      <c r="E5" s="36"/>
    </row>
    <row r="6" spans="2:5" ht="40" customHeight="1" x14ac:dyDescent="0.2">
      <c r="B6" s="37" t="s">
        <v>50</v>
      </c>
      <c r="C6" s="37"/>
      <c r="D6" s="37"/>
      <c r="E6" s="37"/>
    </row>
    <row r="7" spans="2:5" ht="40" customHeight="1" x14ac:dyDescent="0.2">
      <c r="B7" s="37" t="s">
        <v>117</v>
      </c>
      <c r="C7" s="37"/>
      <c r="D7" s="37"/>
      <c r="E7" s="37"/>
    </row>
  </sheetData>
  <sheetProtection algorithmName="SHA-512" hashValue="EaZlX8i4+5S/71lSGoFtBQ1ztahTH4rszkQSM0N3zSJEvcob1XaAtW5r3jCqEBJlWJWpw2bcZEVAQhGSzEj1yQ==" saltValue="ZE4XfOuLdMaIB3Lel2dMgQ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X87"/>
  <sheetViews>
    <sheetView view="pageBreakPreview" zoomScaleNormal="100" zoomScaleSheetLayoutView="100" workbookViewId="0"/>
  </sheetViews>
  <sheetFormatPr defaultColWidth="9" defaultRowHeight="13" x14ac:dyDescent="0.2"/>
  <cols>
    <col min="1" max="1" width="1" style="1" customWidth="1"/>
    <col min="2" max="2" width="2.453125" style="1" customWidth="1"/>
    <col min="3" max="3" width="17" style="1" customWidth="1"/>
    <col min="4" max="4" width="2.453125" style="1" customWidth="1"/>
    <col min="5" max="5" width="5.6328125" style="1" customWidth="1"/>
    <col min="6" max="14" width="2.453125" style="1" customWidth="1"/>
    <col min="15" max="15" width="5.6328125" style="1" customWidth="1"/>
    <col min="16" max="17" width="15" style="1" customWidth="1"/>
    <col min="18" max="18" width="24.6328125" style="1" customWidth="1"/>
    <col min="19" max="20" width="2.453125" style="1" customWidth="1"/>
    <col min="21" max="21" width="1" style="1" customWidth="1"/>
    <col min="22" max="22" width="2.453125" style="1" customWidth="1"/>
    <col min="23" max="16384" width="9" style="1"/>
  </cols>
  <sheetData>
    <row r="1" spans="1:23" ht="14.25" customHeight="1" x14ac:dyDescent="0.2">
      <c r="A1"/>
      <c r="B1" t="s">
        <v>115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3" ht="14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14"/>
      <c r="Q3" s="15" t="s">
        <v>11</v>
      </c>
      <c r="R3" s="2"/>
      <c r="S3" s="45" t="s">
        <v>57</v>
      </c>
      <c r="T3" s="46"/>
      <c r="U3" s="16"/>
      <c r="V3" s="3"/>
    </row>
    <row r="4" spans="1:23" ht="12.7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3" ht="14.25" customHeight="1" x14ac:dyDescent="0.2">
      <c r="A5"/>
      <c r="B5"/>
      <c r="C5" s="4" t="s">
        <v>46</v>
      </c>
      <c r="D5" s="5"/>
      <c r="E5" s="5"/>
      <c r="F5" s="5"/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3" ht="12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3" ht="14.25" customHeight="1" x14ac:dyDescent="0.2">
      <c r="A7"/>
      <c r="B7"/>
      <c r="C7" s="17"/>
      <c r="D7" s="17"/>
      <c r="E7" s="17"/>
      <c r="F7" s="17" t="s">
        <v>58</v>
      </c>
      <c r="G7" s="17"/>
      <c r="H7" s="17"/>
      <c r="I7" s="17"/>
      <c r="J7" s="17"/>
      <c r="K7" s="17"/>
      <c r="L7" s="18"/>
      <c r="M7" s="18"/>
      <c r="N7" s="17"/>
      <c r="O7" s="18"/>
      <c r="P7" s="18"/>
      <c r="Q7" s="18"/>
      <c r="R7" s="6"/>
      <c r="S7" s="17"/>
      <c r="T7" s="6"/>
      <c r="U7" s="6"/>
      <c r="V7" s="6"/>
      <c r="W7" s="7"/>
    </row>
    <row r="8" spans="1:23" ht="12.75" customHeight="1" x14ac:dyDescent="0.2">
      <c r="A8"/>
      <c r="B8"/>
      <c r="C8"/>
      <c r="D8"/>
      <c r="E8"/>
      <c r="F8"/>
      <c r="G8"/>
      <c r="H8"/>
      <c r="I8"/>
      <c r="J8"/>
      <c r="K8" s="17"/>
      <c r="L8" s="17"/>
      <c r="M8" s="17"/>
      <c r="N8" s="17" t="s">
        <v>5</v>
      </c>
      <c r="O8" s="8"/>
      <c r="P8" s="17" t="s">
        <v>16</v>
      </c>
      <c r="Q8"/>
      <c r="R8"/>
      <c r="S8"/>
      <c r="T8"/>
      <c r="U8"/>
      <c r="V8"/>
    </row>
    <row r="9" spans="1:23" ht="14.25" customHeight="1" x14ac:dyDescent="0.2">
      <c r="A9"/>
      <c r="B9"/>
      <c r="C9" s="19" t="str">
        <f>C5&amp;"長"</f>
        <v>○○運輸監理部又は○○運輸支局長</v>
      </c>
      <c r="D9" t="s">
        <v>9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2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20"/>
      <c r="Q11" s="20" t="s">
        <v>8</v>
      </c>
      <c r="R11" s="9"/>
      <c r="S11" s="5"/>
      <c r="T11" s="5"/>
      <c r="U11" s="5"/>
      <c r="V11" s="5"/>
    </row>
    <row r="12" spans="1:23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20"/>
      <c r="Q12" s="20" t="s">
        <v>17</v>
      </c>
      <c r="R12" s="9"/>
      <c r="S12" s="5"/>
      <c r="T12" s="5"/>
      <c r="U12" s="5"/>
      <c r="V12" s="5"/>
    </row>
    <row r="13" spans="1:23" ht="14.2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0"/>
      <c r="Q13" s="20" t="s">
        <v>6</v>
      </c>
      <c r="R13" s="10"/>
      <c r="S13" s="11"/>
      <c r="T13" s="11"/>
      <c r="U13" s="11"/>
      <c r="V13" s="11"/>
    </row>
    <row r="14" spans="1:23" ht="12.7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3" ht="14.25" customHeight="1" x14ac:dyDescent="0.2">
      <c r="A15"/>
      <c r="B15"/>
      <c r="C15" t="s">
        <v>14</v>
      </c>
      <c r="D15" s="21" t="s">
        <v>5</v>
      </c>
      <c r="E15" s="8"/>
      <c r="F15" t="s">
        <v>15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3" ht="12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4"/>
      <c r="Q16" s="14"/>
      <c r="R16" s="14"/>
      <c r="S16"/>
      <c r="T16"/>
      <c r="U16"/>
      <c r="V16"/>
    </row>
    <row r="17" spans="1:24" ht="12.75" customHeight="1" x14ac:dyDescent="0.2">
      <c r="A17"/>
      <c r="B17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50"/>
      <c r="Q17" s="51"/>
      <c r="R17" s="14"/>
      <c r="S17"/>
      <c r="T17"/>
      <c r="U17"/>
      <c r="V17"/>
    </row>
    <row r="18" spans="1:24" ht="14.25" customHeight="1" x14ac:dyDescent="0.2">
      <c r="A18"/>
      <c r="B18"/>
      <c r="C18" s="22" t="s">
        <v>65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59"/>
      <c r="Q18" s="60"/>
      <c r="R18" s="25"/>
      <c r="S18" s="12"/>
      <c r="T18" s="12"/>
      <c r="U18" s="12"/>
      <c r="V18" s="12"/>
      <c r="W18" s="13"/>
      <c r="X18" s="13"/>
    </row>
    <row r="19" spans="1:24" ht="12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4" ht="14.25" customHeight="1" x14ac:dyDescent="0.2">
      <c r="A20"/>
      <c r="B20"/>
      <c r="C20" t="s">
        <v>4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4" ht="12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4" ht="14.25" customHeight="1" x14ac:dyDescent="0.2">
      <c r="A22"/>
      <c r="B22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  <c r="P22" s="50"/>
      <c r="Q22" s="58"/>
      <c r="R22" s="51"/>
      <c r="S22"/>
      <c r="T22"/>
      <c r="U22"/>
      <c r="V22"/>
    </row>
    <row r="23" spans="1:24" ht="14.25" customHeight="1" x14ac:dyDescent="0.2">
      <c r="A23"/>
      <c r="B23"/>
      <c r="C23" s="22" t="s">
        <v>56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55"/>
      <c r="Q23" s="56"/>
      <c r="R23" s="57"/>
      <c r="S23"/>
      <c r="T23"/>
      <c r="U23"/>
      <c r="V23"/>
    </row>
    <row r="24" spans="1:24" ht="14.25" customHeight="1" x14ac:dyDescent="0.2">
      <c r="A24"/>
      <c r="B24"/>
      <c r="C24" s="26" t="s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7"/>
      <c r="P24" s="52"/>
      <c r="Q24" s="53"/>
      <c r="R24" s="54"/>
      <c r="S24"/>
      <c r="T24"/>
      <c r="U24"/>
      <c r="V24"/>
    </row>
    <row r="25" spans="1:24" ht="14.25" customHeight="1" x14ac:dyDescent="0.2">
      <c r="A25"/>
      <c r="B25"/>
      <c r="C25" s="26"/>
      <c r="D25" s="28" t="s">
        <v>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52"/>
      <c r="Q25" s="53"/>
      <c r="R25" s="54"/>
      <c r="S25"/>
      <c r="T25"/>
      <c r="U25"/>
      <c r="V25"/>
    </row>
    <row r="26" spans="1:24" ht="14.25" customHeight="1" x14ac:dyDescent="0.2">
      <c r="A26"/>
      <c r="B26"/>
      <c r="C26" s="26"/>
      <c r="D26" s="28" t="s">
        <v>51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74" t="e">
        <f>P25/P24</f>
        <v>#DIV/0!</v>
      </c>
      <c r="Q26" s="75"/>
      <c r="R26" s="76"/>
      <c r="S26"/>
      <c r="T26"/>
      <c r="U26"/>
      <c r="V26"/>
    </row>
    <row r="27" spans="1:24" ht="14.25" customHeight="1" x14ac:dyDescent="0.2">
      <c r="A27"/>
      <c r="B27"/>
      <c r="C27" s="31" t="s">
        <v>52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71"/>
      <c r="Q27" s="72"/>
      <c r="R27" s="73"/>
      <c r="S27"/>
      <c r="T27"/>
      <c r="U27"/>
      <c r="V27"/>
    </row>
    <row r="28" spans="1:24" ht="14.25" customHeight="1" x14ac:dyDescent="0.2">
      <c r="A28"/>
      <c r="B28"/>
      <c r="C28" s="31" t="s">
        <v>69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42"/>
      <c r="Q28" s="43"/>
      <c r="R28" s="44"/>
      <c r="S28"/>
      <c r="T28"/>
      <c r="U28"/>
      <c r="V28"/>
    </row>
    <row r="29" spans="1:24" ht="14.25" customHeight="1" x14ac:dyDescent="0.2">
      <c r="A29"/>
      <c r="B29"/>
      <c r="C29" s="31" t="s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68"/>
      <c r="Q29" s="69"/>
      <c r="R29" s="70"/>
      <c r="S29"/>
      <c r="T29"/>
      <c r="U29"/>
      <c r="V29"/>
    </row>
    <row r="30" spans="1:24" ht="14.25" customHeight="1" x14ac:dyDescent="0.2">
      <c r="A30"/>
      <c r="B30"/>
      <c r="C30" s="32"/>
      <c r="D30" s="22" t="s">
        <v>68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65" t="e">
        <f>P29*1000/P23</f>
        <v>#DIV/0!</v>
      </c>
      <c r="Q30" s="66"/>
      <c r="R30" s="67"/>
      <c r="S30"/>
      <c r="T30"/>
      <c r="U30"/>
      <c r="V30"/>
    </row>
    <row r="31" spans="1:24" ht="12.75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4" ht="14.25" customHeight="1" x14ac:dyDescent="0.2">
      <c r="A32"/>
      <c r="B32"/>
      <c r="C32" t="s">
        <v>0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25" customHeight="1" x14ac:dyDescent="0.2">
      <c r="A34"/>
      <c r="B34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64"/>
      <c r="P34" s="50"/>
      <c r="Q34" s="58"/>
      <c r="R34" s="51"/>
      <c r="S34"/>
      <c r="T34"/>
      <c r="U34"/>
      <c r="V34"/>
    </row>
    <row r="35" spans="1:22" ht="14.25" customHeight="1" x14ac:dyDescent="0.2">
      <c r="A35"/>
      <c r="B35"/>
      <c r="C35" s="22" t="s">
        <v>18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39"/>
      <c r="Q35" s="40"/>
      <c r="R35" s="41"/>
      <c r="S35"/>
      <c r="T35"/>
      <c r="U35"/>
      <c r="V35"/>
    </row>
    <row r="36" spans="1:22" ht="14.25" customHeight="1" x14ac:dyDescent="0.2">
      <c r="A36"/>
      <c r="B36"/>
      <c r="C36" s="33" t="s">
        <v>21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39"/>
      <c r="Q36" s="40"/>
      <c r="R36" s="41"/>
      <c r="S36"/>
      <c r="T36"/>
      <c r="U36"/>
      <c r="V36"/>
    </row>
    <row r="37" spans="1:22" ht="14.25" customHeight="1" x14ac:dyDescent="0.2">
      <c r="A37"/>
      <c r="B37"/>
      <c r="C37" s="22" t="s">
        <v>19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42"/>
      <c r="Q37" s="43"/>
      <c r="R37" s="44"/>
      <c r="S37"/>
      <c r="T37"/>
      <c r="U37"/>
      <c r="V37"/>
    </row>
    <row r="38" spans="1:22" ht="14.25" customHeight="1" x14ac:dyDescent="0.2">
      <c r="A38"/>
      <c r="B38"/>
      <c r="C38" s="22" t="s">
        <v>20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42"/>
      <c r="Q38" s="43"/>
      <c r="R38" s="44"/>
      <c r="S38"/>
      <c r="T38"/>
      <c r="U38"/>
      <c r="V38"/>
    </row>
    <row r="39" spans="1:22" ht="12.7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25" customHeight="1" x14ac:dyDescent="0.2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25" customHeight="1" x14ac:dyDescent="0.2">
      <c r="A41"/>
      <c r="B41"/>
      <c r="C41" t="s">
        <v>60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25" customHeight="1" x14ac:dyDescent="0.2">
      <c r="A42"/>
      <c r="B42"/>
      <c r="C42" t="s">
        <v>67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25" customHeight="1" x14ac:dyDescent="0.2">
      <c r="A43"/>
      <c r="B43"/>
      <c r="C43" s="61" t="s">
        <v>59</v>
      </c>
      <c r="D43" s="61"/>
      <c r="E43" s="61"/>
      <c r="F43" s="62" t="s">
        <v>53</v>
      </c>
      <c r="G43" s="62"/>
      <c r="H43" s="62"/>
      <c r="I43" s="62"/>
      <c r="J43" s="62"/>
      <c r="K43" s="62"/>
      <c r="L43"/>
      <c r="M43" s="63" t="s">
        <v>55</v>
      </c>
      <c r="N43" s="63"/>
      <c r="O43"/>
      <c r="P43"/>
      <c r="Q43"/>
      <c r="R43"/>
      <c r="S43"/>
      <c r="T43"/>
      <c r="U43"/>
      <c r="V43"/>
    </row>
    <row r="44" spans="1:22" ht="14.25" customHeight="1" x14ac:dyDescent="0.2">
      <c r="A44"/>
      <c r="B44"/>
      <c r="C44" s="61"/>
      <c r="D44" s="61"/>
      <c r="E44" s="61"/>
      <c r="F44" s="63" t="s">
        <v>10</v>
      </c>
      <c r="G44" s="63"/>
      <c r="H44" s="63"/>
      <c r="I44" s="63"/>
      <c r="J44" s="63"/>
      <c r="K44" s="63"/>
      <c r="L44"/>
      <c r="M44" s="63"/>
      <c r="N44" s="63"/>
      <c r="O44"/>
      <c r="P44"/>
      <c r="Q44"/>
      <c r="R44"/>
      <c r="S44"/>
      <c r="T44"/>
      <c r="U44"/>
      <c r="V44"/>
    </row>
    <row r="45" spans="1:22" ht="14.25" customHeight="1" x14ac:dyDescent="0.2">
      <c r="A45"/>
      <c r="B45"/>
      <c r="C45" s="61" t="s">
        <v>66</v>
      </c>
      <c r="D45" s="61"/>
      <c r="E45" s="61"/>
      <c r="F45" s="61"/>
      <c r="G45" s="61"/>
      <c r="H45" s="61"/>
      <c r="I45" s="61"/>
      <c r="J45" s="61"/>
      <c r="K45" s="61"/>
      <c r="L45" s="62" t="s">
        <v>54</v>
      </c>
      <c r="M45" s="62"/>
      <c r="N45" s="62"/>
      <c r="O45" s="62"/>
      <c r="P45"/>
      <c r="Q45"/>
      <c r="R45"/>
      <c r="S45"/>
      <c r="T45"/>
      <c r="U45"/>
      <c r="V45"/>
    </row>
    <row r="46" spans="1:22" ht="15" customHeight="1" x14ac:dyDescent="0.2">
      <c r="A46"/>
      <c r="B46"/>
      <c r="C46" s="61"/>
      <c r="D46" s="61"/>
      <c r="E46" s="61"/>
      <c r="F46" s="61"/>
      <c r="G46" s="61"/>
      <c r="H46" s="61"/>
      <c r="I46" s="61"/>
      <c r="J46" s="61"/>
      <c r="K46" s="61"/>
      <c r="L46" s="63" t="s">
        <v>62</v>
      </c>
      <c r="M46" s="63"/>
      <c r="N46" s="63"/>
      <c r="O46" s="63"/>
      <c r="P46"/>
      <c r="Q46"/>
      <c r="R46"/>
      <c r="S46"/>
      <c r="T46"/>
      <c r="U46"/>
      <c r="V46"/>
    </row>
    <row r="47" spans="1:22" ht="6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</sheetData>
  <sheetProtection algorithmName="SHA-512" hashValue="JH15AM64g563ai6VIgOa4m3Rj6G3je7LG1wz5lQO3fmxfhe2abYfpYsOCTG+5vmydXdFhEmAMNlNu/Vx4soKkA==" saltValue="qLpzYvKXtVG1AyJYBiyyjA==" spinCount="100000" sheet="1" formatColumns="0"/>
  <mergeCells count="27">
    <mergeCell ref="C45:K46"/>
    <mergeCell ref="L45:O45"/>
    <mergeCell ref="L46:O46"/>
    <mergeCell ref="P25:R25"/>
    <mergeCell ref="C34:O34"/>
    <mergeCell ref="C43:E44"/>
    <mergeCell ref="F43:K43"/>
    <mergeCell ref="M43:N44"/>
    <mergeCell ref="F44:K44"/>
    <mergeCell ref="P38:R38"/>
    <mergeCell ref="P30:R30"/>
    <mergeCell ref="P29:R29"/>
    <mergeCell ref="P27:R27"/>
    <mergeCell ref="P26:R26"/>
    <mergeCell ref="P34:R34"/>
    <mergeCell ref="P35:R35"/>
    <mergeCell ref="P36:R36"/>
    <mergeCell ref="P37:R37"/>
    <mergeCell ref="S3:T3"/>
    <mergeCell ref="C17:O17"/>
    <mergeCell ref="P17:Q17"/>
    <mergeCell ref="P24:R24"/>
    <mergeCell ref="P23:R23"/>
    <mergeCell ref="P22:R22"/>
    <mergeCell ref="P18:Q18"/>
    <mergeCell ref="C22:O22"/>
    <mergeCell ref="P28:R28"/>
  </mergeCells>
  <phoneticPr fontId="1"/>
  <dataValidations count="5">
    <dataValidation type="whole" operator="greaterThanOrEqual" allowBlank="1" showInputMessage="1" showErrorMessage="1" error="数字で入力してください" sqref="R18" xr:uid="{AB560E59-87F1-4547-B587-D1129F5C92ED}">
      <formula1>0</formula1>
    </dataValidation>
    <dataValidation type="decimal" showInputMessage="1" showErrorMessage="1" error="数字（小数点第1位まで）で入力してください（また、走行キロを超過する値は入力できません）" sqref="P25:R25" xr:uid="{B365B7BA-8982-4C0A-B1CB-4E2110550497}">
      <formula1>0</formula1>
      <formula2>P24</formula2>
    </dataValidation>
    <dataValidation type="decimal" operator="greaterThanOrEqual" showInputMessage="1" showErrorMessage="1" error="数字（小数点第1位まで）で入力してください" sqref="P24:R24" xr:uid="{59762855-C647-4D32-AD45-7430E246437A}">
      <formula1>0</formula1>
    </dataValidation>
    <dataValidation type="whole" operator="greaterThanOrEqual" showInputMessage="1" showErrorMessage="1" error="数字（整数）で入力してください" sqref="P35:R38 P23:R23 P28:R29" xr:uid="{6BC7FD8D-5FFC-4AD4-904B-36894E9579BE}">
      <formula1>0</formula1>
    </dataValidation>
    <dataValidation type="whole" operator="greaterThanOrEqual" allowBlank="1" showInputMessage="1" showErrorMessage="1" error="数字（整数）で入力してください" sqref="P27:R27 E15 O8" xr:uid="{6D30A44F-D80A-44B4-B857-A2F50441070C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G2"/>
  <sheetViews>
    <sheetView tabSelected="1" zoomScaleNormal="100" workbookViewId="0"/>
  </sheetViews>
  <sheetFormatPr defaultColWidth="9" defaultRowHeight="13" x14ac:dyDescent="0.2"/>
  <cols>
    <col min="1" max="16384" width="9" style="81"/>
  </cols>
  <sheetData>
    <row r="1" spans="1:7" ht="80.150000000000006" customHeight="1" x14ac:dyDescent="0.2">
      <c r="A1" s="77" t="s">
        <v>12</v>
      </c>
      <c r="B1" s="78" t="s">
        <v>13</v>
      </c>
      <c r="C1" s="79" t="s">
        <v>11</v>
      </c>
      <c r="D1" s="79" t="s">
        <v>7</v>
      </c>
      <c r="E1" s="79" t="s">
        <v>63</v>
      </c>
      <c r="F1" s="80" t="s">
        <v>70</v>
      </c>
      <c r="G1" s="79" t="s">
        <v>64</v>
      </c>
    </row>
    <row r="2" spans="1:7" x14ac:dyDescent="0.2">
      <c r="A2" s="81">
        <f>INDEX(【編集不可】運輸支局等一覧!A:C,MATCH(B2,【編集不可】運輸支局等一覧!B:B,0),1)</f>
        <v>0</v>
      </c>
      <c r="B2" s="81" t="str">
        <f>'第４号第２表 （一般乗用（個人タクシー））'!C5</f>
        <v>○○運輸監理部又は○○運輸支局</v>
      </c>
      <c r="C2" s="81">
        <f>'第４号第２表 （一般乗用（個人タクシー））'!R3</f>
        <v>0</v>
      </c>
      <c r="D2" s="81">
        <f>'第４号第２表 （一般乗用（個人タクシー））'!R12</f>
        <v>0</v>
      </c>
      <c r="E2" s="82">
        <f>'第４号第２表 （一般乗用（個人タクシー））'!P24</f>
        <v>0</v>
      </c>
      <c r="F2" s="82">
        <f>'第４号第２表 （一般乗用（個人タクシー））'!P28</f>
        <v>0</v>
      </c>
      <c r="G2" s="81">
        <f>'第４号第２表 （一般乗用（個人タクシー））'!P29</f>
        <v>0</v>
      </c>
    </row>
  </sheetData>
  <sheetProtection algorithmName="SHA-512" hashValue="LCXtwgnOWPSCkz7N+uBhTGjUEbVKl2cxr/b1HXLmeEZ1r0Xrz6etkXeWgKR8CfyNlvpYHymyG+CHRZsmMsuWsg==" saltValue="OLroNSEfuhYdp6ahu1bZS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265625" defaultRowHeight="13" x14ac:dyDescent="0.2"/>
  <cols>
    <col min="1" max="1" width="5.6328125" customWidth="1"/>
    <col min="2" max="2" width="40.6328125" customWidth="1"/>
  </cols>
  <sheetData>
    <row r="1" spans="1:3" x14ac:dyDescent="0.2">
      <c r="A1" t="s">
        <v>71</v>
      </c>
      <c r="B1" t="s">
        <v>22</v>
      </c>
      <c r="C1" t="s">
        <v>72</v>
      </c>
    </row>
    <row r="2" spans="1:3" x14ac:dyDescent="0.2">
      <c r="A2">
        <f>ROW()-2</f>
        <v>0</v>
      </c>
      <c r="B2" t="s">
        <v>46</v>
      </c>
      <c r="C2" t="s">
        <v>73</v>
      </c>
    </row>
    <row r="3" spans="1:3" x14ac:dyDescent="0.2">
      <c r="A3">
        <f t="shared" ref="A3:A55" si="0">ROW()-2</f>
        <v>1</v>
      </c>
      <c r="B3" t="s">
        <v>23</v>
      </c>
      <c r="C3" t="s">
        <v>74</v>
      </c>
    </row>
    <row r="4" spans="1:3" x14ac:dyDescent="0.2">
      <c r="A4">
        <f t="shared" si="0"/>
        <v>2</v>
      </c>
      <c r="B4" t="s">
        <v>24</v>
      </c>
      <c r="C4" t="s">
        <v>74</v>
      </c>
    </row>
    <row r="5" spans="1:3" x14ac:dyDescent="0.2">
      <c r="A5">
        <f t="shared" si="0"/>
        <v>3</v>
      </c>
      <c r="B5" t="s">
        <v>25</v>
      </c>
      <c r="C5" t="s">
        <v>74</v>
      </c>
    </row>
    <row r="6" spans="1:3" x14ac:dyDescent="0.2">
      <c r="A6">
        <f t="shared" si="0"/>
        <v>4</v>
      </c>
      <c r="B6" t="s">
        <v>26</v>
      </c>
      <c r="C6" t="s">
        <v>74</v>
      </c>
    </row>
    <row r="7" spans="1:3" x14ac:dyDescent="0.2">
      <c r="A7">
        <f t="shared" si="0"/>
        <v>5</v>
      </c>
      <c r="B7" t="s">
        <v>27</v>
      </c>
      <c r="C7" t="s">
        <v>74</v>
      </c>
    </row>
    <row r="8" spans="1:3" x14ac:dyDescent="0.2">
      <c r="A8">
        <f t="shared" si="0"/>
        <v>6</v>
      </c>
      <c r="B8" t="s">
        <v>28</v>
      </c>
      <c r="C8" t="s">
        <v>74</v>
      </c>
    </row>
    <row r="9" spans="1:3" x14ac:dyDescent="0.2">
      <c r="A9">
        <f t="shared" si="0"/>
        <v>7</v>
      </c>
      <c r="B9" t="s">
        <v>29</v>
      </c>
      <c r="C9" t="s">
        <v>74</v>
      </c>
    </row>
    <row r="10" spans="1:3" x14ac:dyDescent="0.2">
      <c r="A10">
        <f t="shared" si="0"/>
        <v>8</v>
      </c>
      <c r="B10" t="s">
        <v>75</v>
      </c>
      <c r="C10" t="s">
        <v>76</v>
      </c>
    </row>
    <row r="11" spans="1:3" x14ac:dyDescent="0.2">
      <c r="A11">
        <f t="shared" si="0"/>
        <v>9</v>
      </c>
      <c r="B11" t="s">
        <v>77</v>
      </c>
      <c r="C11" t="s">
        <v>76</v>
      </c>
    </row>
    <row r="12" spans="1:3" x14ac:dyDescent="0.2">
      <c r="A12">
        <f t="shared" si="0"/>
        <v>10</v>
      </c>
      <c r="B12" t="s">
        <v>78</v>
      </c>
      <c r="C12" t="s">
        <v>76</v>
      </c>
    </row>
    <row r="13" spans="1:3" x14ac:dyDescent="0.2">
      <c r="A13">
        <f t="shared" si="0"/>
        <v>11</v>
      </c>
      <c r="B13" t="s">
        <v>79</v>
      </c>
      <c r="C13" t="s">
        <v>76</v>
      </c>
    </row>
    <row r="14" spans="1:3" x14ac:dyDescent="0.2">
      <c r="A14">
        <f t="shared" si="0"/>
        <v>12</v>
      </c>
      <c r="B14" t="s">
        <v>80</v>
      </c>
      <c r="C14" t="s">
        <v>76</v>
      </c>
    </row>
    <row r="15" spans="1:3" x14ac:dyDescent="0.2">
      <c r="A15">
        <f t="shared" si="0"/>
        <v>13</v>
      </c>
      <c r="B15" t="s">
        <v>81</v>
      </c>
      <c r="C15" t="s">
        <v>76</v>
      </c>
    </row>
    <row r="16" spans="1:3" x14ac:dyDescent="0.2">
      <c r="A16">
        <f t="shared" si="0"/>
        <v>14</v>
      </c>
      <c r="B16" t="s">
        <v>32</v>
      </c>
      <c r="C16" t="s">
        <v>82</v>
      </c>
    </row>
    <row r="17" spans="1:3" x14ac:dyDescent="0.2">
      <c r="A17">
        <f t="shared" si="0"/>
        <v>15</v>
      </c>
      <c r="B17" t="s">
        <v>33</v>
      </c>
      <c r="C17" t="s">
        <v>82</v>
      </c>
    </row>
    <row r="18" spans="1:3" x14ac:dyDescent="0.2">
      <c r="A18">
        <f t="shared" si="0"/>
        <v>16</v>
      </c>
      <c r="B18" t="s">
        <v>30</v>
      </c>
      <c r="C18" t="s">
        <v>82</v>
      </c>
    </row>
    <row r="19" spans="1:3" x14ac:dyDescent="0.2">
      <c r="A19">
        <f t="shared" si="0"/>
        <v>17</v>
      </c>
      <c r="B19" t="s">
        <v>83</v>
      </c>
      <c r="C19" t="s">
        <v>82</v>
      </c>
    </row>
    <row r="20" spans="1:3" x14ac:dyDescent="0.2">
      <c r="A20">
        <f t="shared" si="0"/>
        <v>18</v>
      </c>
      <c r="B20" t="s">
        <v>31</v>
      </c>
      <c r="C20" t="s">
        <v>82</v>
      </c>
    </row>
    <row r="21" spans="1:3" x14ac:dyDescent="0.2">
      <c r="A21">
        <f t="shared" si="0"/>
        <v>19</v>
      </c>
      <c r="B21" t="s">
        <v>84</v>
      </c>
      <c r="C21" t="s">
        <v>82</v>
      </c>
    </row>
    <row r="22" spans="1:3" x14ac:dyDescent="0.2">
      <c r="A22">
        <f t="shared" si="0"/>
        <v>20</v>
      </c>
      <c r="B22" t="s">
        <v>85</v>
      </c>
      <c r="C22" t="s">
        <v>82</v>
      </c>
    </row>
    <row r="23" spans="1:3" x14ac:dyDescent="0.2">
      <c r="A23">
        <f t="shared" si="0"/>
        <v>21</v>
      </c>
      <c r="B23" t="s">
        <v>34</v>
      </c>
      <c r="C23" t="s">
        <v>82</v>
      </c>
    </row>
    <row r="24" spans="1:3" x14ac:dyDescent="0.2">
      <c r="A24">
        <f t="shared" si="0"/>
        <v>22</v>
      </c>
      <c r="B24" t="s">
        <v>86</v>
      </c>
      <c r="C24" t="s">
        <v>87</v>
      </c>
    </row>
    <row r="25" spans="1:3" x14ac:dyDescent="0.2">
      <c r="A25">
        <f t="shared" si="0"/>
        <v>23</v>
      </c>
      <c r="B25" t="s">
        <v>88</v>
      </c>
      <c r="C25" t="s">
        <v>87</v>
      </c>
    </row>
    <row r="26" spans="1:3" x14ac:dyDescent="0.2">
      <c r="A26">
        <f t="shared" si="0"/>
        <v>24</v>
      </c>
      <c r="B26" t="s">
        <v>89</v>
      </c>
      <c r="C26" t="s">
        <v>87</v>
      </c>
    </row>
    <row r="27" spans="1:3" x14ac:dyDescent="0.2">
      <c r="A27">
        <f t="shared" si="0"/>
        <v>25</v>
      </c>
      <c r="B27" t="s">
        <v>90</v>
      </c>
      <c r="C27" t="s">
        <v>87</v>
      </c>
    </row>
    <row r="28" spans="1:3" x14ac:dyDescent="0.2">
      <c r="A28">
        <f t="shared" si="0"/>
        <v>26</v>
      </c>
      <c r="B28" t="s">
        <v>91</v>
      </c>
      <c r="C28" t="s">
        <v>92</v>
      </c>
    </row>
    <row r="29" spans="1:3" x14ac:dyDescent="0.2">
      <c r="A29">
        <f t="shared" si="0"/>
        <v>27</v>
      </c>
      <c r="B29" t="s">
        <v>35</v>
      </c>
      <c r="C29" t="s">
        <v>92</v>
      </c>
    </row>
    <row r="30" spans="1:3" x14ac:dyDescent="0.2">
      <c r="A30">
        <f t="shared" si="0"/>
        <v>28</v>
      </c>
      <c r="B30" t="s">
        <v>93</v>
      </c>
      <c r="C30" t="s">
        <v>92</v>
      </c>
    </row>
    <row r="31" spans="1:3" x14ac:dyDescent="0.2">
      <c r="A31">
        <f t="shared" si="0"/>
        <v>29</v>
      </c>
      <c r="B31" t="s">
        <v>94</v>
      </c>
      <c r="C31" t="s">
        <v>92</v>
      </c>
    </row>
    <row r="32" spans="1:3" x14ac:dyDescent="0.2">
      <c r="A32">
        <f t="shared" si="0"/>
        <v>30</v>
      </c>
      <c r="B32" t="s">
        <v>95</v>
      </c>
      <c r="C32" t="s">
        <v>92</v>
      </c>
    </row>
    <row r="33" spans="1:3" x14ac:dyDescent="0.2">
      <c r="A33">
        <f t="shared" si="0"/>
        <v>31</v>
      </c>
      <c r="B33" t="s">
        <v>96</v>
      </c>
      <c r="C33" t="s">
        <v>97</v>
      </c>
    </row>
    <row r="34" spans="1:3" x14ac:dyDescent="0.2">
      <c r="A34">
        <f t="shared" si="0"/>
        <v>32</v>
      </c>
      <c r="B34" t="s">
        <v>98</v>
      </c>
      <c r="C34" t="s">
        <v>97</v>
      </c>
    </row>
    <row r="35" spans="1:3" x14ac:dyDescent="0.2">
      <c r="A35">
        <f t="shared" si="0"/>
        <v>33</v>
      </c>
      <c r="B35" t="s">
        <v>99</v>
      </c>
      <c r="C35" t="s">
        <v>97</v>
      </c>
    </row>
    <row r="36" spans="1:3" x14ac:dyDescent="0.2">
      <c r="A36">
        <f t="shared" si="0"/>
        <v>34</v>
      </c>
      <c r="B36" t="s">
        <v>116</v>
      </c>
      <c r="C36" t="s">
        <v>100</v>
      </c>
    </row>
    <row r="37" spans="1:3" x14ac:dyDescent="0.2">
      <c r="A37">
        <f t="shared" si="0"/>
        <v>35</v>
      </c>
      <c r="B37" t="s">
        <v>101</v>
      </c>
      <c r="C37" t="s">
        <v>97</v>
      </c>
    </row>
    <row r="38" spans="1:3" x14ac:dyDescent="0.2">
      <c r="A38">
        <f t="shared" si="0"/>
        <v>36</v>
      </c>
      <c r="B38" t="s">
        <v>102</v>
      </c>
      <c r="C38" t="s">
        <v>97</v>
      </c>
    </row>
    <row r="39" spans="1:3" x14ac:dyDescent="0.2">
      <c r="A39">
        <f t="shared" si="0"/>
        <v>37</v>
      </c>
      <c r="B39" t="s">
        <v>36</v>
      </c>
      <c r="C39" t="s">
        <v>103</v>
      </c>
    </row>
    <row r="40" spans="1:3" x14ac:dyDescent="0.2">
      <c r="A40">
        <f t="shared" si="0"/>
        <v>38</v>
      </c>
      <c r="B40" t="s">
        <v>37</v>
      </c>
      <c r="C40" t="s">
        <v>103</v>
      </c>
    </row>
    <row r="41" spans="1:3" x14ac:dyDescent="0.2">
      <c r="A41">
        <f t="shared" si="0"/>
        <v>39</v>
      </c>
      <c r="B41" t="s">
        <v>38</v>
      </c>
      <c r="C41" t="s">
        <v>103</v>
      </c>
    </row>
    <row r="42" spans="1:3" x14ac:dyDescent="0.2">
      <c r="A42">
        <f t="shared" si="0"/>
        <v>40</v>
      </c>
      <c r="B42" t="s">
        <v>104</v>
      </c>
      <c r="C42" t="s">
        <v>103</v>
      </c>
    </row>
    <row r="43" spans="1:3" x14ac:dyDescent="0.2">
      <c r="A43">
        <f t="shared" si="0"/>
        <v>41</v>
      </c>
      <c r="B43" t="s">
        <v>105</v>
      </c>
      <c r="C43" t="s">
        <v>103</v>
      </c>
    </row>
    <row r="44" spans="1:3" x14ac:dyDescent="0.2">
      <c r="A44">
        <f t="shared" si="0"/>
        <v>42</v>
      </c>
      <c r="B44" t="s">
        <v>39</v>
      </c>
      <c r="C44" t="s">
        <v>106</v>
      </c>
    </row>
    <row r="45" spans="1:3" x14ac:dyDescent="0.2">
      <c r="A45">
        <f t="shared" si="0"/>
        <v>43</v>
      </c>
      <c r="B45" t="s">
        <v>107</v>
      </c>
      <c r="C45" t="s">
        <v>106</v>
      </c>
    </row>
    <row r="46" spans="1:3" x14ac:dyDescent="0.2">
      <c r="A46">
        <f t="shared" si="0"/>
        <v>44</v>
      </c>
      <c r="B46" t="s">
        <v>108</v>
      </c>
      <c r="C46" t="s">
        <v>106</v>
      </c>
    </row>
    <row r="47" spans="1:3" x14ac:dyDescent="0.2">
      <c r="A47">
        <f t="shared" si="0"/>
        <v>45</v>
      </c>
      <c r="B47" t="s">
        <v>109</v>
      </c>
      <c r="C47" t="s">
        <v>106</v>
      </c>
    </row>
    <row r="48" spans="1:3" x14ac:dyDescent="0.2">
      <c r="A48">
        <f t="shared" si="0"/>
        <v>46</v>
      </c>
      <c r="B48" t="s">
        <v>110</v>
      </c>
      <c r="C48" t="s">
        <v>111</v>
      </c>
    </row>
    <row r="49" spans="1:3" x14ac:dyDescent="0.2">
      <c r="A49">
        <f t="shared" si="0"/>
        <v>47</v>
      </c>
      <c r="B49" t="s">
        <v>112</v>
      </c>
      <c r="C49" t="s">
        <v>111</v>
      </c>
    </row>
    <row r="50" spans="1:3" x14ac:dyDescent="0.2">
      <c r="A50">
        <f t="shared" si="0"/>
        <v>48</v>
      </c>
      <c r="B50" t="s">
        <v>40</v>
      </c>
      <c r="C50" t="s">
        <v>111</v>
      </c>
    </row>
    <row r="51" spans="1:3" x14ac:dyDescent="0.2">
      <c r="A51">
        <f t="shared" si="0"/>
        <v>49</v>
      </c>
      <c r="B51" t="s">
        <v>41</v>
      </c>
      <c r="C51" t="s">
        <v>111</v>
      </c>
    </row>
    <row r="52" spans="1:3" x14ac:dyDescent="0.2">
      <c r="A52">
        <f t="shared" si="0"/>
        <v>50</v>
      </c>
      <c r="B52" t="s">
        <v>42</v>
      </c>
      <c r="C52" t="s">
        <v>111</v>
      </c>
    </row>
    <row r="53" spans="1:3" x14ac:dyDescent="0.2">
      <c r="A53">
        <f t="shared" si="0"/>
        <v>51</v>
      </c>
      <c r="B53" t="s">
        <v>43</v>
      </c>
      <c r="C53" t="s">
        <v>111</v>
      </c>
    </row>
    <row r="54" spans="1:3" x14ac:dyDescent="0.2">
      <c r="A54">
        <f t="shared" si="0"/>
        <v>52</v>
      </c>
      <c r="B54" t="s">
        <v>44</v>
      </c>
      <c r="C54" t="s">
        <v>111</v>
      </c>
    </row>
    <row r="55" spans="1:3" x14ac:dyDescent="0.2">
      <c r="A55">
        <f t="shared" si="0"/>
        <v>53</v>
      </c>
      <c r="B55" t="s">
        <v>45</v>
      </c>
      <c r="C55" t="s">
        <v>113</v>
      </c>
    </row>
  </sheetData>
  <sheetProtection algorithmName="SHA-512" hashValue="get+8ip6fdSWmDf/J4MLpFkrjtyR64SZudaqMVkrLekEcDb0WQ94O0Zo5iPVWeOoS8WODd7Ug8s7tDVyOnZEXw==" saltValue="9/KHnJ7ohoqfnX6wH15mf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第４号第２表 （一般乗用（個人タクシー））</vt:lpstr>
      <vt:lpstr>【編集不可】出力シート</vt:lpstr>
      <vt:lpstr>【編集不可】運輸支局等一覧</vt:lpstr>
      <vt:lpstr>'第４号第２表 （一般乗用（個人タクシー））'!Print_Area</vt:lpstr>
      <vt:lpstr>注意事項!Print_Area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