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9B644D3-182B-4540-97DF-AD1963833ED8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(2)(ｱ) 1～3類倉庫、(2)(ｲ) 貯蔵槽倉庫" sheetId="4" r:id="rId1"/>
    <sheet name="(2)(ｳ) 野積倉庫、(2)(ｴ) 危険品倉庫" sheetId="5" r:id="rId2"/>
    <sheet name="(2)(オ) 冷蔵倉庫" sheetId="6" r:id="rId3"/>
    <sheet name="(2)(ｱ) 1～3類倉庫" sheetId="2" state="hidden" r:id="rId4"/>
    <sheet name="(2)(ｲ) 貯蔵槽倉庫" sheetId="3" state="hidden" r:id="rId5"/>
  </sheets>
  <definedNames>
    <definedName name="_xlnm.Print_Area" localSheetId="3">'(2)(ｱ) 1～3類倉庫'!$A$1:$K$29</definedName>
    <definedName name="_xlnm.Print_Area" localSheetId="0">'(2)(ｱ) 1～3類倉庫、(2)(ｲ) 貯蔵槽倉庫'!$A$1:$K$58</definedName>
    <definedName name="_xlnm.Print_Area" localSheetId="4">'(2)(ｲ) 貯蔵槽倉庫'!$A$1:$L$28</definedName>
    <definedName name="_xlnm.Print_Area" localSheetId="1">'(2)(ｳ) 野積倉庫、(2)(ｴ) 危険品倉庫'!$A$1:$K$57</definedName>
    <definedName name="_xlnm.Print_Area" localSheetId="2">'(2)(オ) 冷蔵倉庫'!$A$1:$K$28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6" l="1"/>
  <c r="J21" i="6"/>
  <c r="I21" i="6"/>
  <c r="H21" i="6"/>
  <c r="H25" i="6" s="1"/>
  <c r="G21" i="6"/>
  <c r="F21" i="6"/>
  <c r="E21" i="6"/>
  <c r="D21" i="6"/>
  <c r="K20" i="6"/>
  <c r="J20" i="6"/>
  <c r="I20" i="6"/>
  <c r="H20" i="6"/>
  <c r="H24" i="6" s="1"/>
  <c r="G20" i="6"/>
  <c r="F20" i="6"/>
  <c r="E20" i="6"/>
  <c r="D20" i="6"/>
  <c r="K50" i="5"/>
  <c r="J50" i="5"/>
  <c r="I50" i="5"/>
  <c r="H50" i="5"/>
  <c r="H54" i="5" s="1"/>
  <c r="G50" i="5"/>
  <c r="F50" i="5"/>
  <c r="E50" i="5"/>
  <c r="D50" i="5"/>
  <c r="K49" i="5"/>
  <c r="J49" i="5"/>
  <c r="I49" i="5"/>
  <c r="H49" i="5"/>
  <c r="H53" i="5" s="1"/>
  <c r="G49" i="5"/>
  <c r="F49" i="5"/>
  <c r="E49" i="5"/>
  <c r="D49" i="5"/>
  <c r="H25" i="5"/>
  <c r="K21" i="5"/>
  <c r="J21" i="5"/>
  <c r="I21" i="5"/>
  <c r="H21" i="5"/>
  <c r="G21" i="5"/>
  <c r="F21" i="5"/>
  <c r="E21" i="5"/>
  <c r="D21" i="5"/>
  <c r="K20" i="5"/>
  <c r="J20" i="5"/>
  <c r="I20" i="5"/>
  <c r="H20" i="5"/>
  <c r="H24" i="5" s="1"/>
  <c r="G20" i="5"/>
  <c r="F20" i="5"/>
  <c r="E20" i="5"/>
  <c r="D20" i="5"/>
  <c r="J51" i="4" l="1"/>
  <c r="I51" i="4"/>
  <c r="H51" i="4"/>
  <c r="H55" i="4" s="1"/>
  <c r="G51" i="4"/>
  <c r="J50" i="4"/>
  <c r="I50" i="4"/>
  <c r="H50" i="4"/>
  <c r="H54" i="4" s="1"/>
  <c r="G50" i="4"/>
  <c r="H25" i="4"/>
  <c r="J22" i="4"/>
  <c r="I22" i="4"/>
  <c r="H22" i="4"/>
  <c r="H26" i="4" s="1"/>
  <c r="J21" i="4"/>
  <c r="I21" i="4"/>
  <c r="H21" i="4"/>
  <c r="G21" i="4"/>
  <c r="I24" i="3"/>
  <c r="K21" i="3"/>
  <c r="J21" i="3"/>
  <c r="I21" i="3"/>
  <c r="I25" i="3" s="1"/>
  <c r="H21" i="3"/>
  <c r="G21" i="3"/>
  <c r="F21" i="3"/>
  <c r="E21" i="3"/>
  <c r="D21" i="3"/>
  <c r="K20" i="3"/>
  <c r="J20" i="3"/>
  <c r="I20" i="3"/>
  <c r="H20" i="3"/>
  <c r="G20" i="3"/>
  <c r="F20" i="3"/>
  <c r="E20" i="3"/>
  <c r="D20" i="3"/>
  <c r="K22" i="2"/>
  <c r="J22" i="2"/>
  <c r="I22" i="2"/>
  <c r="I26" i="2" s="1"/>
  <c r="F22" i="2"/>
  <c r="E22" i="2"/>
  <c r="D22" i="2"/>
  <c r="K21" i="2"/>
  <c r="J21" i="2"/>
  <c r="I21" i="2"/>
  <c r="I25" i="2" s="1"/>
  <c r="H21" i="2"/>
  <c r="G21" i="2"/>
  <c r="F21" i="2"/>
  <c r="E21" i="2"/>
  <c r="D21" i="2"/>
  <c r="K51" i="4"/>
  <c r="K50" i="4"/>
  <c r="K22" i="4"/>
  <c r="K21" i="4"/>
  <c r="F51" i="4" l="1"/>
  <c r="E51" i="4"/>
  <c r="D51" i="4"/>
  <c r="F50" i="4"/>
  <c r="E50" i="4"/>
  <c r="D50" i="4"/>
  <c r="F22" i="4"/>
  <c r="E22" i="4"/>
  <c r="D22" i="4"/>
  <c r="F21" i="4"/>
  <c r="E21" i="4"/>
  <c r="D21" i="4"/>
</calcChain>
</file>

<file path=xl/sharedStrings.xml><?xml version="1.0" encoding="utf-8"?>
<sst xmlns="http://schemas.openxmlformats.org/spreadsheetml/2006/main" count="322" uniqueCount="41">
  <si>
    <t>上段：年間入庫高
下段：平均月末保管残高　単位：千トン</t>
    <rPh sb="0" eb="1">
      <t>ウエ</t>
    </rPh>
    <rPh sb="3" eb="5">
      <t>ネンカン</t>
    </rPh>
    <rPh sb="5" eb="7">
      <t>ニュウコ</t>
    </rPh>
    <rPh sb="7" eb="8">
      <t>タカ</t>
    </rPh>
    <rPh sb="12" eb="14">
      <t>ヘイキン</t>
    </rPh>
    <rPh sb="14" eb="16">
      <t>ゲツマツ</t>
    </rPh>
    <rPh sb="16" eb="18">
      <t>ホカン</t>
    </rPh>
    <rPh sb="18" eb="20">
      <t>ザンダカ</t>
    </rPh>
    <rPh sb="21" eb="23">
      <t>タンイ</t>
    </rPh>
    <rPh sb="24" eb="25">
      <t>セン</t>
    </rPh>
    <phoneticPr fontId="1"/>
  </si>
  <si>
    <t>県　　　　　　　　年度</t>
    <rPh sb="0" eb="1">
      <t>ケン</t>
    </rPh>
    <rPh sb="9" eb="11">
      <t>ネンド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</si>
  <si>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</si>
  <si>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サ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</si>
  <si>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</si>
  <si>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</si>
  <si>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</si>
  <si>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</si>
  <si>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</si>
  <si>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山　口</t>
    <rPh sb="0" eb="1">
      <t>ヤマ</t>
    </rPh>
    <rPh sb="2" eb="3">
      <t>クチ</t>
    </rPh>
    <phoneticPr fontId="4"/>
  </si>
  <si>
    <t>計</t>
    <rPh sb="0" eb="1">
      <t>ケイ</t>
    </rPh>
    <phoneticPr fontId="4"/>
  </si>
  <si>
    <t>全　国</t>
    <phoneticPr fontId="1"/>
  </si>
  <si>
    <t>-</t>
    <phoneticPr fontId="4"/>
  </si>
  <si>
    <t>対比（％）</t>
    <phoneticPr fontId="1"/>
  </si>
  <si>
    <t>注）山口県は、九州運輸局管内分を計上。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phoneticPr fontId="1"/>
  </si>
  <si>
    <t>（２）　保管実績の推移（県別）</t>
    <rPh sb="4" eb="6">
      <t>ホカン</t>
    </rPh>
    <rPh sb="6" eb="8">
      <t>ジッセキ</t>
    </rPh>
    <rPh sb="9" eb="11">
      <t>スイイ</t>
    </rPh>
    <rPh sb="12" eb="14">
      <t>ケンベツ</t>
    </rPh>
    <phoneticPr fontId="4"/>
  </si>
  <si>
    <t>-</t>
  </si>
  <si>
    <t>R1</t>
  </si>
  <si>
    <t>H15</t>
  </si>
  <si>
    <t>H20</t>
  </si>
  <si>
    <t>H25</t>
  </si>
  <si>
    <t>R2</t>
  </si>
  <si>
    <t>R３</t>
    <phoneticPr fontId="3"/>
  </si>
  <si>
    <t>-</t>
    <phoneticPr fontId="3"/>
  </si>
  <si>
    <t>（ア）　1～3類倉庫</t>
    <phoneticPr fontId="3"/>
  </si>
  <si>
    <t>（イ）　貯蔵槽倉庫</t>
    <rPh sb="4" eb="7">
      <t>チョゾウソウ</t>
    </rPh>
    <rPh sb="7" eb="9">
      <t>ソウコ</t>
    </rPh>
    <phoneticPr fontId="1"/>
  </si>
  <si>
    <t>R3</t>
    <phoneticPr fontId="3"/>
  </si>
  <si>
    <t>注）山口県は、九州運輸局管内分を計上。「-」は、取扱い実績がないもの。「0」は、単位に満たないもの。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rPh sb="24" eb="25">
      <t>ト</t>
    </rPh>
    <rPh sb="25" eb="26">
      <t>アツカ</t>
    </rPh>
    <rPh sb="27" eb="29">
      <t>ジッセキ</t>
    </rPh>
    <rPh sb="40" eb="42">
      <t>タンイ</t>
    </rPh>
    <rPh sb="43" eb="44">
      <t>ミ</t>
    </rPh>
    <phoneticPr fontId="1"/>
  </si>
  <si>
    <t>R4</t>
    <phoneticPr fontId="3"/>
  </si>
  <si>
    <t>資料：全国は、国土交通省　物流・自動車局貨物流通事業課調べ</t>
    <rPh sb="0" eb="2">
      <t>シリョウ</t>
    </rPh>
    <rPh sb="3" eb="5">
      <t>ゼンコク</t>
    </rPh>
    <rPh sb="7" eb="9">
      <t>コクド</t>
    </rPh>
    <rPh sb="9" eb="12">
      <t>コウツウショウ</t>
    </rPh>
    <rPh sb="13" eb="15">
      <t>ブツリュウ</t>
    </rPh>
    <rPh sb="16" eb="19">
      <t>ジドウシャ</t>
    </rPh>
    <rPh sb="19" eb="20">
      <t>キョク</t>
    </rPh>
    <rPh sb="20" eb="22">
      <t>カモツ</t>
    </rPh>
    <rPh sb="22" eb="24">
      <t>リュウツウ</t>
    </rPh>
    <rPh sb="24" eb="26">
      <t>ジギョウ</t>
    </rPh>
    <rPh sb="26" eb="27">
      <t>カ</t>
    </rPh>
    <rPh sb="27" eb="28">
      <t>シラ</t>
    </rPh>
    <phoneticPr fontId="1"/>
  </si>
  <si>
    <t>資料：全国は、国土交通省　物流・自動車局貨物流通事業課調べ</t>
  </si>
  <si>
    <t>H10</t>
  </si>
  <si>
    <t>R5</t>
    <phoneticPr fontId="3"/>
  </si>
  <si>
    <t>注）R6年度の実績については、国土交通省　物流・自動車局貨物流通事業課より集計データの提供があり次第、更新する。</t>
    <rPh sb="0" eb="1">
      <t>チュウ</t>
    </rPh>
    <rPh sb="4" eb="6">
      <t>ネンド</t>
    </rPh>
    <rPh sb="7" eb="9">
      <t>ジッセキ</t>
    </rPh>
    <rPh sb="15" eb="20">
      <t>コクドコウツウショウ</t>
    </rPh>
    <rPh sb="21" eb="23">
      <t>ブツリュウ</t>
    </rPh>
    <rPh sb="24" eb="28">
      <t>ジドウシャキョク</t>
    </rPh>
    <rPh sb="28" eb="30">
      <t>カモツ</t>
    </rPh>
    <rPh sb="30" eb="32">
      <t>リュウツウ</t>
    </rPh>
    <rPh sb="32" eb="34">
      <t>ジギョウ</t>
    </rPh>
    <rPh sb="34" eb="35">
      <t>カ</t>
    </rPh>
    <rPh sb="37" eb="39">
      <t>シュウケイ</t>
    </rPh>
    <rPh sb="43" eb="45">
      <t>テイキョウ</t>
    </rPh>
    <rPh sb="48" eb="50">
      <t>シダイ</t>
    </rPh>
    <rPh sb="51" eb="53">
      <t>コウシン</t>
    </rPh>
    <phoneticPr fontId="1"/>
  </si>
  <si>
    <t>R6</t>
    <phoneticPr fontId="3"/>
  </si>
  <si>
    <t>（ウ）　野積倉庫</t>
    <rPh sb="4" eb="6">
      <t>ノズ</t>
    </rPh>
    <phoneticPr fontId="1"/>
  </si>
  <si>
    <t>R４</t>
    <phoneticPr fontId="3"/>
  </si>
  <si>
    <t>注）山口県は、九州運輸局管内分を計上。「-」は、取り扱い実績がないもの。「0」は、単位に満たないもの。</t>
    <rPh sb="0" eb="1">
      <t>チュウ</t>
    </rPh>
    <rPh sb="2" eb="5">
      <t>ヤマグチケン</t>
    </rPh>
    <rPh sb="7" eb="9">
      <t>キュウシュウ</t>
    </rPh>
    <rPh sb="9" eb="11">
      <t>ウンユ</t>
    </rPh>
    <rPh sb="11" eb="12">
      <t>キョク</t>
    </rPh>
    <rPh sb="12" eb="14">
      <t>カンナイ</t>
    </rPh>
    <rPh sb="14" eb="15">
      <t>ブン</t>
    </rPh>
    <rPh sb="16" eb="18">
      <t>ケイジョウ</t>
    </rPh>
    <rPh sb="24" eb="25">
      <t>ト</t>
    </rPh>
    <rPh sb="26" eb="27">
      <t>アツカ</t>
    </rPh>
    <rPh sb="28" eb="30">
      <t>ジッセキ</t>
    </rPh>
    <rPh sb="41" eb="43">
      <t>タンイ</t>
    </rPh>
    <rPh sb="44" eb="45">
      <t>ミ</t>
    </rPh>
    <phoneticPr fontId="1"/>
  </si>
  <si>
    <t>（エ）　危険品倉庫</t>
    <rPh sb="4" eb="7">
      <t>キケンヒン</t>
    </rPh>
    <rPh sb="7" eb="9">
      <t>ソウコ</t>
    </rPh>
    <phoneticPr fontId="1"/>
  </si>
  <si>
    <t>（オ）　冷蔵倉庫</t>
    <rPh sb="4" eb="6">
      <t>レイゾウ</t>
    </rPh>
    <rPh sb="6" eb="8">
      <t>ソウコ</t>
    </rPh>
    <phoneticPr fontId="1"/>
  </si>
  <si>
    <t>R2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</si>
</sst>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color indexed="0"/>
      <name val="ＭＳ Ｐ明朝"/>
      <family val="1"/>
      <charset val="128"/>
    </font>
    <font>
      <sz val="7"/>
      <color indexed="0"/>
      <name val="ＭＳ Ｐゴシック"/>
      <family val="3"/>
      <charset val="128"/>
    </font>
    <font>
      <sz val="10"/>
      <color indexed="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/>
    <xf numFmtId="0" fontId="5" fillId="0" borderId="0" xfId="1" applyFont="1"/>
    <xf numFmtId="0" fontId="7" fillId="0" borderId="0" xfId="1" applyFont="1" applyBorder="1" applyAlignment="1">
      <alignment horizontal="left" vertical="top" wrapText="1"/>
    </xf>
    <xf numFmtId="0" fontId="9" fillId="0" borderId="0" xfId="1" applyFont="1"/>
    <xf numFmtId="0" fontId="6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center"/>
    </xf>
    <xf numFmtId="0" fontId="1" fillId="0" borderId="0" xfId="1" applyFont="1" applyAlignment="1"/>
    <xf numFmtId="0" fontId="1" fillId="0" borderId="0" xfId="1" applyFont="1"/>
    <xf numFmtId="0" fontId="11" fillId="0" borderId="0" xfId="1" applyFont="1"/>
    <xf numFmtId="177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176" fontId="11" fillId="0" borderId="2" xfId="0" applyNumberFormat="1" applyFont="1" applyBorder="1" applyAlignment="1">
      <alignment vertical="center"/>
    </xf>
    <xf numFmtId="176" fontId="1" fillId="0" borderId="0" xfId="1" applyNumberFormat="1"/>
    <xf numFmtId="177" fontId="1" fillId="0" borderId="0" xfId="1" applyNumberFormat="1"/>
    <xf numFmtId="176" fontId="5" fillId="0" borderId="2" xfId="0" applyNumberFormat="1" applyFont="1" applyBorder="1" applyAlignment="1">
      <alignment horizontal="right" vertical="center"/>
    </xf>
    <xf numFmtId="0" fontId="1" fillId="0" borderId="1" xfId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176" fontId="6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0" fontId="1" fillId="0" borderId="3" xfId="1" applyBorder="1" applyAlignment="1">
      <alignment horizontal="left"/>
    </xf>
    <xf numFmtId="0" fontId="6" fillId="0" borderId="0" xfId="1" applyFont="1" applyAlignment="1">
      <alignment horizontal="left" vertical="top"/>
    </xf>
    <xf numFmtId="0" fontId="10" fillId="0" borderId="0" xfId="1" applyFont="1" applyAlignment="1">
      <alignment horizontal="center"/>
    </xf>
    <xf numFmtId="176" fontId="6" fillId="2" borderId="2" xfId="0" applyNumberFormat="1" applyFont="1" applyFill="1" applyBorder="1" applyAlignment="1">
      <alignment vertical="center"/>
    </xf>
    <xf numFmtId="176" fontId="11" fillId="2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13" fillId="0" borderId="0" xfId="1" applyFont="1" applyAlignment="1">
      <alignment horizontal="left" vertical="top"/>
    </xf>
    <xf numFmtId="0" fontId="14" fillId="0" borderId="0" xfId="1" applyFont="1" applyBorder="1" applyAlignment="1">
      <alignment horizontal="left" vertical="top"/>
    </xf>
    <xf numFmtId="0" fontId="13" fillId="0" borderId="0" xfId="1" applyFont="1"/>
    <xf numFmtId="0" fontId="14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/>
    <xf numFmtId="176" fontId="11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/>
    </xf>
    <xf numFmtId="0" fontId="13" fillId="0" borderId="0" xfId="1" applyFont="1" applyFill="1"/>
    <xf numFmtId="0" fontId="13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0" fontId="5" fillId="0" borderId="0" xfId="1" applyFont="1" applyFill="1"/>
    <xf numFmtId="0" fontId="1" fillId="0" borderId="0" xfId="1" applyFill="1"/>
    <xf numFmtId="0" fontId="12" fillId="0" borderId="1" xfId="1" applyFont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0" fontId="1" fillId="0" borderId="1" xfId="1" applyFill="1" applyBorder="1"/>
    <xf numFmtId="0" fontId="6" fillId="0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left"/>
    </xf>
    <xf numFmtId="0" fontId="6" fillId="0" borderId="0" xfId="1" applyFont="1" applyBorder="1" applyAlignment="1">
      <alignment horizontal="left" wrapText="1"/>
    </xf>
    <xf numFmtId="0" fontId="13" fillId="0" borderId="0" xfId="1" applyFont="1" applyAlignment="1">
      <alignment horizontal="left" vertical="top"/>
    </xf>
    <xf numFmtId="0" fontId="14" fillId="0" borderId="1" xfId="1" applyFont="1" applyBorder="1" applyAlignment="1">
      <alignment horizontal="left" wrapText="1"/>
    </xf>
    <xf numFmtId="0" fontId="15" fillId="0" borderId="1" xfId="1" applyFont="1" applyBorder="1"/>
    <xf numFmtId="176" fontId="6" fillId="0" borderId="2" xfId="0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horizontal="left"/>
    </xf>
    <xf numFmtId="0" fontId="16" fillId="0" borderId="0" xfId="1" applyFont="1"/>
    <xf numFmtId="0" fontId="14" fillId="0" borderId="0" xfId="1" applyFont="1" applyAlignment="1">
      <alignment horizontal="left" vertical="top"/>
    </xf>
    <xf numFmtId="0" fontId="1" fillId="0" borderId="1" xfId="1" applyBorder="1" applyAlignment="1">
      <alignment vertical="center"/>
    </xf>
    <xf numFmtId="0" fontId="13" fillId="0" borderId="1" xfId="1" applyFont="1" applyBorder="1" applyAlignment="1">
      <alignment horizontal="left" wrapText="1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08F37F2-B99B-4AAE-A1D0-381F8684E13A}"/>
            </a:ext>
          </a:extLst>
        </xdr:cNvPr>
        <xdr:cNvCxnSpPr/>
      </xdr:nvCxnSpPr>
      <xdr:spPr>
        <a:xfrm>
          <a:off x="28575" y="84772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31</xdr:row>
      <xdr:rowOff>381000</xdr:rowOff>
    </xdr:from>
    <xdr:to>
      <xdr:col>2</xdr:col>
      <xdr:colOff>0</xdr:colOff>
      <xdr:row>33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B4E34A3-8663-4929-AEAD-16CA9896C3F7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9FB01B9-2B3D-43E4-849F-344240B4F01B}"/>
            </a:ext>
          </a:extLst>
        </xdr:cNvPr>
        <xdr:cNvCxnSpPr/>
      </xdr:nvCxnSpPr>
      <xdr:spPr>
        <a:xfrm>
          <a:off x="28575" y="600075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30</xdr:row>
      <xdr:rowOff>381000</xdr:rowOff>
    </xdr:from>
    <xdr:to>
      <xdr:col>2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9E04A64-13F4-434A-9AF7-7E1BC5EB99F8}"/>
            </a:ext>
          </a:extLst>
        </xdr:cNvPr>
        <xdr:cNvCxnSpPr/>
      </xdr:nvCxnSpPr>
      <xdr:spPr>
        <a:xfrm>
          <a:off x="28575" y="65151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4D7187-ADB8-4B14-A76A-9FCEF51489DF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575" y="895350"/>
          <a:ext cx="1247775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381000</xdr:rowOff>
    </xdr:from>
    <xdr:to>
      <xdr:col>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331F47-0A2A-417F-AC50-723CD9B1F77F}"/>
            </a:ext>
          </a:extLst>
        </xdr:cNvPr>
        <xdr:cNvCxnSpPr/>
      </xdr:nvCxnSpPr>
      <xdr:spPr>
        <a:xfrm>
          <a:off x="28575" y="609600"/>
          <a:ext cx="124777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C20E-5F01-4B72-B8D8-45F06636347E}">
  <sheetPr>
    <pageSetUpPr fitToPage="1"/>
  </sheetPr>
  <dimension ref="A1:U59"/>
  <sheetViews>
    <sheetView view="pageBreakPreview" topLeftCell="A12" zoomScale="115" zoomScaleNormal="100" zoomScaleSheetLayoutView="115" workbookViewId="0">
      <selection activeCell="J30" sqref="J30"/>
    </sheetView>
  </sheetViews>
  <sheetFormatPr defaultRowHeight="15" customHeight="1" x14ac:dyDescent="0.15"/>
  <cols>
    <col min="1" max="1" width="3.375" style="1" bestFit="1" customWidth="1"/>
    <col min="2" max="2" width="13.375" style="1" bestFit="1" customWidth="1"/>
    <col min="3" max="11" width="8.75" style="1" customWidth="1"/>
    <col min="12" max="12" width="7.5" style="1" bestFit="1" customWidth="1"/>
    <col min="13" max="254" width="9" style="1"/>
    <col min="255" max="255" width="3.375" style="1" bestFit="1" customWidth="1"/>
    <col min="256" max="256" width="13.375" style="1" bestFit="1" customWidth="1"/>
    <col min="257" max="257" width="7.75" style="1" bestFit="1" customWidth="1"/>
    <col min="258" max="258" width="7.75" style="1" customWidth="1"/>
    <col min="259" max="259" width="6" style="1" bestFit="1" customWidth="1"/>
    <col min="260" max="260" width="2.375" style="1" customWidth="1"/>
    <col min="261" max="262" width="7.75" style="1" bestFit="1" customWidth="1"/>
    <col min="263" max="263" width="5.125" style="1" bestFit="1" customWidth="1"/>
    <col min="264" max="264" width="3.25" style="1" customWidth="1"/>
    <col min="265" max="265" width="7.75" style="1" bestFit="1" customWidth="1"/>
    <col min="266" max="267" width="7.75" style="1" customWidth="1"/>
    <col min="268" max="268" width="6.5" style="1" bestFit="1" customWidth="1"/>
    <col min="269" max="510" width="9" style="1"/>
    <col min="511" max="511" width="3.375" style="1" bestFit="1" customWidth="1"/>
    <col min="512" max="512" width="13.375" style="1" bestFit="1" customWidth="1"/>
    <col min="513" max="513" width="7.75" style="1" bestFit="1" customWidth="1"/>
    <col min="514" max="514" width="7.75" style="1" customWidth="1"/>
    <col min="515" max="515" width="6" style="1" bestFit="1" customWidth="1"/>
    <col min="516" max="516" width="2.375" style="1" customWidth="1"/>
    <col min="517" max="518" width="7.75" style="1" bestFit="1" customWidth="1"/>
    <col min="519" max="519" width="5.125" style="1" bestFit="1" customWidth="1"/>
    <col min="520" max="520" width="3.25" style="1" customWidth="1"/>
    <col min="521" max="521" width="7.75" style="1" bestFit="1" customWidth="1"/>
    <col min="522" max="523" width="7.75" style="1" customWidth="1"/>
    <col min="524" max="524" width="6.5" style="1" bestFit="1" customWidth="1"/>
    <col min="525" max="766" width="9" style="1"/>
    <col min="767" max="767" width="3.375" style="1" bestFit="1" customWidth="1"/>
    <col min="768" max="768" width="13.375" style="1" bestFit="1" customWidth="1"/>
    <col min="769" max="769" width="7.75" style="1" bestFit="1" customWidth="1"/>
    <col min="770" max="770" width="7.75" style="1" customWidth="1"/>
    <col min="771" max="771" width="6" style="1" bestFit="1" customWidth="1"/>
    <col min="772" max="772" width="2.375" style="1" customWidth="1"/>
    <col min="773" max="774" width="7.75" style="1" bestFit="1" customWidth="1"/>
    <col min="775" max="775" width="5.125" style="1" bestFit="1" customWidth="1"/>
    <col min="776" max="776" width="3.25" style="1" customWidth="1"/>
    <col min="777" max="777" width="7.75" style="1" bestFit="1" customWidth="1"/>
    <col min="778" max="779" width="7.75" style="1" customWidth="1"/>
    <col min="780" max="780" width="6.5" style="1" bestFit="1" customWidth="1"/>
    <col min="781" max="1022" width="9" style="1"/>
    <col min="1023" max="1023" width="3.375" style="1" bestFit="1" customWidth="1"/>
    <col min="1024" max="1024" width="13.375" style="1" bestFit="1" customWidth="1"/>
    <col min="1025" max="1025" width="7.75" style="1" bestFit="1" customWidth="1"/>
    <col min="1026" max="1026" width="7.75" style="1" customWidth="1"/>
    <col min="1027" max="1027" width="6" style="1" bestFit="1" customWidth="1"/>
    <col min="1028" max="1028" width="2.375" style="1" customWidth="1"/>
    <col min="1029" max="1030" width="7.75" style="1" bestFit="1" customWidth="1"/>
    <col min="1031" max="1031" width="5.125" style="1" bestFit="1" customWidth="1"/>
    <col min="1032" max="1032" width="3.25" style="1" customWidth="1"/>
    <col min="1033" max="1033" width="7.75" style="1" bestFit="1" customWidth="1"/>
    <col min="1034" max="1035" width="7.75" style="1" customWidth="1"/>
    <col min="1036" max="1036" width="6.5" style="1" bestFit="1" customWidth="1"/>
    <col min="1037" max="1278" width="9" style="1"/>
    <col min="1279" max="1279" width="3.375" style="1" bestFit="1" customWidth="1"/>
    <col min="1280" max="1280" width="13.375" style="1" bestFit="1" customWidth="1"/>
    <col min="1281" max="1281" width="7.75" style="1" bestFit="1" customWidth="1"/>
    <col min="1282" max="1282" width="7.75" style="1" customWidth="1"/>
    <col min="1283" max="1283" width="6" style="1" bestFit="1" customWidth="1"/>
    <col min="1284" max="1284" width="2.375" style="1" customWidth="1"/>
    <col min="1285" max="1286" width="7.75" style="1" bestFit="1" customWidth="1"/>
    <col min="1287" max="1287" width="5.125" style="1" bestFit="1" customWidth="1"/>
    <col min="1288" max="1288" width="3.25" style="1" customWidth="1"/>
    <col min="1289" max="1289" width="7.75" style="1" bestFit="1" customWidth="1"/>
    <col min="1290" max="1291" width="7.75" style="1" customWidth="1"/>
    <col min="1292" max="1292" width="6.5" style="1" bestFit="1" customWidth="1"/>
    <col min="1293" max="1534" width="9" style="1"/>
    <col min="1535" max="1535" width="3.375" style="1" bestFit="1" customWidth="1"/>
    <col min="1536" max="1536" width="13.375" style="1" bestFit="1" customWidth="1"/>
    <col min="1537" max="1537" width="7.75" style="1" bestFit="1" customWidth="1"/>
    <col min="1538" max="1538" width="7.75" style="1" customWidth="1"/>
    <col min="1539" max="1539" width="6" style="1" bestFit="1" customWidth="1"/>
    <col min="1540" max="1540" width="2.375" style="1" customWidth="1"/>
    <col min="1541" max="1542" width="7.75" style="1" bestFit="1" customWidth="1"/>
    <col min="1543" max="1543" width="5.125" style="1" bestFit="1" customWidth="1"/>
    <col min="1544" max="1544" width="3.25" style="1" customWidth="1"/>
    <col min="1545" max="1545" width="7.75" style="1" bestFit="1" customWidth="1"/>
    <col min="1546" max="1547" width="7.75" style="1" customWidth="1"/>
    <col min="1548" max="1548" width="6.5" style="1" bestFit="1" customWidth="1"/>
    <col min="1549" max="1790" width="9" style="1"/>
    <col min="1791" max="1791" width="3.375" style="1" bestFit="1" customWidth="1"/>
    <col min="1792" max="1792" width="13.375" style="1" bestFit="1" customWidth="1"/>
    <col min="1793" max="1793" width="7.75" style="1" bestFit="1" customWidth="1"/>
    <col min="1794" max="1794" width="7.75" style="1" customWidth="1"/>
    <col min="1795" max="1795" width="6" style="1" bestFit="1" customWidth="1"/>
    <col min="1796" max="1796" width="2.375" style="1" customWidth="1"/>
    <col min="1797" max="1798" width="7.75" style="1" bestFit="1" customWidth="1"/>
    <col min="1799" max="1799" width="5.125" style="1" bestFit="1" customWidth="1"/>
    <col min="1800" max="1800" width="3.25" style="1" customWidth="1"/>
    <col min="1801" max="1801" width="7.75" style="1" bestFit="1" customWidth="1"/>
    <col min="1802" max="1803" width="7.75" style="1" customWidth="1"/>
    <col min="1804" max="1804" width="6.5" style="1" bestFit="1" customWidth="1"/>
    <col min="1805" max="2046" width="9" style="1"/>
    <col min="2047" max="2047" width="3.375" style="1" bestFit="1" customWidth="1"/>
    <col min="2048" max="2048" width="13.375" style="1" bestFit="1" customWidth="1"/>
    <col min="2049" max="2049" width="7.75" style="1" bestFit="1" customWidth="1"/>
    <col min="2050" max="2050" width="7.75" style="1" customWidth="1"/>
    <col min="2051" max="2051" width="6" style="1" bestFit="1" customWidth="1"/>
    <col min="2052" max="2052" width="2.375" style="1" customWidth="1"/>
    <col min="2053" max="2054" width="7.75" style="1" bestFit="1" customWidth="1"/>
    <col min="2055" max="2055" width="5.125" style="1" bestFit="1" customWidth="1"/>
    <col min="2056" max="2056" width="3.25" style="1" customWidth="1"/>
    <col min="2057" max="2057" width="7.75" style="1" bestFit="1" customWidth="1"/>
    <col min="2058" max="2059" width="7.75" style="1" customWidth="1"/>
    <col min="2060" max="2060" width="6.5" style="1" bestFit="1" customWidth="1"/>
    <col min="2061" max="2302" width="9" style="1"/>
    <col min="2303" max="2303" width="3.375" style="1" bestFit="1" customWidth="1"/>
    <col min="2304" max="2304" width="13.375" style="1" bestFit="1" customWidth="1"/>
    <col min="2305" max="2305" width="7.75" style="1" bestFit="1" customWidth="1"/>
    <col min="2306" max="2306" width="7.75" style="1" customWidth="1"/>
    <col min="2307" max="2307" width="6" style="1" bestFit="1" customWidth="1"/>
    <col min="2308" max="2308" width="2.375" style="1" customWidth="1"/>
    <col min="2309" max="2310" width="7.75" style="1" bestFit="1" customWidth="1"/>
    <col min="2311" max="2311" width="5.125" style="1" bestFit="1" customWidth="1"/>
    <col min="2312" max="2312" width="3.25" style="1" customWidth="1"/>
    <col min="2313" max="2313" width="7.75" style="1" bestFit="1" customWidth="1"/>
    <col min="2314" max="2315" width="7.75" style="1" customWidth="1"/>
    <col min="2316" max="2316" width="6.5" style="1" bestFit="1" customWidth="1"/>
    <col min="2317" max="2558" width="9" style="1"/>
    <col min="2559" max="2559" width="3.375" style="1" bestFit="1" customWidth="1"/>
    <col min="2560" max="2560" width="13.375" style="1" bestFit="1" customWidth="1"/>
    <col min="2561" max="2561" width="7.75" style="1" bestFit="1" customWidth="1"/>
    <col min="2562" max="2562" width="7.75" style="1" customWidth="1"/>
    <col min="2563" max="2563" width="6" style="1" bestFit="1" customWidth="1"/>
    <col min="2564" max="2564" width="2.375" style="1" customWidth="1"/>
    <col min="2565" max="2566" width="7.75" style="1" bestFit="1" customWidth="1"/>
    <col min="2567" max="2567" width="5.125" style="1" bestFit="1" customWidth="1"/>
    <col min="2568" max="2568" width="3.25" style="1" customWidth="1"/>
    <col min="2569" max="2569" width="7.75" style="1" bestFit="1" customWidth="1"/>
    <col min="2570" max="2571" width="7.75" style="1" customWidth="1"/>
    <col min="2572" max="2572" width="6.5" style="1" bestFit="1" customWidth="1"/>
    <col min="2573" max="2814" width="9" style="1"/>
    <col min="2815" max="2815" width="3.375" style="1" bestFit="1" customWidth="1"/>
    <col min="2816" max="2816" width="13.375" style="1" bestFit="1" customWidth="1"/>
    <col min="2817" max="2817" width="7.75" style="1" bestFit="1" customWidth="1"/>
    <col min="2818" max="2818" width="7.75" style="1" customWidth="1"/>
    <col min="2819" max="2819" width="6" style="1" bestFit="1" customWidth="1"/>
    <col min="2820" max="2820" width="2.375" style="1" customWidth="1"/>
    <col min="2821" max="2822" width="7.75" style="1" bestFit="1" customWidth="1"/>
    <col min="2823" max="2823" width="5.125" style="1" bestFit="1" customWidth="1"/>
    <col min="2824" max="2824" width="3.25" style="1" customWidth="1"/>
    <col min="2825" max="2825" width="7.75" style="1" bestFit="1" customWidth="1"/>
    <col min="2826" max="2827" width="7.75" style="1" customWidth="1"/>
    <col min="2828" max="2828" width="6.5" style="1" bestFit="1" customWidth="1"/>
    <col min="2829" max="3070" width="9" style="1"/>
    <col min="3071" max="3071" width="3.375" style="1" bestFit="1" customWidth="1"/>
    <col min="3072" max="3072" width="13.375" style="1" bestFit="1" customWidth="1"/>
    <col min="3073" max="3073" width="7.75" style="1" bestFit="1" customWidth="1"/>
    <col min="3074" max="3074" width="7.75" style="1" customWidth="1"/>
    <col min="3075" max="3075" width="6" style="1" bestFit="1" customWidth="1"/>
    <col min="3076" max="3076" width="2.375" style="1" customWidth="1"/>
    <col min="3077" max="3078" width="7.75" style="1" bestFit="1" customWidth="1"/>
    <col min="3079" max="3079" width="5.125" style="1" bestFit="1" customWidth="1"/>
    <col min="3080" max="3080" width="3.25" style="1" customWidth="1"/>
    <col min="3081" max="3081" width="7.75" style="1" bestFit="1" customWidth="1"/>
    <col min="3082" max="3083" width="7.75" style="1" customWidth="1"/>
    <col min="3084" max="3084" width="6.5" style="1" bestFit="1" customWidth="1"/>
    <col min="3085" max="3326" width="9" style="1"/>
    <col min="3327" max="3327" width="3.375" style="1" bestFit="1" customWidth="1"/>
    <col min="3328" max="3328" width="13.375" style="1" bestFit="1" customWidth="1"/>
    <col min="3329" max="3329" width="7.75" style="1" bestFit="1" customWidth="1"/>
    <col min="3330" max="3330" width="7.75" style="1" customWidth="1"/>
    <col min="3331" max="3331" width="6" style="1" bestFit="1" customWidth="1"/>
    <col min="3332" max="3332" width="2.375" style="1" customWidth="1"/>
    <col min="3333" max="3334" width="7.75" style="1" bestFit="1" customWidth="1"/>
    <col min="3335" max="3335" width="5.125" style="1" bestFit="1" customWidth="1"/>
    <col min="3336" max="3336" width="3.25" style="1" customWidth="1"/>
    <col min="3337" max="3337" width="7.75" style="1" bestFit="1" customWidth="1"/>
    <col min="3338" max="3339" width="7.75" style="1" customWidth="1"/>
    <col min="3340" max="3340" width="6.5" style="1" bestFit="1" customWidth="1"/>
    <col min="3341" max="3582" width="9" style="1"/>
    <col min="3583" max="3583" width="3.375" style="1" bestFit="1" customWidth="1"/>
    <col min="3584" max="3584" width="13.375" style="1" bestFit="1" customWidth="1"/>
    <col min="3585" max="3585" width="7.75" style="1" bestFit="1" customWidth="1"/>
    <col min="3586" max="3586" width="7.75" style="1" customWidth="1"/>
    <col min="3587" max="3587" width="6" style="1" bestFit="1" customWidth="1"/>
    <col min="3588" max="3588" width="2.375" style="1" customWidth="1"/>
    <col min="3589" max="3590" width="7.75" style="1" bestFit="1" customWidth="1"/>
    <col min="3591" max="3591" width="5.125" style="1" bestFit="1" customWidth="1"/>
    <col min="3592" max="3592" width="3.25" style="1" customWidth="1"/>
    <col min="3593" max="3593" width="7.75" style="1" bestFit="1" customWidth="1"/>
    <col min="3594" max="3595" width="7.75" style="1" customWidth="1"/>
    <col min="3596" max="3596" width="6.5" style="1" bestFit="1" customWidth="1"/>
    <col min="3597" max="3838" width="9" style="1"/>
    <col min="3839" max="3839" width="3.375" style="1" bestFit="1" customWidth="1"/>
    <col min="3840" max="3840" width="13.375" style="1" bestFit="1" customWidth="1"/>
    <col min="3841" max="3841" width="7.75" style="1" bestFit="1" customWidth="1"/>
    <col min="3842" max="3842" width="7.75" style="1" customWidth="1"/>
    <col min="3843" max="3843" width="6" style="1" bestFit="1" customWidth="1"/>
    <col min="3844" max="3844" width="2.375" style="1" customWidth="1"/>
    <col min="3845" max="3846" width="7.75" style="1" bestFit="1" customWidth="1"/>
    <col min="3847" max="3847" width="5.125" style="1" bestFit="1" customWidth="1"/>
    <col min="3848" max="3848" width="3.25" style="1" customWidth="1"/>
    <col min="3849" max="3849" width="7.75" style="1" bestFit="1" customWidth="1"/>
    <col min="3850" max="3851" width="7.75" style="1" customWidth="1"/>
    <col min="3852" max="3852" width="6.5" style="1" bestFit="1" customWidth="1"/>
    <col min="3853" max="4094" width="9" style="1"/>
    <col min="4095" max="4095" width="3.375" style="1" bestFit="1" customWidth="1"/>
    <col min="4096" max="4096" width="13.375" style="1" bestFit="1" customWidth="1"/>
    <col min="4097" max="4097" width="7.75" style="1" bestFit="1" customWidth="1"/>
    <col min="4098" max="4098" width="7.75" style="1" customWidth="1"/>
    <col min="4099" max="4099" width="6" style="1" bestFit="1" customWidth="1"/>
    <col min="4100" max="4100" width="2.375" style="1" customWidth="1"/>
    <col min="4101" max="4102" width="7.75" style="1" bestFit="1" customWidth="1"/>
    <col min="4103" max="4103" width="5.125" style="1" bestFit="1" customWidth="1"/>
    <col min="4104" max="4104" width="3.25" style="1" customWidth="1"/>
    <col min="4105" max="4105" width="7.75" style="1" bestFit="1" customWidth="1"/>
    <col min="4106" max="4107" width="7.75" style="1" customWidth="1"/>
    <col min="4108" max="4108" width="6.5" style="1" bestFit="1" customWidth="1"/>
    <col min="4109" max="4350" width="9" style="1"/>
    <col min="4351" max="4351" width="3.375" style="1" bestFit="1" customWidth="1"/>
    <col min="4352" max="4352" width="13.375" style="1" bestFit="1" customWidth="1"/>
    <col min="4353" max="4353" width="7.75" style="1" bestFit="1" customWidth="1"/>
    <col min="4354" max="4354" width="7.75" style="1" customWidth="1"/>
    <col min="4355" max="4355" width="6" style="1" bestFit="1" customWidth="1"/>
    <col min="4356" max="4356" width="2.375" style="1" customWidth="1"/>
    <col min="4357" max="4358" width="7.75" style="1" bestFit="1" customWidth="1"/>
    <col min="4359" max="4359" width="5.125" style="1" bestFit="1" customWidth="1"/>
    <col min="4360" max="4360" width="3.25" style="1" customWidth="1"/>
    <col min="4361" max="4361" width="7.75" style="1" bestFit="1" customWidth="1"/>
    <col min="4362" max="4363" width="7.75" style="1" customWidth="1"/>
    <col min="4364" max="4364" width="6.5" style="1" bestFit="1" customWidth="1"/>
    <col min="4365" max="4606" width="9" style="1"/>
    <col min="4607" max="4607" width="3.375" style="1" bestFit="1" customWidth="1"/>
    <col min="4608" max="4608" width="13.375" style="1" bestFit="1" customWidth="1"/>
    <col min="4609" max="4609" width="7.75" style="1" bestFit="1" customWidth="1"/>
    <col min="4610" max="4610" width="7.75" style="1" customWidth="1"/>
    <col min="4611" max="4611" width="6" style="1" bestFit="1" customWidth="1"/>
    <col min="4612" max="4612" width="2.375" style="1" customWidth="1"/>
    <col min="4613" max="4614" width="7.75" style="1" bestFit="1" customWidth="1"/>
    <col min="4615" max="4615" width="5.125" style="1" bestFit="1" customWidth="1"/>
    <col min="4616" max="4616" width="3.25" style="1" customWidth="1"/>
    <col min="4617" max="4617" width="7.75" style="1" bestFit="1" customWidth="1"/>
    <col min="4618" max="4619" width="7.75" style="1" customWidth="1"/>
    <col min="4620" max="4620" width="6.5" style="1" bestFit="1" customWidth="1"/>
    <col min="4621" max="4862" width="9" style="1"/>
    <col min="4863" max="4863" width="3.375" style="1" bestFit="1" customWidth="1"/>
    <col min="4864" max="4864" width="13.375" style="1" bestFit="1" customWidth="1"/>
    <col min="4865" max="4865" width="7.75" style="1" bestFit="1" customWidth="1"/>
    <col min="4866" max="4866" width="7.75" style="1" customWidth="1"/>
    <col min="4867" max="4867" width="6" style="1" bestFit="1" customWidth="1"/>
    <col min="4868" max="4868" width="2.375" style="1" customWidth="1"/>
    <col min="4869" max="4870" width="7.75" style="1" bestFit="1" customWidth="1"/>
    <col min="4871" max="4871" width="5.125" style="1" bestFit="1" customWidth="1"/>
    <col min="4872" max="4872" width="3.25" style="1" customWidth="1"/>
    <col min="4873" max="4873" width="7.75" style="1" bestFit="1" customWidth="1"/>
    <col min="4874" max="4875" width="7.75" style="1" customWidth="1"/>
    <col min="4876" max="4876" width="6.5" style="1" bestFit="1" customWidth="1"/>
    <col min="4877" max="5118" width="9" style="1"/>
    <col min="5119" max="5119" width="3.375" style="1" bestFit="1" customWidth="1"/>
    <col min="5120" max="5120" width="13.375" style="1" bestFit="1" customWidth="1"/>
    <col min="5121" max="5121" width="7.75" style="1" bestFit="1" customWidth="1"/>
    <col min="5122" max="5122" width="7.75" style="1" customWidth="1"/>
    <col min="5123" max="5123" width="6" style="1" bestFit="1" customWidth="1"/>
    <col min="5124" max="5124" width="2.375" style="1" customWidth="1"/>
    <col min="5125" max="5126" width="7.75" style="1" bestFit="1" customWidth="1"/>
    <col min="5127" max="5127" width="5.125" style="1" bestFit="1" customWidth="1"/>
    <col min="5128" max="5128" width="3.25" style="1" customWidth="1"/>
    <col min="5129" max="5129" width="7.75" style="1" bestFit="1" customWidth="1"/>
    <col min="5130" max="5131" width="7.75" style="1" customWidth="1"/>
    <col min="5132" max="5132" width="6.5" style="1" bestFit="1" customWidth="1"/>
    <col min="5133" max="5374" width="9" style="1"/>
    <col min="5375" max="5375" width="3.375" style="1" bestFit="1" customWidth="1"/>
    <col min="5376" max="5376" width="13.375" style="1" bestFit="1" customWidth="1"/>
    <col min="5377" max="5377" width="7.75" style="1" bestFit="1" customWidth="1"/>
    <col min="5378" max="5378" width="7.75" style="1" customWidth="1"/>
    <col min="5379" max="5379" width="6" style="1" bestFit="1" customWidth="1"/>
    <col min="5380" max="5380" width="2.375" style="1" customWidth="1"/>
    <col min="5381" max="5382" width="7.75" style="1" bestFit="1" customWidth="1"/>
    <col min="5383" max="5383" width="5.125" style="1" bestFit="1" customWidth="1"/>
    <col min="5384" max="5384" width="3.25" style="1" customWidth="1"/>
    <col min="5385" max="5385" width="7.75" style="1" bestFit="1" customWidth="1"/>
    <col min="5386" max="5387" width="7.75" style="1" customWidth="1"/>
    <col min="5388" max="5388" width="6.5" style="1" bestFit="1" customWidth="1"/>
    <col min="5389" max="5630" width="9" style="1"/>
    <col min="5631" max="5631" width="3.375" style="1" bestFit="1" customWidth="1"/>
    <col min="5632" max="5632" width="13.375" style="1" bestFit="1" customWidth="1"/>
    <col min="5633" max="5633" width="7.75" style="1" bestFit="1" customWidth="1"/>
    <col min="5634" max="5634" width="7.75" style="1" customWidth="1"/>
    <col min="5635" max="5635" width="6" style="1" bestFit="1" customWidth="1"/>
    <col min="5636" max="5636" width="2.375" style="1" customWidth="1"/>
    <col min="5637" max="5638" width="7.75" style="1" bestFit="1" customWidth="1"/>
    <col min="5639" max="5639" width="5.125" style="1" bestFit="1" customWidth="1"/>
    <col min="5640" max="5640" width="3.25" style="1" customWidth="1"/>
    <col min="5641" max="5641" width="7.75" style="1" bestFit="1" customWidth="1"/>
    <col min="5642" max="5643" width="7.75" style="1" customWidth="1"/>
    <col min="5644" max="5644" width="6.5" style="1" bestFit="1" customWidth="1"/>
    <col min="5645" max="5886" width="9" style="1"/>
    <col min="5887" max="5887" width="3.375" style="1" bestFit="1" customWidth="1"/>
    <col min="5888" max="5888" width="13.375" style="1" bestFit="1" customWidth="1"/>
    <col min="5889" max="5889" width="7.75" style="1" bestFit="1" customWidth="1"/>
    <col min="5890" max="5890" width="7.75" style="1" customWidth="1"/>
    <col min="5891" max="5891" width="6" style="1" bestFit="1" customWidth="1"/>
    <col min="5892" max="5892" width="2.375" style="1" customWidth="1"/>
    <col min="5893" max="5894" width="7.75" style="1" bestFit="1" customWidth="1"/>
    <col min="5895" max="5895" width="5.125" style="1" bestFit="1" customWidth="1"/>
    <col min="5896" max="5896" width="3.25" style="1" customWidth="1"/>
    <col min="5897" max="5897" width="7.75" style="1" bestFit="1" customWidth="1"/>
    <col min="5898" max="5899" width="7.75" style="1" customWidth="1"/>
    <col min="5900" max="5900" width="6.5" style="1" bestFit="1" customWidth="1"/>
    <col min="5901" max="6142" width="9" style="1"/>
    <col min="6143" max="6143" width="3.375" style="1" bestFit="1" customWidth="1"/>
    <col min="6144" max="6144" width="13.375" style="1" bestFit="1" customWidth="1"/>
    <col min="6145" max="6145" width="7.75" style="1" bestFit="1" customWidth="1"/>
    <col min="6146" max="6146" width="7.75" style="1" customWidth="1"/>
    <col min="6147" max="6147" width="6" style="1" bestFit="1" customWidth="1"/>
    <col min="6148" max="6148" width="2.375" style="1" customWidth="1"/>
    <col min="6149" max="6150" width="7.75" style="1" bestFit="1" customWidth="1"/>
    <col min="6151" max="6151" width="5.125" style="1" bestFit="1" customWidth="1"/>
    <col min="6152" max="6152" width="3.25" style="1" customWidth="1"/>
    <col min="6153" max="6153" width="7.75" style="1" bestFit="1" customWidth="1"/>
    <col min="6154" max="6155" width="7.75" style="1" customWidth="1"/>
    <col min="6156" max="6156" width="6.5" style="1" bestFit="1" customWidth="1"/>
    <col min="6157" max="6398" width="9" style="1"/>
    <col min="6399" max="6399" width="3.375" style="1" bestFit="1" customWidth="1"/>
    <col min="6400" max="6400" width="13.375" style="1" bestFit="1" customWidth="1"/>
    <col min="6401" max="6401" width="7.75" style="1" bestFit="1" customWidth="1"/>
    <col min="6402" max="6402" width="7.75" style="1" customWidth="1"/>
    <col min="6403" max="6403" width="6" style="1" bestFit="1" customWidth="1"/>
    <col min="6404" max="6404" width="2.375" style="1" customWidth="1"/>
    <col min="6405" max="6406" width="7.75" style="1" bestFit="1" customWidth="1"/>
    <col min="6407" max="6407" width="5.125" style="1" bestFit="1" customWidth="1"/>
    <col min="6408" max="6408" width="3.25" style="1" customWidth="1"/>
    <col min="6409" max="6409" width="7.75" style="1" bestFit="1" customWidth="1"/>
    <col min="6410" max="6411" width="7.75" style="1" customWidth="1"/>
    <col min="6412" max="6412" width="6.5" style="1" bestFit="1" customWidth="1"/>
    <col min="6413" max="6654" width="9" style="1"/>
    <col min="6655" max="6655" width="3.375" style="1" bestFit="1" customWidth="1"/>
    <col min="6656" max="6656" width="13.375" style="1" bestFit="1" customWidth="1"/>
    <col min="6657" max="6657" width="7.75" style="1" bestFit="1" customWidth="1"/>
    <col min="6658" max="6658" width="7.75" style="1" customWidth="1"/>
    <col min="6659" max="6659" width="6" style="1" bestFit="1" customWidth="1"/>
    <col min="6660" max="6660" width="2.375" style="1" customWidth="1"/>
    <col min="6661" max="6662" width="7.75" style="1" bestFit="1" customWidth="1"/>
    <col min="6663" max="6663" width="5.125" style="1" bestFit="1" customWidth="1"/>
    <col min="6664" max="6664" width="3.25" style="1" customWidth="1"/>
    <col min="6665" max="6665" width="7.75" style="1" bestFit="1" customWidth="1"/>
    <col min="6666" max="6667" width="7.75" style="1" customWidth="1"/>
    <col min="6668" max="6668" width="6.5" style="1" bestFit="1" customWidth="1"/>
    <col min="6669" max="6910" width="9" style="1"/>
    <col min="6911" max="6911" width="3.375" style="1" bestFit="1" customWidth="1"/>
    <col min="6912" max="6912" width="13.375" style="1" bestFit="1" customWidth="1"/>
    <col min="6913" max="6913" width="7.75" style="1" bestFit="1" customWidth="1"/>
    <col min="6914" max="6914" width="7.75" style="1" customWidth="1"/>
    <col min="6915" max="6915" width="6" style="1" bestFit="1" customWidth="1"/>
    <col min="6916" max="6916" width="2.375" style="1" customWidth="1"/>
    <col min="6917" max="6918" width="7.75" style="1" bestFit="1" customWidth="1"/>
    <col min="6919" max="6919" width="5.125" style="1" bestFit="1" customWidth="1"/>
    <col min="6920" max="6920" width="3.25" style="1" customWidth="1"/>
    <col min="6921" max="6921" width="7.75" style="1" bestFit="1" customWidth="1"/>
    <col min="6922" max="6923" width="7.75" style="1" customWidth="1"/>
    <col min="6924" max="6924" width="6.5" style="1" bestFit="1" customWidth="1"/>
    <col min="6925" max="7166" width="9" style="1"/>
    <col min="7167" max="7167" width="3.375" style="1" bestFit="1" customWidth="1"/>
    <col min="7168" max="7168" width="13.375" style="1" bestFit="1" customWidth="1"/>
    <col min="7169" max="7169" width="7.75" style="1" bestFit="1" customWidth="1"/>
    <col min="7170" max="7170" width="7.75" style="1" customWidth="1"/>
    <col min="7171" max="7171" width="6" style="1" bestFit="1" customWidth="1"/>
    <col min="7172" max="7172" width="2.375" style="1" customWidth="1"/>
    <col min="7173" max="7174" width="7.75" style="1" bestFit="1" customWidth="1"/>
    <col min="7175" max="7175" width="5.125" style="1" bestFit="1" customWidth="1"/>
    <col min="7176" max="7176" width="3.25" style="1" customWidth="1"/>
    <col min="7177" max="7177" width="7.75" style="1" bestFit="1" customWidth="1"/>
    <col min="7178" max="7179" width="7.75" style="1" customWidth="1"/>
    <col min="7180" max="7180" width="6.5" style="1" bestFit="1" customWidth="1"/>
    <col min="7181" max="7422" width="9" style="1"/>
    <col min="7423" max="7423" width="3.375" style="1" bestFit="1" customWidth="1"/>
    <col min="7424" max="7424" width="13.375" style="1" bestFit="1" customWidth="1"/>
    <col min="7425" max="7425" width="7.75" style="1" bestFit="1" customWidth="1"/>
    <col min="7426" max="7426" width="7.75" style="1" customWidth="1"/>
    <col min="7427" max="7427" width="6" style="1" bestFit="1" customWidth="1"/>
    <col min="7428" max="7428" width="2.375" style="1" customWidth="1"/>
    <col min="7429" max="7430" width="7.75" style="1" bestFit="1" customWidth="1"/>
    <col min="7431" max="7431" width="5.125" style="1" bestFit="1" customWidth="1"/>
    <col min="7432" max="7432" width="3.25" style="1" customWidth="1"/>
    <col min="7433" max="7433" width="7.75" style="1" bestFit="1" customWidth="1"/>
    <col min="7434" max="7435" width="7.75" style="1" customWidth="1"/>
    <col min="7436" max="7436" width="6.5" style="1" bestFit="1" customWidth="1"/>
    <col min="7437" max="7678" width="9" style="1"/>
    <col min="7679" max="7679" width="3.375" style="1" bestFit="1" customWidth="1"/>
    <col min="7680" max="7680" width="13.375" style="1" bestFit="1" customWidth="1"/>
    <col min="7681" max="7681" width="7.75" style="1" bestFit="1" customWidth="1"/>
    <col min="7682" max="7682" width="7.75" style="1" customWidth="1"/>
    <col min="7683" max="7683" width="6" style="1" bestFit="1" customWidth="1"/>
    <col min="7684" max="7684" width="2.375" style="1" customWidth="1"/>
    <col min="7685" max="7686" width="7.75" style="1" bestFit="1" customWidth="1"/>
    <col min="7687" max="7687" width="5.125" style="1" bestFit="1" customWidth="1"/>
    <col min="7688" max="7688" width="3.25" style="1" customWidth="1"/>
    <col min="7689" max="7689" width="7.75" style="1" bestFit="1" customWidth="1"/>
    <col min="7690" max="7691" width="7.75" style="1" customWidth="1"/>
    <col min="7692" max="7692" width="6.5" style="1" bestFit="1" customWidth="1"/>
    <col min="7693" max="7934" width="9" style="1"/>
    <col min="7935" max="7935" width="3.375" style="1" bestFit="1" customWidth="1"/>
    <col min="7936" max="7936" width="13.375" style="1" bestFit="1" customWidth="1"/>
    <col min="7937" max="7937" width="7.75" style="1" bestFit="1" customWidth="1"/>
    <col min="7938" max="7938" width="7.75" style="1" customWidth="1"/>
    <col min="7939" max="7939" width="6" style="1" bestFit="1" customWidth="1"/>
    <col min="7940" max="7940" width="2.375" style="1" customWidth="1"/>
    <col min="7941" max="7942" width="7.75" style="1" bestFit="1" customWidth="1"/>
    <col min="7943" max="7943" width="5.125" style="1" bestFit="1" customWidth="1"/>
    <col min="7944" max="7944" width="3.25" style="1" customWidth="1"/>
    <col min="7945" max="7945" width="7.75" style="1" bestFit="1" customWidth="1"/>
    <col min="7946" max="7947" width="7.75" style="1" customWidth="1"/>
    <col min="7948" max="7948" width="6.5" style="1" bestFit="1" customWidth="1"/>
    <col min="7949" max="8190" width="9" style="1"/>
    <col min="8191" max="8191" width="3.375" style="1" bestFit="1" customWidth="1"/>
    <col min="8192" max="8192" width="13.375" style="1" bestFit="1" customWidth="1"/>
    <col min="8193" max="8193" width="7.75" style="1" bestFit="1" customWidth="1"/>
    <col min="8194" max="8194" width="7.75" style="1" customWidth="1"/>
    <col min="8195" max="8195" width="6" style="1" bestFit="1" customWidth="1"/>
    <col min="8196" max="8196" width="2.375" style="1" customWidth="1"/>
    <col min="8197" max="8198" width="7.75" style="1" bestFit="1" customWidth="1"/>
    <col min="8199" max="8199" width="5.125" style="1" bestFit="1" customWidth="1"/>
    <col min="8200" max="8200" width="3.25" style="1" customWidth="1"/>
    <col min="8201" max="8201" width="7.75" style="1" bestFit="1" customWidth="1"/>
    <col min="8202" max="8203" width="7.75" style="1" customWidth="1"/>
    <col min="8204" max="8204" width="6.5" style="1" bestFit="1" customWidth="1"/>
    <col min="8205" max="8446" width="9" style="1"/>
    <col min="8447" max="8447" width="3.375" style="1" bestFit="1" customWidth="1"/>
    <col min="8448" max="8448" width="13.375" style="1" bestFit="1" customWidth="1"/>
    <col min="8449" max="8449" width="7.75" style="1" bestFit="1" customWidth="1"/>
    <col min="8450" max="8450" width="7.75" style="1" customWidth="1"/>
    <col min="8451" max="8451" width="6" style="1" bestFit="1" customWidth="1"/>
    <col min="8452" max="8452" width="2.375" style="1" customWidth="1"/>
    <col min="8453" max="8454" width="7.75" style="1" bestFit="1" customWidth="1"/>
    <col min="8455" max="8455" width="5.125" style="1" bestFit="1" customWidth="1"/>
    <col min="8456" max="8456" width="3.25" style="1" customWidth="1"/>
    <col min="8457" max="8457" width="7.75" style="1" bestFit="1" customWidth="1"/>
    <col min="8458" max="8459" width="7.75" style="1" customWidth="1"/>
    <col min="8460" max="8460" width="6.5" style="1" bestFit="1" customWidth="1"/>
    <col min="8461" max="8702" width="9" style="1"/>
    <col min="8703" max="8703" width="3.375" style="1" bestFit="1" customWidth="1"/>
    <col min="8704" max="8704" width="13.375" style="1" bestFit="1" customWidth="1"/>
    <col min="8705" max="8705" width="7.75" style="1" bestFit="1" customWidth="1"/>
    <col min="8706" max="8706" width="7.75" style="1" customWidth="1"/>
    <col min="8707" max="8707" width="6" style="1" bestFit="1" customWidth="1"/>
    <col min="8708" max="8708" width="2.375" style="1" customWidth="1"/>
    <col min="8709" max="8710" width="7.75" style="1" bestFit="1" customWidth="1"/>
    <col min="8711" max="8711" width="5.125" style="1" bestFit="1" customWidth="1"/>
    <col min="8712" max="8712" width="3.25" style="1" customWidth="1"/>
    <col min="8713" max="8713" width="7.75" style="1" bestFit="1" customWidth="1"/>
    <col min="8714" max="8715" width="7.75" style="1" customWidth="1"/>
    <col min="8716" max="8716" width="6.5" style="1" bestFit="1" customWidth="1"/>
    <col min="8717" max="8958" width="9" style="1"/>
    <col min="8959" max="8959" width="3.375" style="1" bestFit="1" customWidth="1"/>
    <col min="8960" max="8960" width="13.375" style="1" bestFit="1" customWidth="1"/>
    <col min="8961" max="8961" width="7.75" style="1" bestFit="1" customWidth="1"/>
    <col min="8962" max="8962" width="7.75" style="1" customWidth="1"/>
    <col min="8963" max="8963" width="6" style="1" bestFit="1" customWidth="1"/>
    <col min="8964" max="8964" width="2.375" style="1" customWidth="1"/>
    <col min="8965" max="8966" width="7.75" style="1" bestFit="1" customWidth="1"/>
    <col min="8967" max="8967" width="5.125" style="1" bestFit="1" customWidth="1"/>
    <col min="8968" max="8968" width="3.25" style="1" customWidth="1"/>
    <col min="8969" max="8969" width="7.75" style="1" bestFit="1" customWidth="1"/>
    <col min="8970" max="8971" width="7.75" style="1" customWidth="1"/>
    <col min="8972" max="8972" width="6.5" style="1" bestFit="1" customWidth="1"/>
    <col min="8973" max="9214" width="9" style="1"/>
    <col min="9215" max="9215" width="3.375" style="1" bestFit="1" customWidth="1"/>
    <col min="9216" max="9216" width="13.375" style="1" bestFit="1" customWidth="1"/>
    <col min="9217" max="9217" width="7.75" style="1" bestFit="1" customWidth="1"/>
    <col min="9218" max="9218" width="7.75" style="1" customWidth="1"/>
    <col min="9219" max="9219" width="6" style="1" bestFit="1" customWidth="1"/>
    <col min="9220" max="9220" width="2.375" style="1" customWidth="1"/>
    <col min="9221" max="9222" width="7.75" style="1" bestFit="1" customWidth="1"/>
    <col min="9223" max="9223" width="5.125" style="1" bestFit="1" customWidth="1"/>
    <col min="9224" max="9224" width="3.25" style="1" customWidth="1"/>
    <col min="9225" max="9225" width="7.75" style="1" bestFit="1" customWidth="1"/>
    <col min="9226" max="9227" width="7.75" style="1" customWidth="1"/>
    <col min="9228" max="9228" width="6.5" style="1" bestFit="1" customWidth="1"/>
    <col min="9229" max="9470" width="9" style="1"/>
    <col min="9471" max="9471" width="3.375" style="1" bestFit="1" customWidth="1"/>
    <col min="9472" max="9472" width="13.375" style="1" bestFit="1" customWidth="1"/>
    <col min="9473" max="9473" width="7.75" style="1" bestFit="1" customWidth="1"/>
    <col min="9474" max="9474" width="7.75" style="1" customWidth="1"/>
    <col min="9475" max="9475" width="6" style="1" bestFit="1" customWidth="1"/>
    <col min="9476" max="9476" width="2.375" style="1" customWidth="1"/>
    <col min="9477" max="9478" width="7.75" style="1" bestFit="1" customWidth="1"/>
    <col min="9479" max="9479" width="5.125" style="1" bestFit="1" customWidth="1"/>
    <col min="9480" max="9480" width="3.25" style="1" customWidth="1"/>
    <col min="9481" max="9481" width="7.75" style="1" bestFit="1" customWidth="1"/>
    <col min="9482" max="9483" width="7.75" style="1" customWidth="1"/>
    <col min="9484" max="9484" width="6.5" style="1" bestFit="1" customWidth="1"/>
    <col min="9485" max="9726" width="9" style="1"/>
    <col min="9727" max="9727" width="3.375" style="1" bestFit="1" customWidth="1"/>
    <col min="9728" max="9728" width="13.375" style="1" bestFit="1" customWidth="1"/>
    <col min="9729" max="9729" width="7.75" style="1" bestFit="1" customWidth="1"/>
    <col min="9730" max="9730" width="7.75" style="1" customWidth="1"/>
    <col min="9731" max="9731" width="6" style="1" bestFit="1" customWidth="1"/>
    <col min="9732" max="9732" width="2.375" style="1" customWidth="1"/>
    <col min="9733" max="9734" width="7.75" style="1" bestFit="1" customWidth="1"/>
    <col min="9735" max="9735" width="5.125" style="1" bestFit="1" customWidth="1"/>
    <col min="9736" max="9736" width="3.25" style="1" customWidth="1"/>
    <col min="9737" max="9737" width="7.75" style="1" bestFit="1" customWidth="1"/>
    <col min="9738" max="9739" width="7.75" style="1" customWidth="1"/>
    <col min="9740" max="9740" width="6.5" style="1" bestFit="1" customWidth="1"/>
    <col min="9741" max="9982" width="9" style="1"/>
    <col min="9983" max="9983" width="3.375" style="1" bestFit="1" customWidth="1"/>
    <col min="9984" max="9984" width="13.375" style="1" bestFit="1" customWidth="1"/>
    <col min="9985" max="9985" width="7.75" style="1" bestFit="1" customWidth="1"/>
    <col min="9986" max="9986" width="7.75" style="1" customWidth="1"/>
    <col min="9987" max="9987" width="6" style="1" bestFit="1" customWidth="1"/>
    <col min="9988" max="9988" width="2.375" style="1" customWidth="1"/>
    <col min="9989" max="9990" width="7.75" style="1" bestFit="1" customWidth="1"/>
    <col min="9991" max="9991" width="5.125" style="1" bestFit="1" customWidth="1"/>
    <col min="9992" max="9992" width="3.25" style="1" customWidth="1"/>
    <col min="9993" max="9993" width="7.75" style="1" bestFit="1" customWidth="1"/>
    <col min="9994" max="9995" width="7.75" style="1" customWidth="1"/>
    <col min="9996" max="9996" width="6.5" style="1" bestFit="1" customWidth="1"/>
    <col min="9997" max="10238" width="9" style="1"/>
    <col min="10239" max="10239" width="3.375" style="1" bestFit="1" customWidth="1"/>
    <col min="10240" max="10240" width="13.375" style="1" bestFit="1" customWidth="1"/>
    <col min="10241" max="10241" width="7.75" style="1" bestFit="1" customWidth="1"/>
    <col min="10242" max="10242" width="7.75" style="1" customWidth="1"/>
    <col min="10243" max="10243" width="6" style="1" bestFit="1" customWidth="1"/>
    <col min="10244" max="10244" width="2.375" style="1" customWidth="1"/>
    <col min="10245" max="10246" width="7.75" style="1" bestFit="1" customWidth="1"/>
    <col min="10247" max="10247" width="5.125" style="1" bestFit="1" customWidth="1"/>
    <col min="10248" max="10248" width="3.25" style="1" customWidth="1"/>
    <col min="10249" max="10249" width="7.75" style="1" bestFit="1" customWidth="1"/>
    <col min="10250" max="10251" width="7.75" style="1" customWidth="1"/>
    <col min="10252" max="10252" width="6.5" style="1" bestFit="1" customWidth="1"/>
    <col min="10253" max="10494" width="9" style="1"/>
    <col min="10495" max="10495" width="3.375" style="1" bestFit="1" customWidth="1"/>
    <col min="10496" max="10496" width="13.375" style="1" bestFit="1" customWidth="1"/>
    <col min="10497" max="10497" width="7.75" style="1" bestFit="1" customWidth="1"/>
    <col min="10498" max="10498" width="7.75" style="1" customWidth="1"/>
    <col min="10499" max="10499" width="6" style="1" bestFit="1" customWidth="1"/>
    <col min="10500" max="10500" width="2.375" style="1" customWidth="1"/>
    <col min="10501" max="10502" width="7.75" style="1" bestFit="1" customWidth="1"/>
    <col min="10503" max="10503" width="5.125" style="1" bestFit="1" customWidth="1"/>
    <col min="10504" max="10504" width="3.25" style="1" customWidth="1"/>
    <col min="10505" max="10505" width="7.75" style="1" bestFit="1" customWidth="1"/>
    <col min="10506" max="10507" width="7.75" style="1" customWidth="1"/>
    <col min="10508" max="10508" width="6.5" style="1" bestFit="1" customWidth="1"/>
    <col min="10509" max="10750" width="9" style="1"/>
    <col min="10751" max="10751" width="3.375" style="1" bestFit="1" customWidth="1"/>
    <col min="10752" max="10752" width="13.375" style="1" bestFit="1" customWidth="1"/>
    <col min="10753" max="10753" width="7.75" style="1" bestFit="1" customWidth="1"/>
    <col min="10754" max="10754" width="7.75" style="1" customWidth="1"/>
    <col min="10755" max="10755" width="6" style="1" bestFit="1" customWidth="1"/>
    <col min="10756" max="10756" width="2.375" style="1" customWidth="1"/>
    <col min="10757" max="10758" width="7.75" style="1" bestFit="1" customWidth="1"/>
    <col min="10759" max="10759" width="5.125" style="1" bestFit="1" customWidth="1"/>
    <col min="10760" max="10760" width="3.25" style="1" customWidth="1"/>
    <col min="10761" max="10761" width="7.75" style="1" bestFit="1" customWidth="1"/>
    <col min="10762" max="10763" width="7.75" style="1" customWidth="1"/>
    <col min="10764" max="10764" width="6.5" style="1" bestFit="1" customWidth="1"/>
    <col min="10765" max="11006" width="9" style="1"/>
    <col min="11007" max="11007" width="3.375" style="1" bestFit="1" customWidth="1"/>
    <col min="11008" max="11008" width="13.375" style="1" bestFit="1" customWidth="1"/>
    <col min="11009" max="11009" width="7.75" style="1" bestFit="1" customWidth="1"/>
    <col min="11010" max="11010" width="7.75" style="1" customWidth="1"/>
    <col min="11011" max="11011" width="6" style="1" bestFit="1" customWidth="1"/>
    <col min="11012" max="11012" width="2.375" style="1" customWidth="1"/>
    <col min="11013" max="11014" width="7.75" style="1" bestFit="1" customWidth="1"/>
    <col min="11015" max="11015" width="5.125" style="1" bestFit="1" customWidth="1"/>
    <col min="11016" max="11016" width="3.25" style="1" customWidth="1"/>
    <col min="11017" max="11017" width="7.75" style="1" bestFit="1" customWidth="1"/>
    <col min="11018" max="11019" width="7.75" style="1" customWidth="1"/>
    <col min="11020" max="11020" width="6.5" style="1" bestFit="1" customWidth="1"/>
    <col min="11021" max="11262" width="9" style="1"/>
    <col min="11263" max="11263" width="3.375" style="1" bestFit="1" customWidth="1"/>
    <col min="11264" max="11264" width="13.375" style="1" bestFit="1" customWidth="1"/>
    <col min="11265" max="11265" width="7.75" style="1" bestFit="1" customWidth="1"/>
    <col min="11266" max="11266" width="7.75" style="1" customWidth="1"/>
    <col min="11267" max="11267" width="6" style="1" bestFit="1" customWidth="1"/>
    <col min="11268" max="11268" width="2.375" style="1" customWidth="1"/>
    <col min="11269" max="11270" width="7.75" style="1" bestFit="1" customWidth="1"/>
    <col min="11271" max="11271" width="5.125" style="1" bestFit="1" customWidth="1"/>
    <col min="11272" max="11272" width="3.25" style="1" customWidth="1"/>
    <col min="11273" max="11273" width="7.75" style="1" bestFit="1" customWidth="1"/>
    <col min="11274" max="11275" width="7.75" style="1" customWidth="1"/>
    <col min="11276" max="11276" width="6.5" style="1" bestFit="1" customWidth="1"/>
    <col min="11277" max="11518" width="9" style="1"/>
    <col min="11519" max="11519" width="3.375" style="1" bestFit="1" customWidth="1"/>
    <col min="11520" max="11520" width="13.375" style="1" bestFit="1" customWidth="1"/>
    <col min="11521" max="11521" width="7.75" style="1" bestFit="1" customWidth="1"/>
    <col min="11522" max="11522" width="7.75" style="1" customWidth="1"/>
    <col min="11523" max="11523" width="6" style="1" bestFit="1" customWidth="1"/>
    <col min="11524" max="11524" width="2.375" style="1" customWidth="1"/>
    <col min="11525" max="11526" width="7.75" style="1" bestFit="1" customWidth="1"/>
    <col min="11527" max="11527" width="5.125" style="1" bestFit="1" customWidth="1"/>
    <col min="11528" max="11528" width="3.25" style="1" customWidth="1"/>
    <col min="11529" max="11529" width="7.75" style="1" bestFit="1" customWidth="1"/>
    <col min="11530" max="11531" width="7.75" style="1" customWidth="1"/>
    <col min="11532" max="11532" width="6.5" style="1" bestFit="1" customWidth="1"/>
    <col min="11533" max="11774" width="9" style="1"/>
    <col min="11775" max="11775" width="3.375" style="1" bestFit="1" customWidth="1"/>
    <col min="11776" max="11776" width="13.375" style="1" bestFit="1" customWidth="1"/>
    <col min="11777" max="11777" width="7.75" style="1" bestFit="1" customWidth="1"/>
    <col min="11778" max="11778" width="7.75" style="1" customWidth="1"/>
    <col min="11779" max="11779" width="6" style="1" bestFit="1" customWidth="1"/>
    <col min="11780" max="11780" width="2.375" style="1" customWidth="1"/>
    <col min="11781" max="11782" width="7.75" style="1" bestFit="1" customWidth="1"/>
    <col min="11783" max="11783" width="5.125" style="1" bestFit="1" customWidth="1"/>
    <col min="11784" max="11784" width="3.25" style="1" customWidth="1"/>
    <col min="11785" max="11785" width="7.75" style="1" bestFit="1" customWidth="1"/>
    <col min="11786" max="11787" width="7.75" style="1" customWidth="1"/>
    <col min="11788" max="11788" width="6.5" style="1" bestFit="1" customWidth="1"/>
    <col min="11789" max="12030" width="9" style="1"/>
    <col min="12031" max="12031" width="3.375" style="1" bestFit="1" customWidth="1"/>
    <col min="12032" max="12032" width="13.375" style="1" bestFit="1" customWidth="1"/>
    <col min="12033" max="12033" width="7.75" style="1" bestFit="1" customWidth="1"/>
    <col min="12034" max="12034" width="7.75" style="1" customWidth="1"/>
    <col min="12035" max="12035" width="6" style="1" bestFit="1" customWidth="1"/>
    <col min="12036" max="12036" width="2.375" style="1" customWidth="1"/>
    <col min="12037" max="12038" width="7.75" style="1" bestFit="1" customWidth="1"/>
    <col min="12039" max="12039" width="5.125" style="1" bestFit="1" customWidth="1"/>
    <col min="12040" max="12040" width="3.25" style="1" customWidth="1"/>
    <col min="12041" max="12041" width="7.75" style="1" bestFit="1" customWidth="1"/>
    <col min="12042" max="12043" width="7.75" style="1" customWidth="1"/>
    <col min="12044" max="12044" width="6.5" style="1" bestFit="1" customWidth="1"/>
    <col min="12045" max="12286" width="9" style="1"/>
    <col min="12287" max="12287" width="3.375" style="1" bestFit="1" customWidth="1"/>
    <col min="12288" max="12288" width="13.375" style="1" bestFit="1" customWidth="1"/>
    <col min="12289" max="12289" width="7.75" style="1" bestFit="1" customWidth="1"/>
    <col min="12290" max="12290" width="7.75" style="1" customWidth="1"/>
    <col min="12291" max="12291" width="6" style="1" bestFit="1" customWidth="1"/>
    <col min="12292" max="12292" width="2.375" style="1" customWidth="1"/>
    <col min="12293" max="12294" width="7.75" style="1" bestFit="1" customWidth="1"/>
    <col min="12295" max="12295" width="5.125" style="1" bestFit="1" customWidth="1"/>
    <col min="12296" max="12296" width="3.25" style="1" customWidth="1"/>
    <col min="12297" max="12297" width="7.75" style="1" bestFit="1" customWidth="1"/>
    <col min="12298" max="12299" width="7.75" style="1" customWidth="1"/>
    <col min="12300" max="12300" width="6.5" style="1" bestFit="1" customWidth="1"/>
    <col min="12301" max="12542" width="9" style="1"/>
    <col min="12543" max="12543" width="3.375" style="1" bestFit="1" customWidth="1"/>
    <col min="12544" max="12544" width="13.375" style="1" bestFit="1" customWidth="1"/>
    <col min="12545" max="12545" width="7.75" style="1" bestFit="1" customWidth="1"/>
    <col min="12546" max="12546" width="7.75" style="1" customWidth="1"/>
    <col min="12547" max="12547" width="6" style="1" bestFit="1" customWidth="1"/>
    <col min="12548" max="12548" width="2.375" style="1" customWidth="1"/>
    <col min="12549" max="12550" width="7.75" style="1" bestFit="1" customWidth="1"/>
    <col min="12551" max="12551" width="5.125" style="1" bestFit="1" customWidth="1"/>
    <col min="12552" max="12552" width="3.25" style="1" customWidth="1"/>
    <col min="12553" max="12553" width="7.75" style="1" bestFit="1" customWidth="1"/>
    <col min="12554" max="12555" width="7.75" style="1" customWidth="1"/>
    <col min="12556" max="12556" width="6.5" style="1" bestFit="1" customWidth="1"/>
    <col min="12557" max="12798" width="9" style="1"/>
    <col min="12799" max="12799" width="3.375" style="1" bestFit="1" customWidth="1"/>
    <col min="12800" max="12800" width="13.375" style="1" bestFit="1" customWidth="1"/>
    <col min="12801" max="12801" width="7.75" style="1" bestFit="1" customWidth="1"/>
    <col min="12802" max="12802" width="7.75" style="1" customWidth="1"/>
    <col min="12803" max="12803" width="6" style="1" bestFit="1" customWidth="1"/>
    <col min="12804" max="12804" width="2.375" style="1" customWidth="1"/>
    <col min="12805" max="12806" width="7.75" style="1" bestFit="1" customWidth="1"/>
    <col min="12807" max="12807" width="5.125" style="1" bestFit="1" customWidth="1"/>
    <col min="12808" max="12808" width="3.25" style="1" customWidth="1"/>
    <col min="12809" max="12809" width="7.75" style="1" bestFit="1" customWidth="1"/>
    <col min="12810" max="12811" width="7.75" style="1" customWidth="1"/>
    <col min="12812" max="12812" width="6.5" style="1" bestFit="1" customWidth="1"/>
    <col min="12813" max="13054" width="9" style="1"/>
    <col min="13055" max="13055" width="3.375" style="1" bestFit="1" customWidth="1"/>
    <col min="13056" max="13056" width="13.375" style="1" bestFit="1" customWidth="1"/>
    <col min="13057" max="13057" width="7.75" style="1" bestFit="1" customWidth="1"/>
    <col min="13058" max="13058" width="7.75" style="1" customWidth="1"/>
    <col min="13059" max="13059" width="6" style="1" bestFit="1" customWidth="1"/>
    <col min="13060" max="13060" width="2.375" style="1" customWidth="1"/>
    <col min="13061" max="13062" width="7.75" style="1" bestFit="1" customWidth="1"/>
    <col min="13063" max="13063" width="5.125" style="1" bestFit="1" customWidth="1"/>
    <col min="13064" max="13064" width="3.25" style="1" customWidth="1"/>
    <col min="13065" max="13065" width="7.75" style="1" bestFit="1" customWidth="1"/>
    <col min="13066" max="13067" width="7.75" style="1" customWidth="1"/>
    <col min="13068" max="13068" width="6.5" style="1" bestFit="1" customWidth="1"/>
    <col min="13069" max="13310" width="9" style="1"/>
    <col min="13311" max="13311" width="3.375" style="1" bestFit="1" customWidth="1"/>
    <col min="13312" max="13312" width="13.375" style="1" bestFit="1" customWidth="1"/>
    <col min="13313" max="13313" width="7.75" style="1" bestFit="1" customWidth="1"/>
    <col min="13314" max="13314" width="7.75" style="1" customWidth="1"/>
    <col min="13315" max="13315" width="6" style="1" bestFit="1" customWidth="1"/>
    <col min="13316" max="13316" width="2.375" style="1" customWidth="1"/>
    <col min="13317" max="13318" width="7.75" style="1" bestFit="1" customWidth="1"/>
    <col min="13319" max="13319" width="5.125" style="1" bestFit="1" customWidth="1"/>
    <col min="13320" max="13320" width="3.25" style="1" customWidth="1"/>
    <col min="13321" max="13321" width="7.75" style="1" bestFit="1" customWidth="1"/>
    <col min="13322" max="13323" width="7.75" style="1" customWidth="1"/>
    <col min="13324" max="13324" width="6.5" style="1" bestFit="1" customWidth="1"/>
    <col min="13325" max="13566" width="9" style="1"/>
    <col min="13567" max="13567" width="3.375" style="1" bestFit="1" customWidth="1"/>
    <col min="13568" max="13568" width="13.375" style="1" bestFit="1" customWidth="1"/>
    <col min="13569" max="13569" width="7.75" style="1" bestFit="1" customWidth="1"/>
    <col min="13570" max="13570" width="7.75" style="1" customWidth="1"/>
    <col min="13571" max="13571" width="6" style="1" bestFit="1" customWidth="1"/>
    <col min="13572" max="13572" width="2.375" style="1" customWidth="1"/>
    <col min="13573" max="13574" width="7.75" style="1" bestFit="1" customWidth="1"/>
    <col min="13575" max="13575" width="5.125" style="1" bestFit="1" customWidth="1"/>
    <col min="13576" max="13576" width="3.25" style="1" customWidth="1"/>
    <col min="13577" max="13577" width="7.75" style="1" bestFit="1" customWidth="1"/>
    <col min="13578" max="13579" width="7.75" style="1" customWidth="1"/>
    <col min="13580" max="13580" width="6.5" style="1" bestFit="1" customWidth="1"/>
    <col min="13581" max="13822" width="9" style="1"/>
    <col min="13823" max="13823" width="3.375" style="1" bestFit="1" customWidth="1"/>
    <col min="13824" max="13824" width="13.375" style="1" bestFit="1" customWidth="1"/>
    <col min="13825" max="13825" width="7.75" style="1" bestFit="1" customWidth="1"/>
    <col min="13826" max="13826" width="7.75" style="1" customWidth="1"/>
    <col min="13827" max="13827" width="6" style="1" bestFit="1" customWidth="1"/>
    <col min="13828" max="13828" width="2.375" style="1" customWidth="1"/>
    <col min="13829" max="13830" width="7.75" style="1" bestFit="1" customWidth="1"/>
    <col min="13831" max="13831" width="5.125" style="1" bestFit="1" customWidth="1"/>
    <col min="13832" max="13832" width="3.25" style="1" customWidth="1"/>
    <col min="13833" max="13833" width="7.75" style="1" bestFit="1" customWidth="1"/>
    <col min="13834" max="13835" width="7.75" style="1" customWidth="1"/>
    <col min="13836" max="13836" width="6.5" style="1" bestFit="1" customWidth="1"/>
    <col min="13837" max="14078" width="9" style="1"/>
    <col min="14079" max="14079" width="3.375" style="1" bestFit="1" customWidth="1"/>
    <col min="14080" max="14080" width="13.375" style="1" bestFit="1" customWidth="1"/>
    <col min="14081" max="14081" width="7.75" style="1" bestFit="1" customWidth="1"/>
    <col min="14082" max="14082" width="7.75" style="1" customWidth="1"/>
    <col min="14083" max="14083" width="6" style="1" bestFit="1" customWidth="1"/>
    <col min="14084" max="14084" width="2.375" style="1" customWidth="1"/>
    <col min="14085" max="14086" width="7.75" style="1" bestFit="1" customWidth="1"/>
    <col min="14087" max="14087" width="5.125" style="1" bestFit="1" customWidth="1"/>
    <col min="14088" max="14088" width="3.25" style="1" customWidth="1"/>
    <col min="14089" max="14089" width="7.75" style="1" bestFit="1" customWidth="1"/>
    <col min="14090" max="14091" width="7.75" style="1" customWidth="1"/>
    <col min="14092" max="14092" width="6.5" style="1" bestFit="1" customWidth="1"/>
    <col min="14093" max="14334" width="9" style="1"/>
    <col min="14335" max="14335" width="3.375" style="1" bestFit="1" customWidth="1"/>
    <col min="14336" max="14336" width="13.375" style="1" bestFit="1" customWidth="1"/>
    <col min="14337" max="14337" width="7.75" style="1" bestFit="1" customWidth="1"/>
    <col min="14338" max="14338" width="7.75" style="1" customWidth="1"/>
    <col min="14339" max="14339" width="6" style="1" bestFit="1" customWidth="1"/>
    <col min="14340" max="14340" width="2.375" style="1" customWidth="1"/>
    <col min="14341" max="14342" width="7.75" style="1" bestFit="1" customWidth="1"/>
    <col min="14343" max="14343" width="5.125" style="1" bestFit="1" customWidth="1"/>
    <col min="14344" max="14344" width="3.25" style="1" customWidth="1"/>
    <col min="14345" max="14345" width="7.75" style="1" bestFit="1" customWidth="1"/>
    <col min="14346" max="14347" width="7.75" style="1" customWidth="1"/>
    <col min="14348" max="14348" width="6.5" style="1" bestFit="1" customWidth="1"/>
    <col min="14349" max="14590" width="9" style="1"/>
    <col min="14591" max="14591" width="3.375" style="1" bestFit="1" customWidth="1"/>
    <col min="14592" max="14592" width="13.375" style="1" bestFit="1" customWidth="1"/>
    <col min="14593" max="14593" width="7.75" style="1" bestFit="1" customWidth="1"/>
    <col min="14594" max="14594" width="7.75" style="1" customWidth="1"/>
    <col min="14595" max="14595" width="6" style="1" bestFit="1" customWidth="1"/>
    <col min="14596" max="14596" width="2.375" style="1" customWidth="1"/>
    <col min="14597" max="14598" width="7.75" style="1" bestFit="1" customWidth="1"/>
    <col min="14599" max="14599" width="5.125" style="1" bestFit="1" customWidth="1"/>
    <col min="14600" max="14600" width="3.25" style="1" customWidth="1"/>
    <col min="14601" max="14601" width="7.75" style="1" bestFit="1" customWidth="1"/>
    <col min="14602" max="14603" width="7.75" style="1" customWidth="1"/>
    <col min="14604" max="14604" width="6.5" style="1" bestFit="1" customWidth="1"/>
    <col min="14605" max="14846" width="9" style="1"/>
    <col min="14847" max="14847" width="3.375" style="1" bestFit="1" customWidth="1"/>
    <col min="14848" max="14848" width="13.375" style="1" bestFit="1" customWidth="1"/>
    <col min="14849" max="14849" width="7.75" style="1" bestFit="1" customWidth="1"/>
    <col min="14850" max="14850" width="7.75" style="1" customWidth="1"/>
    <col min="14851" max="14851" width="6" style="1" bestFit="1" customWidth="1"/>
    <col min="14852" max="14852" width="2.375" style="1" customWidth="1"/>
    <col min="14853" max="14854" width="7.75" style="1" bestFit="1" customWidth="1"/>
    <col min="14855" max="14855" width="5.125" style="1" bestFit="1" customWidth="1"/>
    <col min="14856" max="14856" width="3.25" style="1" customWidth="1"/>
    <col min="14857" max="14857" width="7.75" style="1" bestFit="1" customWidth="1"/>
    <col min="14858" max="14859" width="7.75" style="1" customWidth="1"/>
    <col min="14860" max="14860" width="6.5" style="1" bestFit="1" customWidth="1"/>
    <col min="14861" max="15102" width="9" style="1"/>
    <col min="15103" max="15103" width="3.375" style="1" bestFit="1" customWidth="1"/>
    <col min="15104" max="15104" width="13.375" style="1" bestFit="1" customWidth="1"/>
    <col min="15105" max="15105" width="7.75" style="1" bestFit="1" customWidth="1"/>
    <col min="15106" max="15106" width="7.75" style="1" customWidth="1"/>
    <col min="15107" max="15107" width="6" style="1" bestFit="1" customWidth="1"/>
    <col min="15108" max="15108" width="2.375" style="1" customWidth="1"/>
    <col min="15109" max="15110" width="7.75" style="1" bestFit="1" customWidth="1"/>
    <col min="15111" max="15111" width="5.125" style="1" bestFit="1" customWidth="1"/>
    <col min="15112" max="15112" width="3.25" style="1" customWidth="1"/>
    <col min="15113" max="15113" width="7.75" style="1" bestFit="1" customWidth="1"/>
    <col min="15114" max="15115" width="7.75" style="1" customWidth="1"/>
    <col min="15116" max="15116" width="6.5" style="1" bestFit="1" customWidth="1"/>
    <col min="15117" max="15358" width="9" style="1"/>
    <col min="15359" max="15359" width="3.375" style="1" bestFit="1" customWidth="1"/>
    <col min="15360" max="15360" width="13.375" style="1" bestFit="1" customWidth="1"/>
    <col min="15361" max="15361" width="7.75" style="1" bestFit="1" customWidth="1"/>
    <col min="15362" max="15362" width="7.75" style="1" customWidth="1"/>
    <col min="15363" max="15363" width="6" style="1" bestFit="1" customWidth="1"/>
    <col min="15364" max="15364" width="2.375" style="1" customWidth="1"/>
    <col min="15365" max="15366" width="7.75" style="1" bestFit="1" customWidth="1"/>
    <col min="15367" max="15367" width="5.125" style="1" bestFit="1" customWidth="1"/>
    <col min="15368" max="15368" width="3.25" style="1" customWidth="1"/>
    <col min="15369" max="15369" width="7.75" style="1" bestFit="1" customWidth="1"/>
    <col min="15370" max="15371" width="7.75" style="1" customWidth="1"/>
    <col min="15372" max="15372" width="6.5" style="1" bestFit="1" customWidth="1"/>
    <col min="15373" max="15614" width="9" style="1"/>
    <col min="15615" max="15615" width="3.375" style="1" bestFit="1" customWidth="1"/>
    <col min="15616" max="15616" width="13.375" style="1" bestFit="1" customWidth="1"/>
    <col min="15617" max="15617" width="7.75" style="1" bestFit="1" customWidth="1"/>
    <col min="15618" max="15618" width="7.75" style="1" customWidth="1"/>
    <col min="15619" max="15619" width="6" style="1" bestFit="1" customWidth="1"/>
    <col min="15620" max="15620" width="2.375" style="1" customWidth="1"/>
    <col min="15621" max="15622" width="7.75" style="1" bestFit="1" customWidth="1"/>
    <col min="15623" max="15623" width="5.125" style="1" bestFit="1" customWidth="1"/>
    <col min="15624" max="15624" width="3.25" style="1" customWidth="1"/>
    <col min="15625" max="15625" width="7.75" style="1" bestFit="1" customWidth="1"/>
    <col min="15626" max="15627" width="7.75" style="1" customWidth="1"/>
    <col min="15628" max="15628" width="6.5" style="1" bestFit="1" customWidth="1"/>
    <col min="15629" max="15870" width="9" style="1"/>
    <col min="15871" max="15871" width="3.375" style="1" bestFit="1" customWidth="1"/>
    <col min="15872" max="15872" width="13.375" style="1" bestFit="1" customWidth="1"/>
    <col min="15873" max="15873" width="7.75" style="1" bestFit="1" customWidth="1"/>
    <col min="15874" max="15874" width="7.75" style="1" customWidth="1"/>
    <col min="15875" max="15875" width="6" style="1" bestFit="1" customWidth="1"/>
    <col min="15876" max="15876" width="2.375" style="1" customWidth="1"/>
    <col min="15877" max="15878" width="7.75" style="1" bestFit="1" customWidth="1"/>
    <col min="15879" max="15879" width="5.125" style="1" bestFit="1" customWidth="1"/>
    <col min="15880" max="15880" width="3.25" style="1" customWidth="1"/>
    <col min="15881" max="15881" width="7.75" style="1" bestFit="1" customWidth="1"/>
    <col min="15882" max="15883" width="7.75" style="1" customWidth="1"/>
    <col min="15884" max="15884" width="6.5" style="1" bestFit="1" customWidth="1"/>
    <col min="15885" max="16126" width="9" style="1"/>
    <col min="16127" max="16127" width="3.375" style="1" bestFit="1" customWidth="1"/>
    <col min="16128" max="16128" width="13.375" style="1" bestFit="1" customWidth="1"/>
    <col min="16129" max="16129" width="7.75" style="1" bestFit="1" customWidth="1"/>
    <col min="16130" max="16130" width="7.75" style="1" customWidth="1"/>
    <col min="16131" max="16131" width="6" style="1" bestFit="1" customWidth="1"/>
    <col min="16132" max="16132" width="2.375" style="1" customWidth="1"/>
    <col min="16133" max="16134" width="7.75" style="1" bestFit="1" customWidth="1"/>
    <col min="16135" max="16135" width="5.125" style="1" bestFit="1" customWidth="1"/>
    <col min="16136" max="16136" width="3.25" style="1" customWidth="1"/>
    <col min="16137" max="16137" width="7.75" style="1" bestFit="1" customWidth="1"/>
    <col min="16138" max="16139" width="7.75" style="1" customWidth="1"/>
    <col min="16140" max="16140" width="6.5" style="1" bestFit="1" customWidth="1"/>
    <col min="16141" max="16381" width="9" style="1"/>
    <col min="16382" max="16384" width="9" style="1" customWidth="1"/>
  </cols>
  <sheetData>
    <row r="1" spans="1:12" ht="15" customHeight="1" x14ac:dyDescent="0.15">
      <c r="A1" s="8" t="s">
        <v>15</v>
      </c>
      <c r="B1" s="9"/>
      <c r="D1" s="8"/>
      <c r="E1" s="2"/>
      <c r="F1" s="2"/>
      <c r="G1" s="2"/>
    </row>
    <row r="2" spans="1:12" ht="15" customHeight="1" x14ac:dyDescent="0.15">
      <c r="A2" s="8"/>
      <c r="B2" s="9" t="s">
        <v>24</v>
      </c>
      <c r="D2" s="8"/>
      <c r="E2" s="2"/>
      <c r="F2" s="2"/>
      <c r="G2" s="2"/>
    </row>
    <row r="3" spans="1:12" ht="30" customHeight="1" x14ac:dyDescent="0.15">
      <c r="A3" s="10"/>
      <c r="B3" s="15"/>
      <c r="C3" s="15"/>
      <c r="D3" s="15"/>
      <c r="E3" s="3"/>
      <c r="F3" s="3"/>
      <c r="G3" s="3"/>
      <c r="H3" s="56" t="s">
        <v>0</v>
      </c>
      <c r="I3" s="56"/>
      <c r="J3" s="56"/>
      <c r="K3" s="56"/>
    </row>
    <row r="4" spans="1:12" ht="15" customHeight="1" x14ac:dyDescent="0.15">
      <c r="A4" s="57" t="s">
        <v>1</v>
      </c>
      <c r="B4" s="57"/>
      <c r="C4" s="14" t="s">
        <v>31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28</v>
      </c>
      <c r="J4" s="14" t="s">
        <v>32</v>
      </c>
      <c r="K4" s="14" t="s">
        <v>34</v>
      </c>
    </row>
    <row r="5" spans="1:12" ht="15" customHeight="1" x14ac:dyDescent="0.15">
      <c r="A5" s="58" t="s">
        <v>2</v>
      </c>
      <c r="B5" s="58"/>
      <c r="C5" s="13">
        <v>8408</v>
      </c>
      <c r="D5" s="13">
        <v>7539</v>
      </c>
      <c r="E5" s="13">
        <v>8116</v>
      </c>
      <c r="F5" s="13">
        <v>9004</v>
      </c>
      <c r="G5" s="13">
        <v>12473</v>
      </c>
      <c r="H5" s="13">
        <v>11474</v>
      </c>
      <c r="I5" s="13">
        <v>11783</v>
      </c>
      <c r="J5" s="13">
        <v>12620</v>
      </c>
      <c r="K5" s="13">
        <v>11696</v>
      </c>
    </row>
    <row r="6" spans="1:12" ht="15" customHeight="1" x14ac:dyDescent="0.15">
      <c r="A6" s="58"/>
      <c r="B6" s="58"/>
      <c r="C6" s="13">
        <v>1133</v>
      </c>
      <c r="D6" s="13">
        <v>946</v>
      </c>
      <c r="E6" s="13">
        <v>1119</v>
      </c>
      <c r="F6" s="13">
        <v>1079</v>
      </c>
      <c r="G6" s="13">
        <v>1297</v>
      </c>
      <c r="H6" s="13">
        <v>1188</v>
      </c>
      <c r="I6" s="13">
        <v>1348</v>
      </c>
      <c r="J6" s="13">
        <v>1421</v>
      </c>
      <c r="K6" s="13">
        <v>1077</v>
      </c>
    </row>
    <row r="7" spans="1:12" ht="15" customHeight="1" x14ac:dyDescent="0.15">
      <c r="A7" s="55" t="s">
        <v>3</v>
      </c>
      <c r="B7" s="55"/>
      <c r="C7" s="30">
        <v>1588</v>
      </c>
      <c r="D7" s="30">
        <v>1806</v>
      </c>
      <c r="E7" s="30">
        <v>1801</v>
      </c>
      <c r="F7" s="30">
        <v>2501</v>
      </c>
      <c r="G7" s="30">
        <v>2191</v>
      </c>
      <c r="H7" s="30">
        <v>2004</v>
      </c>
      <c r="I7" s="30">
        <v>2973</v>
      </c>
      <c r="J7" s="30">
        <v>2996</v>
      </c>
      <c r="K7" s="30">
        <v>2854</v>
      </c>
    </row>
    <row r="8" spans="1:12" ht="15" customHeight="1" x14ac:dyDescent="0.15">
      <c r="A8" s="55"/>
      <c r="B8" s="55"/>
      <c r="C8" s="30">
        <v>192</v>
      </c>
      <c r="D8" s="30">
        <v>175</v>
      </c>
      <c r="E8" s="30">
        <v>152</v>
      </c>
      <c r="F8" s="30">
        <v>220</v>
      </c>
      <c r="G8" s="30">
        <v>221</v>
      </c>
      <c r="H8" s="30">
        <v>218</v>
      </c>
      <c r="I8" s="30">
        <v>268</v>
      </c>
      <c r="J8" s="30">
        <v>285</v>
      </c>
      <c r="K8" s="30">
        <v>261</v>
      </c>
    </row>
    <row r="9" spans="1:12" ht="15" customHeight="1" x14ac:dyDescent="0.15">
      <c r="A9" s="55" t="s">
        <v>4</v>
      </c>
      <c r="B9" s="55"/>
      <c r="C9" s="30">
        <v>177</v>
      </c>
      <c r="D9" s="30">
        <v>145</v>
      </c>
      <c r="E9" s="30">
        <v>120</v>
      </c>
      <c r="F9" s="30">
        <v>84</v>
      </c>
      <c r="G9" s="30">
        <v>145</v>
      </c>
      <c r="H9" s="30">
        <v>124</v>
      </c>
      <c r="I9" s="30">
        <v>133.69300000000001</v>
      </c>
      <c r="J9" s="30">
        <v>92</v>
      </c>
      <c r="K9" s="30">
        <v>71</v>
      </c>
    </row>
    <row r="10" spans="1:12" ht="15" customHeight="1" x14ac:dyDescent="0.15">
      <c r="A10" s="55"/>
      <c r="B10" s="55"/>
      <c r="C10" s="30">
        <v>51</v>
      </c>
      <c r="D10" s="30">
        <v>50</v>
      </c>
      <c r="E10" s="30">
        <v>36</v>
      </c>
      <c r="F10" s="30">
        <v>29</v>
      </c>
      <c r="G10" s="30">
        <v>28</v>
      </c>
      <c r="H10" s="30">
        <v>25</v>
      </c>
      <c r="I10" s="30">
        <v>20</v>
      </c>
      <c r="J10" s="30">
        <v>17</v>
      </c>
      <c r="K10" s="30">
        <v>13</v>
      </c>
      <c r="L10" s="4"/>
    </row>
    <row r="11" spans="1:12" ht="15" customHeight="1" x14ac:dyDescent="0.15">
      <c r="A11" s="55" t="s">
        <v>5</v>
      </c>
      <c r="B11" s="55"/>
      <c r="C11" s="30">
        <v>434</v>
      </c>
      <c r="D11" s="30">
        <v>555</v>
      </c>
      <c r="E11" s="30">
        <v>669</v>
      </c>
      <c r="F11" s="30">
        <v>646</v>
      </c>
      <c r="G11" s="30">
        <v>775</v>
      </c>
      <c r="H11" s="30">
        <v>917</v>
      </c>
      <c r="I11" s="30">
        <v>998</v>
      </c>
      <c r="J11" s="30">
        <v>1013</v>
      </c>
      <c r="K11" s="30">
        <v>777</v>
      </c>
    </row>
    <row r="12" spans="1:12" ht="15" customHeight="1" x14ac:dyDescent="0.15">
      <c r="A12" s="55"/>
      <c r="B12" s="55"/>
      <c r="C12" s="30">
        <v>148</v>
      </c>
      <c r="D12" s="30">
        <v>121</v>
      </c>
      <c r="E12" s="30">
        <v>90</v>
      </c>
      <c r="F12" s="30">
        <v>114</v>
      </c>
      <c r="G12" s="30">
        <v>99</v>
      </c>
      <c r="H12" s="30">
        <v>105</v>
      </c>
      <c r="I12" s="30">
        <v>127</v>
      </c>
      <c r="J12" s="30">
        <v>136</v>
      </c>
      <c r="K12" s="30">
        <v>105</v>
      </c>
    </row>
    <row r="13" spans="1:12" ht="15" customHeight="1" x14ac:dyDescent="0.15">
      <c r="A13" s="55" t="s">
        <v>6</v>
      </c>
      <c r="B13" s="55"/>
      <c r="C13" s="30">
        <v>567</v>
      </c>
      <c r="D13" s="30">
        <v>544</v>
      </c>
      <c r="E13" s="30">
        <v>5810</v>
      </c>
      <c r="F13" s="30">
        <v>8457</v>
      </c>
      <c r="G13" s="30">
        <v>7274</v>
      </c>
      <c r="H13" s="30">
        <v>7707</v>
      </c>
      <c r="I13" s="30">
        <v>4503</v>
      </c>
      <c r="J13" s="30">
        <v>7801</v>
      </c>
      <c r="K13" s="30">
        <v>5869</v>
      </c>
    </row>
    <row r="14" spans="1:12" ht="15" customHeight="1" x14ac:dyDescent="0.15">
      <c r="A14" s="55"/>
      <c r="B14" s="55"/>
      <c r="C14" s="30">
        <v>128</v>
      </c>
      <c r="D14" s="30">
        <v>83</v>
      </c>
      <c r="E14" s="30">
        <v>246</v>
      </c>
      <c r="F14" s="30">
        <v>343</v>
      </c>
      <c r="G14" s="30">
        <v>363</v>
      </c>
      <c r="H14" s="30">
        <v>440</v>
      </c>
      <c r="I14" s="30">
        <v>248</v>
      </c>
      <c r="J14" s="30">
        <v>330</v>
      </c>
      <c r="K14" s="30">
        <v>254</v>
      </c>
    </row>
    <row r="15" spans="1:12" ht="15" customHeight="1" x14ac:dyDescent="0.15">
      <c r="A15" s="55" t="s">
        <v>7</v>
      </c>
      <c r="B15" s="55"/>
      <c r="C15" s="30">
        <v>470</v>
      </c>
      <c r="D15" s="30">
        <v>527</v>
      </c>
      <c r="E15" s="30">
        <v>380</v>
      </c>
      <c r="F15" s="30">
        <v>375</v>
      </c>
      <c r="G15" s="30">
        <v>485</v>
      </c>
      <c r="H15" s="30">
        <v>488</v>
      </c>
      <c r="I15" s="30">
        <v>444</v>
      </c>
      <c r="J15" s="30">
        <v>435</v>
      </c>
      <c r="K15" s="30">
        <v>440</v>
      </c>
    </row>
    <row r="16" spans="1:12" ht="15" customHeight="1" x14ac:dyDescent="0.15">
      <c r="A16" s="55"/>
      <c r="B16" s="55"/>
      <c r="C16" s="30">
        <v>108</v>
      </c>
      <c r="D16" s="30">
        <v>62</v>
      </c>
      <c r="E16" s="30">
        <v>76</v>
      </c>
      <c r="F16" s="30">
        <v>71</v>
      </c>
      <c r="G16" s="30">
        <v>114</v>
      </c>
      <c r="H16" s="30">
        <v>129</v>
      </c>
      <c r="I16" s="30">
        <v>135</v>
      </c>
      <c r="J16" s="30">
        <v>119</v>
      </c>
      <c r="K16" s="30">
        <v>92</v>
      </c>
    </row>
    <row r="17" spans="1:21" ht="15" customHeight="1" x14ac:dyDescent="0.15">
      <c r="A17" s="55" t="s">
        <v>8</v>
      </c>
      <c r="B17" s="55"/>
      <c r="C17" s="30">
        <v>1266</v>
      </c>
      <c r="D17" s="30">
        <v>1027</v>
      </c>
      <c r="E17" s="30">
        <v>1151</v>
      </c>
      <c r="F17" s="30">
        <v>1193</v>
      </c>
      <c r="G17" s="30">
        <v>1374</v>
      </c>
      <c r="H17" s="30">
        <v>1561</v>
      </c>
      <c r="I17" s="30">
        <v>1546</v>
      </c>
      <c r="J17" s="30">
        <v>1417</v>
      </c>
      <c r="K17" s="30">
        <v>1047</v>
      </c>
    </row>
    <row r="18" spans="1:21" ht="15" customHeight="1" x14ac:dyDescent="0.15">
      <c r="A18" s="55"/>
      <c r="B18" s="55"/>
      <c r="C18" s="30">
        <v>218</v>
      </c>
      <c r="D18" s="30">
        <v>158</v>
      </c>
      <c r="E18" s="30">
        <v>163</v>
      </c>
      <c r="F18" s="30">
        <v>180</v>
      </c>
      <c r="G18" s="30">
        <v>206</v>
      </c>
      <c r="H18" s="30">
        <v>201</v>
      </c>
      <c r="I18" s="30">
        <v>198</v>
      </c>
      <c r="J18" s="30">
        <v>188</v>
      </c>
      <c r="K18" s="30">
        <v>129</v>
      </c>
    </row>
    <row r="19" spans="1:21" ht="15" customHeight="1" x14ac:dyDescent="0.15">
      <c r="A19" s="55" t="s">
        <v>9</v>
      </c>
      <c r="B19" s="55"/>
      <c r="C19" s="30">
        <v>236</v>
      </c>
      <c r="D19" s="30">
        <v>271</v>
      </c>
      <c r="E19" s="30">
        <v>286</v>
      </c>
      <c r="F19" s="30">
        <v>225</v>
      </c>
      <c r="G19" s="30">
        <v>252</v>
      </c>
      <c r="H19" s="30">
        <v>314</v>
      </c>
      <c r="I19" s="30">
        <v>275</v>
      </c>
      <c r="J19" s="30">
        <v>291</v>
      </c>
      <c r="K19" s="30">
        <v>291</v>
      </c>
    </row>
    <row r="20" spans="1:21" ht="15" customHeight="1" x14ac:dyDescent="0.15">
      <c r="A20" s="55"/>
      <c r="B20" s="55"/>
      <c r="C20" s="30">
        <v>66</v>
      </c>
      <c r="D20" s="30">
        <v>557</v>
      </c>
      <c r="E20" s="30">
        <v>58</v>
      </c>
      <c r="F20" s="30">
        <v>35</v>
      </c>
      <c r="G20" s="30">
        <v>53</v>
      </c>
      <c r="H20" s="30">
        <v>56</v>
      </c>
      <c r="I20" s="30">
        <v>64</v>
      </c>
      <c r="J20" s="30">
        <v>62</v>
      </c>
      <c r="K20" s="30">
        <v>64</v>
      </c>
    </row>
    <row r="21" spans="1:21" ht="15" customHeight="1" x14ac:dyDescent="0.15">
      <c r="A21" s="59" t="s">
        <v>10</v>
      </c>
      <c r="B21" s="59"/>
      <c r="C21" s="41">
        <v>13146</v>
      </c>
      <c r="D21" s="41">
        <f t="shared" ref="D21:H21" si="0">SUM(D5,D7,D9,D11,D13,D15,D17,D19)</f>
        <v>12414</v>
      </c>
      <c r="E21" s="41">
        <f t="shared" si="0"/>
        <v>18333</v>
      </c>
      <c r="F21" s="41">
        <f t="shared" si="0"/>
        <v>22485</v>
      </c>
      <c r="G21" s="41">
        <f t="shared" si="0"/>
        <v>24969</v>
      </c>
      <c r="H21" s="41">
        <f t="shared" si="0"/>
        <v>24589</v>
      </c>
      <c r="I21" s="41">
        <f>SUM(I5,I7,I9,I11,I13,I15,I17,I19)</f>
        <v>22655.692999999999</v>
      </c>
      <c r="J21" s="41">
        <f>SUM(J5,J7,J9,J11,J13,J15,J17,J19)</f>
        <v>26665</v>
      </c>
      <c r="K21" s="41">
        <f>SUM(K5,K7,K9,K11,K13,K15,K17,K19)</f>
        <v>23045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5" customHeight="1" x14ac:dyDescent="0.15">
      <c r="A22" s="59"/>
      <c r="B22" s="59"/>
      <c r="C22" s="41">
        <v>2044</v>
      </c>
      <c r="D22" s="41">
        <f t="shared" ref="D22:E22" si="1">SUM(D6,D8,D10,D12,D14,D16,D18,D20)</f>
        <v>2152</v>
      </c>
      <c r="E22" s="41">
        <f t="shared" si="1"/>
        <v>1940</v>
      </c>
      <c r="F22" s="41">
        <f>SUM(F6,F8,F10,F12,F14,F16,F18,F20)</f>
        <v>2071</v>
      </c>
      <c r="G22" s="41">
        <v>2381</v>
      </c>
      <c r="H22" s="41">
        <f>H6+H8+H10+H12+H14+H16+H18+H20</f>
        <v>2362</v>
      </c>
      <c r="I22" s="41">
        <f>I6+I8+I10+I12+I14+I16+I18+I20</f>
        <v>2408</v>
      </c>
      <c r="J22" s="41">
        <f>J6+J8+J10+J12+J14+J16+J18+J20</f>
        <v>2558</v>
      </c>
      <c r="K22" s="41">
        <f>K6+K8+K10+K12+K14+K16+K18+K20</f>
        <v>1995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5" customHeight="1" x14ac:dyDescent="0.15">
      <c r="A23" s="60" t="s">
        <v>11</v>
      </c>
      <c r="B23" s="60"/>
      <c r="C23" s="31">
        <v>170974</v>
      </c>
      <c r="D23" s="31" t="s">
        <v>12</v>
      </c>
      <c r="E23" s="31">
        <v>152282</v>
      </c>
      <c r="F23" s="31">
        <v>192589</v>
      </c>
      <c r="G23" s="31">
        <v>198812</v>
      </c>
      <c r="H23" s="31">
        <v>203191</v>
      </c>
      <c r="I23" s="31" t="s">
        <v>16</v>
      </c>
      <c r="J23" s="31" t="s">
        <v>16</v>
      </c>
      <c r="K23" s="31" t="s">
        <v>16</v>
      </c>
    </row>
    <row r="24" spans="1:21" ht="15" customHeight="1" x14ac:dyDescent="0.15">
      <c r="A24" s="60"/>
      <c r="B24" s="60"/>
      <c r="C24" s="31">
        <v>26338</v>
      </c>
      <c r="D24" s="31" t="s">
        <v>12</v>
      </c>
      <c r="E24" s="31">
        <v>22711</v>
      </c>
      <c r="F24" s="31">
        <v>23622</v>
      </c>
      <c r="G24" s="31">
        <v>28846</v>
      </c>
      <c r="H24" s="31">
        <v>28561</v>
      </c>
      <c r="I24" s="31" t="s">
        <v>16</v>
      </c>
      <c r="J24" s="31" t="s">
        <v>16</v>
      </c>
      <c r="K24" s="31" t="s">
        <v>16</v>
      </c>
    </row>
    <row r="25" spans="1:21" ht="15" customHeight="1" x14ac:dyDescent="0.15">
      <c r="A25" s="55" t="s">
        <v>13</v>
      </c>
      <c r="B25" s="55"/>
      <c r="C25" s="42">
        <v>7.6999999999999999E-2</v>
      </c>
      <c r="D25" s="32" t="s">
        <v>12</v>
      </c>
      <c r="E25" s="42">
        <v>0.12</v>
      </c>
      <c r="F25" s="42">
        <v>0.11700000000000001</v>
      </c>
      <c r="G25" s="32">
        <v>0.12559101060298172</v>
      </c>
      <c r="H25" s="32">
        <f>H21/H23</f>
        <v>0.12101421814942591</v>
      </c>
      <c r="I25" s="32" t="s">
        <v>23</v>
      </c>
      <c r="J25" s="32" t="s">
        <v>23</v>
      </c>
      <c r="K25" s="32" t="s">
        <v>23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1" ht="15" customHeight="1" x14ac:dyDescent="0.15">
      <c r="A26" s="55"/>
      <c r="B26" s="55"/>
      <c r="C26" s="42">
        <v>7.8E-2</v>
      </c>
      <c r="D26" s="32" t="s">
        <v>12</v>
      </c>
      <c r="E26" s="42">
        <v>8.5000000000000006E-2</v>
      </c>
      <c r="F26" s="42">
        <v>8.7999999999999995E-2</v>
      </c>
      <c r="G26" s="32">
        <v>7.8104416556888309E-2</v>
      </c>
      <c r="H26" s="32">
        <f>H22/H24</f>
        <v>8.2700185567732218E-2</v>
      </c>
      <c r="I26" s="32" t="s">
        <v>16</v>
      </c>
      <c r="J26" s="32" t="s">
        <v>16</v>
      </c>
      <c r="K26" s="32" t="s">
        <v>16</v>
      </c>
      <c r="L26" s="18"/>
      <c r="M26" s="18"/>
      <c r="N26" s="18"/>
      <c r="O26" s="18"/>
      <c r="P26" s="18"/>
      <c r="Q26" s="18"/>
      <c r="R26" s="18"/>
      <c r="S26" s="18"/>
      <c r="T26" s="18"/>
    </row>
    <row r="27" spans="1:21" s="5" customFormat="1" ht="15" customHeight="1" x14ac:dyDescent="0.15">
      <c r="A27" s="61" t="s">
        <v>29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21" s="5" customFormat="1" ht="15" customHeight="1" x14ac:dyDescent="0.15">
      <c r="A28" s="43" t="s">
        <v>14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21" ht="15" customHeight="1" x14ac:dyDescent="0.15">
      <c r="A29" s="45"/>
      <c r="B29" s="43"/>
      <c r="C29" s="44"/>
      <c r="D29" s="44"/>
      <c r="E29" s="44"/>
      <c r="F29" s="44"/>
      <c r="G29" s="44"/>
      <c r="H29" s="44"/>
      <c r="I29" s="44"/>
      <c r="J29" s="44"/>
      <c r="K29" s="44"/>
    </row>
    <row r="30" spans="1:21" ht="15" customHeight="1" x14ac:dyDescent="0.15">
      <c r="A30" s="46"/>
      <c r="B30" s="47"/>
      <c r="C30" s="48"/>
      <c r="D30" s="48"/>
      <c r="E30" s="48"/>
      <c r="F30" s="48"/>
      <c r="G30" s="48"/>
      <c r="H30" s="48"/>
      <c r="I30" s="48"/>
      <c r="J30" s="48"/>
      <c r="K30" s="48"/>
    </row>
    <row r="31" spans="1:21" ht="15" customHeight="1" x14ac:dyDescent="0.15">
      <c r="A31" s="49"/>
      <c r="B31" s="49" t="s">
        <v>25</v>
      </c>
      <c r="C31" s="49"/>
      <c r="D31" s="49"/>
      <c r="E31" s="49"/>
      <c r="F31" s="49"/>
      <c r="G31" s="49"/>
      <c r="H31" s="49"/>
      <c r="I31" s="49"/>
      <c r="J31" s="49"/>
      <c r="K31" s="49"/>
    </row>
    <row r="32" spans="1:21" ht="30" customHeight="1" x14ac:dyDescent="0.15">
      <c r="A32" s="48"/>
      <c r="B32" s="50"/>
      <c r="C32" s="51"/>
      <c r="D32" s="51"/>
      <c r="E32" s="48"/>
      <c r="F32" s="48"/>
      <c r="G32" s="48"/>
      <c r="H32" s="63" t="s">
        <v>0</v>
      </c>
      <c r="I32" s="64"/>
      <c r="J32" s="64"/>
      <c r="K32" s="64"/>
    </row>
    <row r="33" spans="1:12" ht="15" customHeight="1" x14ac:dyDescent="0.15">
      <c r="A33" s="65" t="s">
        <v>1</v>
      </c>
      <c r="B33" s="65"/>
      <c r="C33" s="52" t="s">
        <v>31</v>
      </c>
      <c r="D33" s="52" t="s">
        <v>18</v>
      </c>
      <c r="E33" s="52" t="s">
        <v>19</v>
      </c>
      <c r="F33" s="52" t="s">
        <v>20</v>
      </c>
      <c r="G33" s="52" t="s">
        <v>21</v>
      </c>
      <c r="H33" s="52" t="s">
        <v>26</v>
      </c>
      <c r="I33" s="52" t="s">
        <v>28</v>
      </c>
      <c r="J33" s="52" t="s">
        <v>32</v>
      </c>
      <c r="K33" s="52" t="s">
        <v>34</v>
      </c>
    </row>
    <row r="34" spans="1:12" ht="15" customHeight="1" x14ac:dyDescent="0.15">
      <c r="A34" s="55" t="s">
        <v>2</v>
      </c>
      <c r="B34" s="55"/>
      <c r="C34" s="30">
        <v>1626</v>
      </c>
      <c r="D34" s="30">
        <v>1557</v>
      </c>
      <c r="E34" s="30">
        <v>1438</v>
      </c>
      <c r="F34" s="30">
        <v>1471</v>
      </c>
      <c r="G34" s="30">
        <v>1398</v>
      </c>
      <c r="H34" s="30">
        <v>1285.039</v>
      </c>
      <c r="I34" s="30">
        <v>1283</v>
      </c>
      <c r="J34" s="30">
        <v>1359</v>
      </c>
      <c r="K34" s="30">
        <v>1264</v>
      </c>
    </row>
    <row r="35" spans="1:12" ht="15" customHeight="1" x14ac:dyDescent="0.15">
      <c r="A35" s="55"/>
      <c r="B35" s="55"/>
      <c r="C35" s="30">
        <v>296</v>
      </c>
      <c r="D35" s="30">
        <v>276</v>
      </c>
      <c r="E35" s="30">
        <v>302</v>
      </c>
      <c r="F35" s="30">
        <v>292</v>
      </c>
      <c r="G35" s="30">
        <v>296</v>
      </c>
      <c r="H35" s="30">
        <v>263</v>
      </c>
      <c r="I35" s="30">
        <v>297</v>
      </c>
      <c r="J35" s="30">
        <v>292</v>
      </c>
      <c r="K35" s="30">
        <v>241</v>
      </c>
    </row>
    <row r="36" spans="1:12" ht="15" customHeight="1" x14ac:dyDescent="0.15">
      <c r="A36" s="55" t="s">
        <v>3</v>
      </c>
      <c r="B36" s="55"/>
      <c r="C36" s="30">
        <v>27</v>
      </c>
      <c r="D36" s="30">
        <v>13</v>
      </c>
      <c r="E36" s="30">
        <v>29</v>
      </c>
      <c r="F36" s="30">
        <v>41</v>
      </c>
      <c r="G36" s="30">
        <v>22</v>
      </c>
      <c r="H36" s="30">
        <v>11</v>
      </c>
      <c r="I36" s="30">
        <v>6</v>
      </c>
      <c r="J36" s="30">
        <v>6</v>
      </c>
      <c r="K36" s="30">
        <v>99</v>
      </c>
    </row>
    <row r="37" spans="1:12" ht="15" customHeight="1" x14ac:dyDescent="0.15">
      <c r="A37" s="55"/>
      <c r="B37" s="55"/>
      <c r="C37" s="30">
        <v>9</v>
      </c>
      <c r="D37" s="30">
        <v>3</v>
      </c>
      <c r="E37" s="30">
        <v>10</v>
      </c>
      <c r="F37" s="30">
        <v>8</v>
      </c>
      <c r="G37" s="30">
        <v>6</v>
      </c>
      <c r="H37" s="30">
        <v>6</v>
      </c>
      <c r="I37" s="30">
        <v>5</v>
      </c>
      <c r="J37" s="30">
        <v>5</v>
      </c>
      <c r="K37" s="30">
        <v>14</v>
      </c>
    </row>
    <row r="38" spans="1:12" ht="15" customHeight="1" x14ac:dyDescent="0.15">
      <c r="A38" s="55" t="s">
        <v>4</v>
      </c>
      <c r="B38" s="55"/>
      <c r="C38" s="30">
        <v>200</v>
      </c>
      <c r="D38" s="30">
        <v>159</v>
      </c>
      <c r="E38" s="30">
        <v>160</v>
      </c>
      <c r="F38" s="30">
        <v>199</v>
      </c>
      <c r="G38" s="30">
        <v>198</v>
      </c>
      <c r="H38" s="30">
        <v>155</v>
      </c>
      <c r="I38" s="30">
        <v>180</v>
      </c>
      <c r="J38" s="30">
        <v>132</v>
      </c>
      <c r="K38" s="30">
        <v>143</v>
      </c>
    </row>
    <row r="39" spans="1:12" ht="15" customHeight="1" x14ac:dyDescent="0.15">
      <c r="A39" s="55"/>
      <c r="B39" s="55"/>
      <c r="C39" s="30">
        <v>48</v>
      </c>
      <c r="D39" s="30">
        <v>45</v>
      </c>
      <c r="E39" s="30">
        <v>83</v>
      </c>
      <c r="F39" s="30">
        <v>27</v>
      </c>
      <c r="G39" s="30">
        <v>32</v>
      </c>
      <c r="H39" s="30">
        <v>29</v>
      </c>
      <c r="I39" s="30">
        <v>31</v>
      </c>
      <c r="J39" s="30">
        <v>23</v>
      </c>
      <c r="K39" s="30">
        <v>25</v>
      </c>
      <c r="L39" s="21"/>
    </row>
    <row r="40" spans="1:12" ht="15" customHeight="1" x14ac:dyDescent="0.15">
      <c r="A40" s="55" t="s">
        <v>5</v>
      </c>
      <c r="B40" s="55"/>
      <c r="C40" s="30">
        <v>563</v>
      </c>
      <c r="D40" s="30">
        <v>605</v>
      </c>
      <c r="E40" s="30">
        <v>608</v>
      </c>
      <c r="F40" s="30">
        <v>548</v>
      </c>
      <c r="G40" s="30">
        <v>853</v>
      </c>
      <c r="H40" s="30">
        <v>631</v>
      </c>
      <c r="I40" s="30">
        <v>616</v>
      </c>
      <c r="J40" s="30">
        <v>606</v>
      </c>
      <c r="K40" s="30">
        <v>445</v>
      </c>
    </row>
    <row r="41" spans="1:12" ht="15" customHeight="1" x14ac:dyDescent="0.15">
      <c r="A41" s="55"/>
      <c r="B41" s="55"/>
      <c r="C41" s="30">
        <v>66</v>
      </c>
      <c r="D41" s="30">
        <v>62</v>
      </c>
      <c r="E41" s="30">
        <v>85</v>
      </c>
      <c r="F41" s="30">
        <v>66</v>
      </c>
      <c r="G41" s="30">
        <v>67</v>
      </c>
      <c r="H41" s="30">
        <v>67</v>
      </c>
      <c r="I41" s="30">
        <v>64</v>
      </c>
      <c r="J41" s="30">
        <v>65</v>
      </c>
      <c r="K41" s="30">
        <v>47</v>
      </c>
    </row>
    <row r="42" spans="1:12" ht="15" customHeight="1" x14ac:dyDescent="0.15">
      <c r="A42" s="55" t="s">
        <v>6</v>
      </c>
      <c r="B42" s="55"/>
      <c r="C42" s="30">
        <v>17</v>
      </c>
      <c r="D42" s="30">
        <v>9</v>
      </c>
      <c r="E42" s="30">
        <v>10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53" t="s">
        <v>23</v>
      </c>
    </row>
    <row r="43" spans="1:12" ht="15" customHeight="1" x14ac:dyDescent="0.15">
      <c r="A43" s="55"/>
      <c r="B43" s="55"/>
      <c r="C43" s="30">
        <v>1</v>
      </c>
      <c r="D43" s="30">
        <v>1</v>
      </c>
      <c r="E43" s="30">
        <v>1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53" t="s">
        <v>23</v>
      </c>
    </row>
    <row r="44" spans="1:12" ht="15" customHeight="1" x14ac:dyDescent="0.15">
      <c r="A44" s="55" t="s">
        <v>7</v>
      </c>
      <c r="B44" s="55"/>
      <c r="C44" s="53" t="s">
        <v>12</v>
      </c>
      <c r="D44" s="53" t="s">
        <v>12</v>
      </c>
      <c r="E44" s="53" t="s">
        <v>12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53" t="s">
        <v>23</v>
      </c>
    </row>
    <row r="45" spans="1:12" ht="15" customHeight="1" x14ac:dyDescent="0.15">
      <c r="A45" s="55"/>
      <c r="B45" s="55"/>
      <c r="C45" s="53" t="s">
        <v>12</v>
      </c>
      <c r="D45" s="53" t="s">
        <v>12</v>
      </c>
      <c r="E45" s="53" t="s">
        <v>12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53" t="s">
        <v>23</v>
      </c>
    </row>
    <row r="46" spans="1:12" ht="15" customHeight="1" x14ac:dyDescent="0.15">
      <c r="A46" s="55" t="s">
        <v>8</v>
      </c>
      <c r="B46" s="55"/>
      <c r="C46" s="30">
        <v>3816</v>
      </c>
      <c r="D46" s="30">
        <v>4291</v>
      </c>
      <c r="E46" s="30">
        <v>3911</v>
      </c>
      <c r="F46" s="30">
        <v>4149</v>
      </c>
      <c r="G46" s="30">
        <v>4203</v>
      </c>
      <c r="H46" s="30">
        <v>4098</v>
      </c>
      <c r="I46" s="30">
        <v>3953</v>
      </c>
      <c r="J46" s="30">
        <v>4037</v>
      </c>
      <c r="K46" s="30">
        <v>2939</v>
      </c>
    </row>
    <row r="47" spans="1:12" ht="15" customHeight="1" x14ac:dyDescent="0.15">
      <c r="A47" s="55"/>
      <c r="B47" s="55"/>
      <c r="C47" s="30">
        <v>431</v>
      </c>
      <c r="D47" s="30">
        <v>441</v>
      </c>
      <c r="E47" s="30">
        <v>459</v>
      </c>
      <c r="F47" s="30">
        <v>456</v>
      </c>
      <c r="G47" s="30">
        <v>418</v>
      </c>
      <c r="H47" s="30">
        <v>384</v>
      </c>
      <c r="I47" s="30">
        <v>406</v>
      </c>
      <c r="J47" s="30">
        <v>389</v>
      </c>
      <c r="K47" s="30">
        <v>319</v>
      </c>
    </row>
    <row r="48" spans="1:12" ht="15" customHeight="1" x14ac:dyDescent="0.15">
      <c r="A48" s="55" t="s">
        <v>9</v>
      </c>
      <c r="B48" s="55"/>
      <c r="C48" s="30">
        <v>68</v>
      </c>
      <c r="D48" s="30">
        <v>46</v>
      </c>
      <c r="E48" s="30">
        <v>8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</row>
    <row r="49" spans="1:20" ht="15" customHeight="1" x14ac:dyDescent="0.15">
      <c r="A49" s="55"/>
      <c r="B49" s="55"/>
      <c r="C49" s="30">
        <v>6</v>
      </c>
      <c r="D49" s="30">
        <v>4</v>
      </c>
      <c r="E49" s="30">
        <v>1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</row>
    <row r="50" spans="1:20" ht="15" customHeight="1" x14ac:dyDescent="0.15">
      <c r="A50" s="66" t="s">
        <v>10</v>
      </c>
      <c r="B50" s="66"/>
      <c r="C50" s="16">
        <v>6317</v>
      </c>
      <c r="D50" s="16">
        <f t="shared" ref="D50:H50" si="2">SUM(D34,D36,D38,D40,D42,D44,D46,D48)</f>
        <v>6680</v>
      </c>
      <c r="E50" s="16">
        <f t="shared" si="2"/>
        <v>6164</v>
      </c>
      <c r="F50" s="16">
        <f t="shared" si="2"/>
        <v>6408</v>
      </c>
      <c r="G50" s="16">
        <f t="shared" si="2"/>
        <v>6674</v>
      </c>
      <c r="H50" s="16">
        <f t="shared" si="2"/>
        <v>6180.0389999999998</v>
      </c>
      <c r="I50" s="16">
        <f>SUM(I34,I36,I38,I40,I42,I44,I46,I48)</f>
        <v>6038</v>
      </c>
      <c r="J50" s="16">
        <f>SUM(J34,J36,J38,J40,J42,J44,J46,J48)</f>
        <v>6140</v>
      </c>
      <c r="K50" s="16">
        <f>SUM(K34,K36,K38,K40,K42,K44,K46,K48)</f>
        <v>4890</v>
      </c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15" customHeight="1" x14ac:dyDescent="0.15">
      <c r="A51" s="66"/>
      <c r="B51" s="66"/>
      <c r="C51" s="16">
        <v>857</v>
      </c>
      <c r="D51" s="16">
        <f t="shared" ref="D51:J51" si="3">SUM(D35,D37,D39,D41,D43,D45,D47,D49)</f>
        <v>832</v>
      </c>
      <c r="E51" s="16">
        <f t="shared" si="3"/>
        <v>941</v>
      </c>
      <c r="F51" s="16">
        <f t="shared" si="3"/>
        <v>849</v>
      </c>
      <c r="G51" s="16">
        <f t="shared" si="3"/>
        <v>819</v>
      </c>
      <c r="H51" s="16">
        <f t="shared" si="3"/>
        <v>749</v>
      </c>
      <c r="I51" s="16">
        <f t="shared" si="3"/>
        <v>803</v>
      </c>
      <c r="J51" s="16">
        <f t="shared" si="3"/>
        <v>774</v>
      </c>
      <c r="K51" s="16">
        <f t="shared" ref="K51" si="4">SUM(K35,K37,K39,K41,K43,K45,K47,K49)</f>
        <v>646</v>
      </c>
      <c r="L51" s="17"/>
      <c r="M51" s="17"/>
      <c r="N51" s="17"/>
      <c r="O51" s="17"/>
      <c r="P51" s="17"/>
      <c r="Q51" s="17"/>
      <c r="R51" s="17"/>
      <c r="S51" s="17"/>
      <c r="T51" s="17"/>
    </row>
    <row r="52" spans="1:20" ht="15" customHeight="1" x14ac:dyDescent="0.15">
      <c r="A52" s="67" t="s">
        <v>11</v>
      </c>
      <c r="B52" s="67"/>
      <c r="C52" s="23">
        <v>28686</v>
      </c>
      <c r="D52" s="19" t="s">
        <v>12</v>
      </c>
      <c r="E52" s="23">
        <v>26870</v>
      </c>
      <c r="F52" s="23">
        <v>27504</v>
      </c>
      <c r="G52" s="19">
        <v>29025</v>
      </c>
      <c r="H52" s="19">
        <v>31828</v>
      </c>
      <c r="I52" s="19" t="s">
        <v>16</v>
      </c>
      <c r="J52" s="19" t="s">
        <v>16</v>
      </c>
      <c r="K52" s="19" t="s">
        <v>16</v>
      </c>
    </row>
    <row r="53" spans="1:20" ht="15" customHeight="1" x14ac:dyDescent="0.15">
      <c r="A53" s="67"/>
      <c r="B53" s="67"/>
      <c r="C53" s="23">
        <v>4569</v>
      </c>
      <c r="D53" s="19" t="s">
        <v>12</v>
      </c>
      <c r="E53" s="23">
        <v>3918</v>
      </c>
      <c r="F53" s="23">
        <v>3661</v>
      </c>
      <c r="G53" s="19">
        <v>3884</v>
      </c>
      <c r="H53" s="19">
        <v>3731</v>
      </c>
      <c r="I53" s="19" t="s">
        <v>16</v>
      </c>
      <c r="J53" s="19" t="s">
        <v>16</v>
      </c>
      <c r="K53" s="19" t="s">
        <v>16</v>
      </c>
    </row>
    <row r="54" spans="1:20" ht="15" customHeight="1" x14ac:dyDescent="0.15">
      <c r="A54" s="58" t="s">
        <v>13</v>
      </c>
      <c r="B54" s="58"/>
      <c r="C54" s="12">
        <v>0.22</v>
      </c>
      <c r="D54" s="11" t="s">
        <v>12</v>
      </c>
      <c r="E54" s="12">
        <v>0.22900000000000001</v>
      </c>
      <c r="F54" s="12">
        <v>0.23300000000000001</v>
      </c>
      <c r="G54" s="11">
        <v>0.22993970714900946</v>
      </c>
      <c r="H54" s="11">
        <f>H50/H52</f>
        <v>0.19416988186502451</v>
      </c>
      <c r="I54" s="11" t="s">
        <v>16</v>
      </c>
      <c r="J54" s="11" t="s">
        <v>16</v>
      </c>
      <c r="K54" s="11" t="s">
        <v>16</v>
      </c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5" customHeight="1" x14ac:dyDescent="0.15">
      <c r="A55" s="58"/>
      <c r="B55" s="58"/>
      <c r="C55" s="12">
        <v>0.188</v>
      </c>
      <c r="D55" s="11" t="s">
        <v>12</v>
      </c>
      <c r="E55" s="12">
        <v>0.24</v>
      </c>
      <c r="F55" s="12">
        <v>0.23300000000000001</v>
      </c>
      <c r="G55" s="11">
        <v>0.21086508753861999</v>
      </c>
      <c r="H55" s="11">
        <f>H51/H53</f>
        <v>0.20075046904315197</v>
      </c>
      <c r="I55" s="11" t="s">
        <v>16</v>
      </c>
      <c r="J55" s="11" t="s">
        <v>16</v>
      </c>
      <c r="K55" s="11" t="s">
        <v>16</v>
      </c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15" customHeight="1" x14ac:dyDescent="0.15">
      <c r="A56" s="33" t="s">
        <v>30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20" ht="15" customHeight="1" x14ac:dyDescent="0.15">
      <c r="A57" s="34" t="s">
        <v>27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20" s="40" customFormat="1" ht="15" customHeight="1" x14ac:dyDescent="0.15">
      <c r="A58" s="35"/>
      <c r="B58" s="35"/>
      <c r="C58" s="36"/>
      <c r="D58" s="36"/>
      <c r="E58" s="36"/>
      <c r="F58" s="36"/>
      <c r="G58" s="36"/>
      <c r="H58" s="36"/>
      <c r="I58" s="36"/>
      <c r="J58" s="36"/>
      <c r="K58" s="36"/>
    </row>
    <row r="59" spans="1:20" ht="15" customHeight="1" x14ac:dyDescent="0.15">
      <c r="G59" s="7"/>
    </row>
  </sheetData>
  <mergeCells count="27">
    <mergeCell ref="A50:B51"/>
    <mergeCell ref="A52:B53"/>
    <mergeCell ref="A54:B55"/>
    <mergeCell ref="A38:B39"/>
    <mergeCell ref="A40:B41"/>
    <mergeCell ref="A42:B43"/>
    <mergeCell ref="A44:B45"/>
    <mergeCell ref="A46:B47"/>
    <mergeCell ref="A48:B49"/>
    <mergeCell ref="A36:B37"/>
    <mergeCell ref="A13:B14"/>
    <mergeCell ref="A15:B16"/>
    <mergeCell ref="A17:B18"/>
    <mergeCell ref="A19:B20"/>
    <mergeCell ref="A21:B22"/>
    <mergeCell ref="A23:B24"/>
    <mergeCell ref="A25:B26"/>
    <mergeCell ref="A27:K27"/>
    <mergeCell ref="H32:K32"/>
    <mergeCell ref="A33:B33"/>
    <mergeCell ref="A34:B35"/>
    <mergeCell ref="A11:B12"/>
    <mergeCell ref="H3:K3"/>
    <mergeCell ref="A4:B4"/>
    <mergeCell ref="A5:B6"/>
    <mergeCell ref="A7:B8"/>
    <mergeCell ref="A9:B10"/>
  </mergeCells>
  <phoneticPr fontId="3"/>
  <pageMargins left="0.74" right="0" top="0.52" bottom="0" header="0.5" footer="0.5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4775-B349-4DBB-BC1C-C6BD32A21AB2}">
  <sheetPr>
    <pageSetUpPr fitToPage="1"/>
  </sheetPr>
  <dimension ref="A1:T57"/>
  <sheetViews>
    <sheetView view="pageBreakPreview" topLeftCell="A10" zoomScale="110" zoomScaleNormal="100" zoomScaleSheetLayoutView="110" workbookViewId="0">
      <selection activeCell="R22" sqref="R22"/>
    </sheetView>
  </sheetViews>
  <sheetFormatPr defaultColWidth="9" defaultRowHeight="13.5" x14ac:dyDescent="0.15"/>
  <cols>
    <col min="1" max="1" width="3.375" style="1" bestFit="1" customWidth="1"/>
    <col min="2" max="2" width="13.375" style="1" bestFit="1" customWidth="1"/>
    <col min="3" max="11" width="7.625" style="1" customWidth="1"/>
    <col min="12" max="12" width="2.125" style="1" customWidth="1"/>
    <col min="13" max="13" width="2.875" style="1" customWidth="1"/>
    <col min="14" max="16384" width="9" style="1"/>
  </cols>
  <sheetData>
    <row r="1" spans="1:12" ht="20.45" customHeight="1" x14ac:dyDescent="0.15">
      <c r="B1" s="1" t="s">
        <v>35</v>
      </c>
    </row>
    <row r="2" spans="1:12" ht="27" customHeight="1" x14ac:dyDescent="0.15">
      <c r="A2" s="3"/>
      <c r="B2" s="15"/>
      <c r="C2" s="20"/>
      <c r="D2" s="20"/>
      <c r="E2" s="3"/>
      <c r="F2" s="3"/>
      <c r="G2" s="3"/>
      <c r="H2" s="72" t="s">
        <v>0</v>
      </c>
      <c r="I2" s="73"/>
      <c r="J2" s="73"/>
      <c r="K2" s="73"/>
    </row>
    <row r="3" spans="1:12" ht="21.75" customHeight="1" x14ac:dyDescent="0.15">
      <c r="A3" s="57" t="s">
        <v>1</v>
      </c>
      <c r="B3" s="57"/>
      <c r="C3" s="14" t="s">
        <v>31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36</v>
      </c>
      <c r="J3" s="14" t="s">
        <v>32</v>
      </c>
      <c r="K3" s="14" t="s">
        <v>34</v>
      </c>
    </row>
    <row r="4" spans="1:12" ht="15" customHeight="1" x14ac:dyDescent="0.15">
      <c r="A4" s="58" t="s">
        <v>2</v>
      </c>
      <c r="B4" s="58"/>
      <c r="C4" s="13">
        <v>1107</v>
      </c>
      <c r="D4" s="13">
        <v>2680</v>
      </c>
      <c r="E4" s="13">
        <v>1619</v>
      </c>
      <c r="F4" s="13">
        <v>1734</v>
      </c>
      <c r="G4" s="13">
        <v>1084</v>
      </c>
      <c r="H4" s="13">
        <v>987</v>
      </c>
      <c r="I4" s="13">
        <v>751</v>
      </c>
      <c r="J4" s="13">
        <v>768</v>
      </c>
      <c r="K4" s="13">
        <v>788</v>
      </c>
    </row>
    <row r="5" spans="1:12" ht="15" customHeight="1" x14ac:dyDescent="0.15">
      <c r="A5" s="58"/>
      <c r="B5" s="58"/>
      <c r="C5" s="13">
        <v>341</v>
      </c>
      <c r="D5" s="13">
        <v>453</v>
      </c>
      <c r="E5" s="13">
        <v>316</v>
      </c>
      <c r="F5" s="13">
        <v>398</v>
      </c>
      <c r="G5" s="13">
        <v>268</v>
      </c>
      <c r="H5" s="13">
        <v>207</v>
      </c>
      <c r="I5" s="13">
        <v>203</v>
      </c>
      <c r="J5" s="13">
        <v>231</v>
      </c>
      <c r="K5" s="13">
        <v>176</v>
      </c>
    </row>
    <row r="6" spans="1:12" ht="15" customHeight="1" x14ac:dyDescent="0.15">
      <c r="A6" s="58" t="s">
        <v>3</v>
      </c>
      <c r="B6" s="58"/>
      <c r="C6" s="13">
        <v>103</v>
      </c>
      <c r="D6" s="13">
        <v>108</v>
      </c>
      <c r="E6" s="13">
        <v>207</v>
      </c>
      <c r="F6" s="13">
        <v>202</v>
      </c>
      <c r="G6" s="13">
        <v>175</v>
      </c>
      <c r="H6" s="13">
        <v>183</v>
      </c>
      <c r="I6" s="13">
        <v>178</v>
      </c>
      <c r="J6" s="13">
        <v>160</v>
      </c>
      <c r="K6" s="13">
        <v>134</v>
      </c>
    </row>
    <row r="7" spans="1:12" ht="15" customHeight="1" x14ac:dyDescent="0.15">
      <c r="A7" s="58"/>
      <c r="B7" s="58"/>
      <c r="C7" s="13">
        <v>6</v>
      </c>
      <c r="D7" s="13">
        <v>4</v>
      </c>
      <c r="E7" s="13">
        <v>17</v>
      </c>
      <c r="F7" s="13">
        <v>13</v>
      </c>
      <c r="G7" s="13">
        <v>13</v>
      </c>
      <c r="H7" s="13">
        <v>14</v>
      </c>
      <c r="I7" s="13">
        <v>16</v>
      </c>
      <c r="J7" s="13">
        <v>14</v>
      </c>
      <c r="K7" s="13">
        <v>15</v>
      </c>
    </row>
    <row r="8" spans="1:12" ht="15" customHeight="1" x14ac:dyDescent="0.15">
      <c r="A8" s="58" t="s">
        <v>4</v>
      </c>
      <c r="B8" s="58"/>
      <c r="C8" s="13">
        <v>57</v>
      </c>
      <c r="D8" s="13">
        <v>36</v>
      </c>
      <c r="E8" s="13">
        <v>33</v>
      </c>
      <c r="F8" s="13">
        <v>17</v>
      </c>
      <c r="G8" s="13">
        <v>5</v>
      </c>
      <c r="H8" s="13">
        <v>7</v>
      </c>
      <c r="I8" s="13">
        <v>4</v>
      </c>
      <c r="J8" s="13">
        <v>1</v>
      </c>
      <c r="K8" s="13">
        <v>7</v>
      </c>
    </row>
    <row r="9" spans="1:12" ht="15" customHeight="1" x14ac:dyDescent="0.15">
      <c r="A9" s="58"/>
      <c r="B9" s="58"/>
      <c r="C9" s="13">
        <v>2</v>
      </c>
      <c r="D9" s="13">
        <v>1</v>
      </c>
      <c r="E9" s="13">
        <v>1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21"/>
    </row>
    <row r="10" spans="1:12" ht="15" customHeight="1" x14ac:dyDescent="0.15">
      <c r="A10" s="58" t="s">
        <v>5</v>
      </c>
      <c r="B10" s="58"/>
      <c r="C10" s="13">
        <v>199</v>
      </c>
      <c r="D10" s="13">
        <v>257</v>
      </c>
      <c r="E10" s="13">
        <v>342</v>
      </c>
      <c r="F10" s="13">
        <v>213</v>
      </c>
      <c r="G10" s="13">
        <v>0</v>
      </c>
      <c r="H10" s="13">
        <v>0</v>
      </c>
      <c r="I10" s="13">
        <v>0</v>
      </c>
      <c r="J10" s="13">
        <v>0</v>
      </c>
      <c r="K10" s="13">
        <v>94</v>
      </c>
    </row>
    <row r="11" spans="1:12" ht="15" customHeight="1" x14ac:dyDescent="0.15">
      <c r="A11" s="58"/>
      <c r="B11" s="58"/>
      <c r="C11" s="13">
        <v>18</v>
      </c>
      <c r="D11" s="13">
        <v>17</v>
      </c>
      <c r="E11" s="13">
        <v>33</v>
      </c>
      <c r="F11" s="13">
        <v>18</v>
      </c>
      <c r="G11" s="13">
        <v>0</v>
      </c>
      <c r="H11" s="13">
        <v>0</v>
      </c>
      <c r="I11" s="13">
        <v>0</v>
      </c>
      <c r="J11" s="13">
        <v>0</v>
      </c>
      <c r="K11" s="13">
        <v>9</v>
      </c>
    </row>
    <row r="12" spans="1:12" ht="15" customHeight="1" x14ac:dyDescent="0.15">
      <c r="A12" s="58" t="s">
        <v>6</v>
      </c>
      <c r="B12" s="58"/>
      <c r="C12" s="22" t="s">
        <v>12</v>
      </c>
      <c r="D12" s="22" t="s">
        <v>12</v>
      </c>
      <c r="E12" s="13">
        <v>0</v>
      </c>
      <c r="F12" s="13">
        <v>1</v>
      </c>
      <c r="G12" s="13">
        <v>193</v>
      </c>
      <c r="H12" s="13">
        <v>186</v>
      </c>
      <c r="I12" s="13">
        <v>58</v>
      </c>
      <c r="J12" s="13">
        <v>0</v>
      </c>
      <c r="K12" s="13">
        <v>77</v>
      </c>
    </row>
    <row r="13" spans="1:12" ht="15" customHeight="1" x14ac:dyDescent="0.15">
      <c r="A13" s="58"/>
      <c r="B13" s="58"/>
      <c r="C13" s="22" t="s">
        <v>12</v>
      </c>
      <c r="D13" s="22" t="s">
        <v>12</v>
      </c>
      <c r="E13" s="22" t="s">
        <v>12</v>
      </c>
      <c r="F13" s="13">
        <v>0</v>
      </c>
      <c r="G13" s="13">
        <v>13</v>
      </c>
      <c r="H13" s="13">
        <v>12</v>
      </c>
      <c r="I13" s="13">
        <v>5</v>
      </c>
      <c r="J13" s="13">
        <v>0</v>
      </c>
      <c r="K13" s="13">
        <v>3</v>
      </c>
    </row>
    <row r="14" spans="1:12" ht="15" customHeight="1" x14ac:dyDescent="0.15">
      <c r="A14" s="58" t="s">
        <v>7</v>
      </c>
      <c r="B14" s="58"/>
      <c r="C14" s="13">
        <v>12</v>
      </c>
      <c r="D14" s="13">
        <v>9</v>
      </c>
      <c r="E14" s="22" t="s">
        <v>12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22" t="s">
        <v>23</v>
      </c>
    </row>
    <row r="15" spans="1:12" ht="15" customHeight="1" x14ac:dyDescent="0.15">
      <c r="A15" s="58"/>
      <c r="B15" s="58"/>
      <c r="C15" s="13">
        <v>1</v>
      </c>
      <c r="D15" s="13">
        <v>0</v>
      </c>
      <c r="E15" s="22" t="s">
        <v>12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22" t="s">
        <v>23</v>
      </c>
    </row>
    <row r="16" spans="1:12" ht="15" customHeight="1" x14ac:dyDescent="0.15">
      <c r="A16" s="58" t="s">
        <v>8</v>
      </c>
      <c r="B16" s="58"/>
      <c r="C16" s="13">
        <v>1</v>
      </c>
      <c r="D16" s="74" t="s">
        <v>12</v>
      </c>
      <c r="E16" s="22" t="s">
        <v>12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22" t="s">
        <v>23</v>
      </c>
    </row>
    <row r="17" spans="1:20" ht="15" customHeight="1" x14ac:dyDescent="0.15">
      <c r="A17" s="58"/>
      <c r="B17" s="58"/>
      <c r="C17" s="13">
        <v>0</v>
      </c>
      <c r="D17" s="22" t="s">
        <v>12</v>
      </c>
      <c r="E17" s="22" t="s">
        <v>12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20" ht="15" customHeight="1" x14ac:dyDescent="0.15">
      <c r="A18" s="58" t="s">
        <v>9</v>
      </c>
      <c r="B18" s="58"/>
      <c r="C18" s="13">
        <v>2489</v>
      </c>
      <c r="D18" s="13">
        <v>2714</v>
      </c>
      <c r="E18" s="13">
        <v>4974</v>
      </c>
      <c r="F18" s="13">
        <v>5453</v>
      </c>
      <c r="G18" s="13">
        <v>3225</v>
      </c>
      <c r="H18" s="13">
        <v>3020</v>
      </c>
      <c r="I18" s="13">
        <v>3609</v>
      </c>
      <c r="J18" s="13">
        <v>3241</v>
      </c>
      <c r="K18" s="13">
        <v>3520</v>
      </c>
    </row>
    <row r="19" spans="1:20" ht="15" customHeight="1" x14ac:dyDescent="0.15">
      <c r="A19" s="58"/>
      <c r="B19" s="58"/>
      <c r="C19" s="13">
        <v>326</v>
      </c>
      <c r="D19" s="13">
        <v>428</v>
      </c>
      <c r="E19" s="13">
        <v>787</v>
      </c>
      <c r="F19" s="13">
        <v>937</v>
      </c>
      <c r="G19" s="13">
        <v>568</v>
      </c>
      <c r="H19" s="13">
        <v>424</v>
      </c>
      <c r="I19" s="13">
        <v>518</v>
      </c>
      <c r="J19" s="13">
        <v>500</v>
      </c>
      <c r="K19" s="13">
        <v>552</v>
      </c>
    </row>
    <row r="20" spans="1:20" ht="15" customHeight="1" x14ac:dyDescent="0.15">
      <c r="A20" s="66" t="s">
        <v>10</v>
      </c>
      <c r="B20" s="66"/>
      <c r="C20" s="16">
        <v>3968</v>
      </c>
      <c r="D20" s="16">
        <f t="shared" ref="D20:K21" si="0">SUM(D4,D6,D8,D10,D12,D14,D16,D18)</f>
        <v>5804</v>
      </c>
      <c r="E20" s="16">
        <f t="shared" si="0"/>
        <v>7175</v>
      </c>
      <c r="F20" s="16">
        <f t="shared" si="0"/>
        <v>7620</v>
      </c>
      <c r="G20" s="16">
        <f t="shared" si="0"/>
        <v>4682</v>
      </c>
      <c r="H20" s="16">
        <f t="shared" si="0"/>
        <v>4383</v>
      </c>
      <c r="I20" s="16">
        <f>SUM(I4,I6,I8,I10,I12,I14,I16,I18)</f>
        <v>4600</v>
      </c>
      <c r="J20" s="16">
        <f>SUM(J4,J6,J8,J10,J12,J14,J16,J18)</f>
        <v>4170</v>
      </c>
      <c r="K20" s="16">
        <f>SUM(K4,K6,K8,K10,K12,K14,K16,K18)</f>
        <v>4620</v>
      </c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15" customHeight="1" x14ac:dyDescent="0.15">
      <c r="A21" s="66"/>
      <c r="B21" s="66"/>
      <c r="C21" s="16">
        <v>694</v>
      </c>
      <c r="D21" s="16">
        <f t="shared" si="0"/>
        <v>903</v>
      </c>
      <c r="E21" s="16">
        <f t="shared" si="0"/>
        <v>1154</v>
      </c>
      <c r="F21" s="16">
        <f t="shared" si="0"/>
        <v>1366</v>
      </c>
      <c r="G21" s="16">
        <f t="shared" si="0"/>
        <v>862</v>
      </c>
      <c r="H21" s="16">
        <f t="shared" si="0"/>
        <v>657</v>
      </c>
      <c r="I21" s="16">
        <f t="shared" si="0"/>
        <v>742</v>
      </c>
      <c r="J21" s="16">
        <f t="shared" si="0"/>
        <v>745</v>
      </c>
      <c r="K21" s="16">
        <f t="shared" si="0"/>
        <v>755</v>
      </c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15" customHeight="1" x14ac:dyDescent="0.15">
      <c r="A22" s="75" t="s">
        <v>11</v>
      </c>
      <c r="B22" s="75"/>
      <c r="C22" s="13">
        <v>22242</v>
      </c>
      <c r="D22" s="22" t="s">
        <v>12</v>
      </c>
      <c r="E22" s="13">
        <v>30004</v>
      </c>
      <c r="F22" s="13">
        <v>28154</v>
      </c>
      <c r="G22" s="22">
        <v>27326</v>
      </c>
      <c r="H22" s="22">
        <v>28854</v>
      </c>
      <c r="I22" s="22" t="s">
        <v>16</v>
      </c>
      <c r="J22" s="22" t="s">
        <v>16</v>
      </c>
      <c r="K22" s="22" t="s">
        <v>16</v>
      </c>
    </row>
    <row r="23" spans="1:20" ht="15" customHeight="1" x14ac:dyDescent="0.15">
      <c r="A23" s="75"/>
      <c r="B23" s="75"/>
      <c r="C23" s="76">
        <v>3684</v>
      </c>
      <c r="D23" s="22" t="s">
        <v>12</v>
      </c>
      <c r="E23" s="13">
        <v>4257</v>
      </c>
      <c r="F23" s="13">
        <v>5156</v>
      </c>
      <c r="G23" s="22">
        <v>4676</v>
      </c>
      <c r="H23" s="22">
        <v>3211</v>
      </c>
      <c r="I23" s="22" t="s">
        <v>16</v>
      </c>
      <c r="J23" s="22" t="s">
        <v>16</v>
      </c>
      <c r="K23" s="22" t="s">
        <v>16</v>
      </c>
    </row>
    <row r="24" spans="1:20" ht="15" customHeight="1" x14ac:dyDescent="0.15">
      <c r="A24" s="58" t="s">
        <v>13</v>
      </c>
      <c r="B24" s="58"/>
      <c r="C24" s="12">
        <v>0.17799999999999999</v>
      </c>
      <c r="D24" s="11" t="s">
        <v>12</v>
      </c>
      <c r="E24" s="12">
        <v>0.23899999999999999</v>
      </c>
      <c r="F24" s="12">
        <v>0.27100000000000002</v>
      </c>
      <c r="G24" s="11">
        <v>0.17133865183341873</v>
      </c>
      <c r="H24" s="11">
        <f>H20/H22</f>
        <v>0.15190268247036806</v>
      </c>
      <c r="I24" s="11" t="s">
        <v>16</v>
      </c>
      <c r="J24" s="11" t="s">
        <v>16</v>
      </c>
      <c r="K24" s="11" t="s">
        <v>16</v>
      </c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5" customHeight="1" x14ac:dyDescent="0.15">
      <c r="A25" s="58"/>
      <c r="B25" s="58"/>
      <c r="C25" s="12">
        <v>0.188</v>
      </c>
      <c r="D25" s="11" t="s">
        <v>12</v>
      </c>
      <c r="E25" s="12">
        <v>0.27100000000000002</v>
      </c>
      <c r="F25" s="11">
        <v>0.26500000000000001</v>
      </c>
      <c r="G25" s="11">
        <v>0.18434559452523525</v>
      </c>
      <c r="H25" s="11">
        <f>H21/H23</f>
        <v>0.20460915602616009</v>
      </c>
      <c r="I25" s="11" t="s">
        <v>16</v>
      </c>
      <c r="J25" s="11" t="s">
        <v>16</v>
      </c>
      <c r="K25" s="11" t="s">
        <v>16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0" s="5" customFormat="1" ht="15" customHeight="1" x14ac:dyDescent="0.15">
      <c r="A26" s="77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20" s="5" customFormat="1" ht="15" customHeight="1" x14ac:dyDescent="0.15">
      <c r="A27" s="54" t="s">
        <v>37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20" s="40" customFormat="1" ht="15" customHeight="1" x14ac:dyDescent="0.15">
      <c r="A28" s="80"/>
      <c r="B28" s="80"/>
      <c r="C28" s="36"/>
      <c r="D28" s="36"/>
      <c r="E28" s="36"/>
      <c r="F28" s="36"/>
      <c r="G28" s="36"/>
      <c r="H28" s="36"/>
      <c r="I28" s="36"/>
      <c r="J28" s="36"/>
      <c r="K28" s="36"/>
    </row>
    <row r="29" spans="1:20" ht="21" customHeight="1" x14ac:dyDescent="0.15">
      <c r="G29" s="26"/>
    </row>
    <row r="30" spans="1:20" ht="21" customHeight="1" x14ac:dyDescent="0.15">
      <c r="B30" s="1" t="s">
        <v>38</v>
      </c>
    </row>
    <row r="31" spans="1:20" ht="27" customHeight="1" x14ac:dyDescent="0.15">
      <c r="A31" s="3"/>
      <c r="B31" s="15"/>
      <c r="C31" s="20"/>
      <c r="D31" s="20"/>
      <c r="E31" s="3"/>
      <c r="F31" s="3"/>
      <c r="G31" s="3"/>
      <c r="H31" s="72" t="s">
        <v>0</v>
      </c>
      <c r="I31" s="73"/>
      <c r="J31" s="73"/>
      <c r="K31" s="73"/>
    </row>
    <row r="32" spans="1:20" ht="21.75" customHeight="1" x14ac:dyDescent="0.15">
      <c r="A32" s="57" t="s">
        <v>1</v>
      </c>
      <c r="B32" s="57"/>
      <c r="C32" s="14" t="s">
        <v>31</v>
      </c>
      <c r="D32" s="14" t="s">
        <v>18</v>
      </c>
      <c r="E32" s="14" t="s">
        <v>19</v>
      </c>
      <c r="F32" s="14" t="s">
        <v>20</v>
      </c>
      <c r="G32" s="14" t="s">
        <v>21</v>
      </c>
      <c r="H32" s="14" t="s">
        <v>26</v>
      </c>
      <c r="I32" s="14" t="s">
        <v>28</v>
      </c>
      <c r="J32" s="14" t="s">
        <v>32</v>
      </c>
      <c r="K32" s="14" t="s">
        <v>34</v>
      </c>
    </row>
    <row r="33" spans="1:12" ht="13.5" customHeight="1" x14ac:dyDescent="0.15">
      <c r="A33" s="58" t="s">
        <v>2</v>
      </c>
      <c r="B33" s="58"/>
      <c r="C33" s="13">
        <v>185</v>
      </c>
      <c r="D33" s="13">
        <v>126</v>
      </c>
      <c r="E33" s="13">
        <v>84</v>
      </c>
      <c r="F33" s="13">
        <v>272</v>
      </c>
      <c r="G33" s="13">
        <v>346</v>
      </c>
      <c r="H33" s="13">
        <v>343</v>
      </c>
      <c r="I33" s="13">
        <v>317</v>
      </c>
      <c r="J33" s="13">
        <v>284</v>
      </c>
      <c r="K33" s="13">
        <v>181</v>
      </c>
    </row>
    <row r="34" spans="1:12" ht="13.5" customHeight="1" x14ac:dyDescent="0.15">
      <c r="A34" s="58"/>
      <c r="B34" s="58"/>
      <c r="C34" s="13">
        <v>4140</v>
      </c>
      <c r="D34" s="13">
        <v>3096</v>
      </c>
      <c r="E34" s="13">
        <v>9</v>
      </c>
      <c r="F34" s="13">
        <v>27</v>
      </c>
      <c r="G34" s="13">
        <v>37</v>
      </c>
      <c r="H34" s="13">
        <v>43</v>
      </c>
      <c r="I34" s="13">
        <v>35</v>
      </c>
      <c r="J34" s="13">
        <v>28</v>
      </c>
      <c r="K34" s="13">
        <v>22</v>
      </c>
    </row>
    <row r="35" spans="1:12" ht="13.5" customHeight="1" x14ac:dyDescent="0.15">
      <c r="A35" s="58" t="s">
        <v>3</v>
      </c>
      <c r="B35" s="58"/>
      <c r="C35" s="13">
        <v>7</v>
      </c>
      <c r="D35" s="13">
        <v>7</v>
      </c>
      <c r="E35" s="13">
        <v>6</v>
      </c>
      <c r="F35" s="13">
        <v>14</v>
      </c>
      <c r="G35" s="13">
        <v>16</v>
      </c>
      <c r="H35" s="13">
        <v>5</v>
      </c>
      <c r="I35" s="13">
        <v>7</v>
      </c>
      <c r="J35" s="13">
        <v>10</v>
      </c>
      <c r="K35" s="13">
        <v>32</v>
      </c>
    </row>
    <row r="36" spans="1:12" ht="13.5" customHeight="1" x14ac:dyDescent="0.15">
      <c r="A36" s="58"/>
      <c r="B36" s="58"/>
      <c r="C36" s="13">
        <v>0</v>
      </c>
      <c r="D36" s="13">
        <v>1</v>
      </c>
      <c r="E36" s="13">
        <v>0</v>
      </c>
      <c r="F36" s="13">
        <v>2</v>
      </c>
      <c r="G36" s="13">
        <v>2</v>
      </c>
      <c r="H36" s="13">
        <v>2</v>
      </c>
      <c r="I36" s="13">
        <v>2</v>
      </c>
      <c r="J36" s="13">
        <v>2</v>
      </c>
      <c r="K36" s="13">
        <v>5</v>
      </c>
    </row>
    <row r="37" spans="1:12" ht="13.5" customHeight="1" x14ac:dyDescent="0.15">
      <c r="A37" s="58" t="s">
        <v>4</v>
      </c>
      <c r="B37" s="58"/>
      <c r="C37" s="22" t="s">
        <v>12</v>
      </c>
      <c r="D37" s="13">
        <v>1</v>
      </c>
      <c r="E37" s="13">
        <v>0</v>
      </c>
      <c r="F37" s="13">
        <v>1</v>
      </c>
      <c r="G37" s="13">
        <v>14</v>
      </c>
      <c r="H37" s="13">
        <v>13</v>
      </c>
      <c r="I37" s="13">
        <v>13</v>
      </c>
      <c r="J37" s="13">
        <v>13</v>
      </c>
      <c r="K37" s="13">
        <v>13</v>
      </c>
    </row>
    <row r="38" spans="1:12" ht="13.5" customHeight="1" x14ac:dyDescent="0.15">
      <c r="A38" s="58"/>
      <c r="B38" s="58"/>
      <c r="C38" s="13">
        <v>3022</v>
      </c>
      <c r="D38" s="13">
        <v>2280</v>
      </c>
      <c r="E38" s="13">
        <v>0</v>
      </c>
      <c r="F38" s="13">
        <v>0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21"/>
    </row>
    <row r="39" spans="1:12" ht="13.5" customHeight="1" x14ac:dyDescent="0.15">
      <c r="A39" s="58" t="s">
        <v>5</v>
      </c>
      <c r="B39" s="58"/>
      <c r="C39" s="22" t="s">
        <v>12</v>
      </c>
      <c r="D39" s="13">
        <v>2</v>
      </c>
      <c r="E39" s="13">
        <v>3</v>
      </c>
      <c r="F39" s="13">
        <v>3</v>
      </c>
      <c r="G39" s="13">
        <v>11</v>
      </c>
      <c r="H39" s="13">
        <v>9</v>
      </c>
      <c r="I39" s="13">
        <v>10</v>
      </c>
      <c r="J39" s="13">
        <v>12</v>
      </c>
      <c r="K39" s="13">
        <v>7</v>
      </c>
    </row>
    <row r="40" spans="1:12" ht="13.5" customHeight="1" x14ac:dyDescent="0.15">
      <c r="A40" s="58"/>
      <c r="B40" s="58"/>
      <c r="C40" s="22" t="s">
        <v>12</v>
      </c>
      <c r="D40" s="13">
        <v>0</v>
      </c>
      <c r="E40" s="13">
        <v>0</v>
      </c>
      <c r="F40" s="13">
        <v>0</v>
      </c>
      <c r="G40" s="13">
        <v>2</v>
      </c>
      <c r="H40" s="13">
        <v>1</v>
      </c>
      <c r="I40" s="13">
        <v>2</v>
      </c>
      <c r="J40" s="13">
        <v>3</v>
      </c>
      <c r="K40" s="13">
        <v>1</v>
      </c>
    </row>
    <row r="41" spans="1:12" ht="13.5" customHeight="1" x14ac:dyDescent="0.15">
      <c r="A41" s="58" t="s">
        <v>6</v>
      </c>
      <c r="B41" s="58"/>
      <c r="C41" s="13">
        <v>4</v>
      </c>
      <c r="D41" s="13">
        <v>5</v>
      </c>
      <c r="E41" s="13">
        <v>7</v>
      </c>
      <c r="F41" s="13">
        <v>6</v>
      </c>
      <c r="G41" s="13">
        <v>5</v>
      </c>
      <c r="H41" s="13">
        <v>5</v>
      </c>
      <c r="I41" s="13">
        <v>3</v>
      </c>
      <c r="J41" s="13">
        <v>0</v>
      </c>
      <c r="K41" s="13">
        <v>3</v>
      </c>
    </row>
    <row r="42" spans="1:12" ht="13.5" customHeight="1" x14ac:dyDescent="0.15">
      <c r="A42" s="58"/>
      <c r="B42" s="58"/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spans="1:12" ht="13.5" customHeight="1" x14ac:dyDescent="0.15">
      <c r="A43" s="58" t="s">
        <v>7</v>
      </c>
      <c r="B43" s="58"/>
      <c r="C43" s="22" t="s">
        <v>12</v>
      </c>
      <c r="D43" s="22" t="s">
        <v>12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1</v>
      </c>
    </row>
    <row r="44" spans="1:12" ht="13.5" customHeight="1" x14ac:dyDescent="0.15">
      <c r="A44" s="58"/>
      <c r="B44" s="58"/>
      <c r="C44" s="22" t="s">
        <v>12</v>
      </c>
      <c r="D44" s="22" t="s">
        <v>12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2</v>
      </c>
    </row>
    <row r="45" spans="1:12" ht="13.5" customHeight="1" x14ac:dyDescent="0.15">
      <c r="A45" s="58" t="s">
        <v>8</v>
      </c>
      <c r="B45" s="58"/>
      <c r="C45" s="13">
        <v>455</v>
      </c>
      <c r="D45" s="76">
        <v>378</v>
      </c>
      <c r="E45" s="13">
        <v>358</v>
      </c>
      <c r="F45" s="13">
        <v>315</v>
      </c>
      <c r="G45" s="13">
        <v>306</v>
      </c>
      <c r="H45" s="13">
        <v>292</v>
      </c>
      <c r="I45" s="13">
        <v>271</v>
      </c>
      <c r="J45" s="13">
        <v>273</v>
      </c>
      <c r="K45" s="13">
        <v>203</v>
      </c>
    </row>
    <row r="46" spans="1:12" ht="13.5" customHeight="1" x14ac:dyDescent="0.15">
      <c r="A46" s="58"/>
      <c r="B46" s="58"/>
      <c r="C46" s="13">
        <v>5386</v>
      </c>
      <c r="D46" s="13">
        <v>4491</v>
      </c>
      <c r="E46" s="13">
        <v>7</v>
      </c>
      <c r="F46" s="13">
        <v>8</v>
      </c>
      <c r="G46" s="13">
        <v>9</v>
      </c>
      <c r="H46" s="13">
        <v>10</v>
      </c>
      <c r="I46" s="13">
        <v>9</v>
      </c>
      <c r="J46" s="13">
        <v>9</v>
      </c>
      <c r="K46" s="13">
        <v>8</v>
      </c>
    </row>
    <row r="47" spans="1:12" ht="13.5" customHeight="1" x14ac:dyDescent="0.15">
      <c r="A47" s="58" t="s">
        <v>9</v>
      </c>
      <c r="B47" s="58"/>
      <c r="C47" s="22" t="s">
        <v>12</v>
      </c>
      <c r="D47" s="13">
        <v>221</v>
      </c>
      <c r="E47" s="13">
        <v>2</v>
      </c>
      <c r="F47" s="13">
        <v>136</v>
      </c>
      <c r="G47" s="13">
        <v>461</v>
      </c>
      <c r="H47" s="13">
        <v>435</v>
      </c>
      <c r="I47" s="13">
        <v>488</v>
      </c>
      <c r="J47" s="13">
        <v>399</v>
      </c>
      <c r="K47" s="13">
        <v>639</v>
      </c>
    </row>
    <row r="48" spans="1:12" ht="13.5" customHeight="1" x14ac:dyDescent="0.15">
      <c r="A48" s="58"/>
      <c r="B48" s="58"/>
      <c r="C48" s="22" t="s">
        <v>12</v>
      </c>
      <c r="D48" s="13">
        <v>39</v>
      </c>
      <c r="E48" s="13">
        <v>0</v>
      </c>
      <c r="F48" s="13">
        <v>20</v>
      </c>
      <c r="G48" s="13">
        <v>77</v>
      </c>
      <c r="H48" s="13">
        <v>58</v>
      </c>
      <c r="I48" s="13">
        <v>74</v>
      </c>
      <c r="J48" s="13">
        <v>72</v>
      </c>
      <c r="K48" s="13">
        <v>84</v>
      </c>
    </row>
    <row r="49" spans="1:20" ht="13.5" customHeight="1" x14ac:dyDescent="0.15">
      <c r="A49" s="66" t="s">
        <v>10</v>
      </c>
      <c r="B49" s="66"/>
      <c r="C49" s="16">
        <v>651</v>
      </c>
      <c r="D49" s="16">
        <f t="shared" ref="D49:K50" si="1">SUM(D33,D35,D37,D39,D41,D43,D45,D47)</f>
        <v>740</v>
      </c>
      <c r="E49" s="16">
        <f t="shared" si="1"/>
        <v>460</v>
      </c>
      <c r="F49" s="16">
        <f t="shared" si="1"/>
        <v>747</v>
      </c>
      <c r="G49" s="16">
        <f t="shared" si="1"/>
        <v>1159</v>
      </c>
      <c r="H49" s="16">
        <f t="shared" si="1"/>
        <v>1102</v>
      </c>
      <c r="I49" s="16">
        <f t="shared" si="1"/>
        <v>1109</v>
      </c>
      <c r="J49" s="16">
        <f t="shared" si="1"/>
        <v>991</v>
      </c>
      <c r="K49" s="16">
        <f t="shared" si="1"/>
        <v>1079</v>
      </c>
      <c r="L49" s="17"/>
      <c r="M49" s="17"/>
      <c r="N49" s="17"/>
      <c r="O49" s="17"/>
      <c r="P49" s="17"/>
      <c r="Q49" s="17"/>
      <c r="R49" s="17"/>
      <c r="S49" s="17"/>
      <c r="T49" s="17"/>
    </row>
    <row r="50" spans="1:20" ht="13.5" customHeight="1" x14ac:dyDescent="0.15">
      <c r="A50" s="66"/>
      <c r="B50" s="66"/>
      <c r="C50" s="16">
        <v>12548</v>
      </c>
      <c r="D50" s="16">
        <f>SUM(D34,D36,D38,D40,D42,D44,D46,D48)</f>
        <v>9907</v>
      </c>
      <c r="E50" s="16">
        <f>SUM(E34,E36,E38,E40,E42,E44,E46,E48)</f>
        <v>16</v>
      </c>
      <c r="F50" s="16">
        <f>SUM(F34,F36,F38,F40,F42,F44,F46,F48)</f>
        <v>57</v>
      </c>
      <c r="G50" s="28">
        <f t="shared" si="1"/>
        <v>128</v>
      </c>
      <c r="H50" s="16">
        <f>H34+H36+H38+H40+H42+H44+H46+H48</f>
        <v>115</v>
      </c>
      <c r="I50" s="16">
        <f>I34+I36+I38+I40+I42+I44+I46+I48</f>
        <v>123</v>
      </c>
      <c r="J50" s="16">
        <f>J34+J36+J38+J40+J42+J44+J46+J48</f>
        <v>115</v>
      </c>
      <c r="K50" s="16">
        <f>K34+K36+K38+K40+K42+K44+K46+K48</f>
        <v>123</v>
      </c>
      <c r="L50" s="17"/>
      <c r="M50" s="17"/>
      <c r="N50" s="17"/>
      <c r="O50" s="17"/>
      <c r="P50" s="17"/>
      <c r="Q50" s="17"/>
      <c r="R50" s="17"/>
      <c r="S50" s="17"/>
      <c r="T50" s="17"/>
    </row>
    <row r="51" spans="1:20" ht="13.5" customHeight="1" x14ac:dyDescent="0.15">
      <c r="A51" s="75" t="s">
        <v>11</v>
      </c>
      <c r="B51" s="75"/>
      <c r="C51" s="13">
        <v>9227</v>
      </c>
      <c r="D51" s="22" t="s">
        <v>12</v>
      </c>
      <c r="E51" s="13">
        <v>8954</v>
      </c>
      <c r="F51" s="13">
        <v>10184</v>
      </c>
      <c r="G51" s="22">
        <v>12251</v>
      </c>
      <c r="H51" s="22">
        <v>11913</v>
      </c>
      <c r="I51" s="22" t="s">
        <v>16</v>
      </c>
      <c r="J51" s="22" t="s">
        <v>16</v>
      </c>
      <c r="K51" s="22" t="s">
        <v>16</v>
      </c>
    </row>
    <row r="52" spans="1:20" ht="13.5" customHeight="1" x14ac:dyDescent="0.15">
      <c r="A52" s="75"/>
      <c r="B52" s="75"/>
      <c r="C52" s="76">
        <v>34767</v>
      </c>
      <c r="D52" s="22" t="s">
        <v>12</v>
      </c>
      <c r="E52" s="13">
        <v>4573</v>
      </c>
      <c r="F52" s="13">
        <v>3110</v>
      </c>
      <c r="G52" s="22">
        <v>4626</v>
      </c>
      <c r="H52" s="22">
        <v>4995</v>
      </c>
      <c r="I52" s="22" t="s">
        <v>16</v>
      </c>
      <c r="J52" s="22" t="s">
        <v>16</v>
      </c>
      <c r="K52" s="22" t="s">
        <v>16</v>
      </c>
    </row>
    <row r="53" spans="1:20" ht="13.5" customHeight="1" x14ac:dyDescent="0.15">
      <c r="A53" s="58" t="s">
        <v>13</v>
      </c>
      <c r="B53" s="58"/>
      <c r="C53" s="12">
        <v>7.0999999999999994E-2</v>
      </c>
      <c r="D53" s="11" t="s">
        <v>12</v>
      </c>
      <c r="E53" s="12">
        <v>5.0999999999999997E-2</v>
      </c>
      <c r="F53" s="12">
        <v>7.2999999999999995E-2</v>
      </c>
      <c r="G53" s="11">
        <v>9.4604522079830222E-2</v>
      </c>
      <c r="H53" s="11">
        <f>H49/H51</f>
        <v>9.2503987240829352E-2</v>
      </c>
      <c r="I53" s="11" t="s">
        <v>16</v>
      </c>
      <c r="J53" s="11" t="s">
        <v>16</v>
      </c>
      <c r="K53" s="11" t="s">
        <v>16</v>
      </c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13.5" customHeight="1" x14ac:dyDescent="0.15">
      <c r="A54" s="58"/>
      <c r="B54" s="58"/>
      <c r="C54" s="12">
        <v>0.36099999999999999</v>
      </c>
      <c r="D54" s="11" t="s">
        <v>12</v>
      </c>
      <c r="E54" s="12">
        <v>4.0000000000000001E-3</v>
      </c>
      <c r="F54" s="12">
        <v>1.7999999999999999E-2</v>
      </c>
      <c r="G54" s="11">
        <v>2.6372676178123649E-2</v>
      </c>
      <c r="H54" s="11">
        <f>H50/H52</f>
        <v>2.3023023023023025E-2</v>
      </c>
      <c r="I54" s="11" t="s">
        <v>16</v>
      </c>
      <c r="J54" s="11" t="s">
        <v>16</v>
      </c>
      <c r="K54" s="11" t="s">
        <v>16</v>
      </c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4.1" customHeight="1" x14ac:dyDescent="0.15">
      <c r="A55" s="33" t="s">
        <v>29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20" ht="14.25" customHeight="1" x14ac:dyDescent="0.15">
      <c r="A56" s="54" t="s">
        <v>37</v>
      </c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20" s="40" customFormat="1" ht="15" customHeight="1" x14ac:dyDescent="0.15">
      <c r="A57" s="80"/>
      <c r="B57" s="80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A51:B52"/>
    <mergeCell ref="A53:B54"/>
    <mergeCell ref="A39:B40"/>
    <mergeCell ref="A41:B42"/>
    <mergeCell ref="A43:B44"/>
    <mergeCell ref="A45:B46"/>
    <mergeCell ref="A47:B48"/>
    <mergeCell ref="A49:B50"/>
    <mergeCell ref="A24:B25"/>
    <mergeCell ref="H31:K31"/>
    <mergeCell ref="A32:B32"/>
    <mergeCell ref="A33:B34"/>
    <mergeCell ref="A35:B36"/>
    <mergeCell ref="A37:B38"/>
    <mergeCell ref="A12:B13"/>
    <mergeCell ref="A14:B15"/>
    <mergeCell ref="A16:B17"/>
    <mergeCell ref="A18:B19"/>
    <mergeCell ref="A20:B21"/>
    <mergeCell ref="A22:B23"/>
    <mergeCell ref="H2:K2"/>
    <mergeCell ref="A3:B3"/>
    <mergeCell ref="A4:B5"/>
    <mergeCell ref="A6:B7"/>
    <mergeCell ref="A8:B9"/>
    <mergeCell ref="A10:B11"/>
  </mergeCells>
  <phoneticPr fontId="3"/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FAC67-3605-4D11-9F88-E2ED9C5E08B1}">
  <sheetPr>
    <pageSetUpPr fitToPage="1"/>
  </sheetPr>
  <dimension ref="A1:U31"/>
  <sheetViews>
    <sheetView tabSelected="1" view="pageBreakPreview" zoomScale="110" zoomScaleNormal="100" zoomScaleSheetLayoutView="110" workbookViewId="0">
      <selection activeCell="M26" sqref="M26"/>
    </sheetView>
  </sheetViews>
  <sheetFormatPr defaultColWidth="9" defaultRowHeight="13.5" x14ac:dyDescent="0.15"/>
  <cols>
    <col min="1" max="1" width="3.375" style="1" bestFit="1" customWidth="1"/>
    <col min="2" max="2" width="13.375" style="1" bestFit="1" customWidth="1"/>
    <col min="3" max="11" width="7.625" style="1" customWidth="1"/>
    <col min="12" max="12" width="6.5" style="1" bestFit="1" customWidth="1"/>
    <col min="13" max="16384" width="9" style="1"/>
  </cols>
  <sheetData>
    <row r="1" spans="1:12" ht="21" customHeight="1" x14ac:dyDescent="0.15">
      <c r="B1" s="1" t="s">
        <v>39</v>
      </c>
    </row>
    <row r="2" spans="1:12" ht="27" customHeight="1" x14ac:dyDescent="0.15">
      <c r="A2" s="3"/>
      <c r="B2" s="15"/>
      <c r="C2" s="20"/>
      <c r="D2" s="20"/>
      <c r="E2" s="81"/>
      <c r="F2" s="3"/>
      <c r="G2" s="3"/>
      <c r="H2" s="82" t="s">
        <v>0</v>
      </c>
      <c r="I2" s="82"/>
      <c r="J2" s="82"/>
      <c r="K2" s="82"/>
    </row>
    <row r="3" spans="1:12" ht="21.75" customHeight="1" x14ac:dyDescent="0.15">
      <c r="A3" s="57" t="s">
        <v>1</v>
      </c>
      <c r="B3" s="57"/>
      <c r="C3" s="14" t="s">
        <v>31</v>
      </c>
      <c r="D3" s="14" t="s">
        <v>18</v>
      </c>
      <c r="E3" s="14" t="s">
        <v>19</v>
      </c>
      <c r="F3" s="14" t="s">
        <v>20</v>
      </c>
      <c r="G3" s="14" t="s">
        <v>40</v>
      </c>
      <c r="H3" s="14" t="s">
        <v>26</v>
      </c>
      <c r="I3" s="14" t="s">
        <v>28</v>
      </c>
      <c r="J3" s="14" t="s">
        <v>32</v>
      </c>
      <c r="K3" s="14" t="s">
        <v>34</v>
      </c>
    </row>
    <row r="4" spans="1:12" ht="18" customHeight="1" x14ac:dyDescent="0.15">
      <c r="A4" s="58" t="s">
        <v>2</v>
      </c>
      <c r="B4" s="58"/>
      <c r="C4" s="13">
        <v>1026</v>
      </c>
      <c r="D4" s="13">
        <v>1165</v>
      </c>
      <c r="E4" s="13">
        <v>1063</v>
      </c>
      <c r="F4" s="13">
        <v>1330</v>
      </c>
      <c r="G4" s="13">
        <v>1328</v>
      </c>
      <c r="H4" s="13">
        <v>1489</v>
      </c>
      <c r="I4" s="13">
        <v>1432</v>
      </c>
      <c r="J4" s="13">
        <v>1503</v>
      </c>
      <c r="K4" s="13">
        <v>1475</v>
      </c>
    </row>
    <row r="5" spans="1:12" ht="18" customHeight="1" x14ac:dyDescent="0.15">
      <c r="A5" s="58"/>
      <c r="B5" s="58"/>
      <c r="C5" s="13">
        <v>163</v>
      </c>
      <c r="D5" s="13">
        <v>193</v>
      </c>
      <c r="E5" s="13">
        <v>188</v>
      </c>
      <c r="F5" s="13">
        <v>185</v>
      </c>
      <c r="G5" s="13">
        <v>216</v>
      </c>
      <c r="H5" s="13">
        <v>222</v>
      </c>
      <c r="I5" s="13">
        <v>220</v>
      </c>
      <c r="J5" s="13">
        <v>230</v>
      </c>
      <c r="K5" s="13">
        <v>231</v>
      </c>
    </row>
    <row r="6" spans="1:12" ht="18" customHeight="1" x14ac:dyDescent="0.15">
      <c r="A6" s="58" t="s">
        <v>3</v>
      </c>
      <c r="B6" s="58"/>
      <c r="C6" s="13">
        <v>318</v>
      </c>
      <c r="D6" s="13">
        <v>359</v>
      </c>
      <c r="E6" s="13">
        <v>441</v>
      </c>
      <c r="F6" s="13">
        <v>458</v>
      </c>
      <c r="G6" s="13">
        <v>436</v>
      </c>
      <c r="H6" s="13">
        <v>454</v>
      </c>
      <c r="I6" s="13">
        <v>544</v>
      </c>
      <c r="J6" s="13">
        <v>517</v>
      </c>
      <c r="K6" s="13">
        <v>806</v>
      </c>
    </row>
    <row r="7" spans="1:12" ht="18" customHeight="1" x14ac:dyDescent="0.15">
      <c r="A7" s="58"/>
      <c r="B7" s="58"/>
      <c r="C7" s="13">
        <v>59</v>
      </c>
      <c r="D7" s="13">
        <v>45</v>
      </c>
      <c r="E7" s="13">
        <v>55</v>
      </c>
      <c r="F7" s="13">
        <v>57</v>
      </c>
      <c r="G7" s="13">
        <v>68</v>
      </c>
      <c r="H7" s="13">
        <v>65</v>
      </c>
      <c r="I7" s="13">
        <v>67</v>
      </c>
      <c r="J7" s="13">
        <v>72</v>
      </c>
      <c r="K7" s="13">
        <v>109</v>
      </c>
    </row>
    <row r="8" spans="1:12" ht="18" customHeight="1" x14ac:dyDescent="0.15">
      <c r="A8" s="58" t="s">
        <v>4</v>
      </c>
      <c r="B8" s="58"/>
      <c r="C8" s="13">
        <v>127</v>
      </c>
      <c r="D8" s="13">
        <v>111</v>
      </c>
      <c r="E8" s="13">
        <v>131</v>
      </c>
      <c r="F8" s="13">
        <v>131</v>
      </c>
      <c r="G8" s="13">
        <v>154</v>
      </c>
      <c r="H8" s="13">
        <v>182</v>
      </c>
      <c r="I8" s="13">
        <v>155</v>
      </c>
      <c r="J8" s="13">
        <v>164</v>
      </c>
      <c r="K8" s="13">
        <v>159</v>
      </c>
    </row>
    <row r="9" spans="1:12" ht="18" customHeight="1" x14ac:dyDescent="0.15">
      <c r="A9" s="58"/>
      <c r="B9" s="58"/>
      <c r="C9" s="13">
        <v>25</v>
      </c>
      <c r="D9" s="13">
        <v>23</v>
      </c>
      <c r="E9" s="13">
        <v>30</v>
      </c>
      <c r="F9" s="13">
        <v>25</v>
      </c>
      <c r="G9" s="13">
        <v>29</v>
      </c>
      <c r="H9" s="13">
        <v>39</v>
      </c>
      <c r="I9" s="13">
        <v>38</v>
      </c>
      <c r="J9" s="13">
        <v>34</v>
      </c>
      <c r="K9" s="13">
        <v>34</v>
      </c>
      <c r="L9" s="21"/>
    </row>
    <row r="10" spans="1:12" ht="18" customHeight="1" x14ac:dyDescent="0.15">
      <c r="A10" s="58" t="s">
        <v>5</v>
      </c>
      <c r="B10" s="58"/>
      <c r="C10" s="13">
        <v>134</v>
      </c>
      <c r="D10" s="13">
        <v>106</v>
      </c>
      <c r="E10" s="13">
        <v>102</v>
      </c>
      <c r="F10" s="13">
        <v>92</v>
      </c>
      <c r="G10" s="13">
        <v>83</v>
      </c>
      <c r="H10" s="13">
        <v>81</v>
      </c>
      <c r="I10" s="13">
        <v>74</v>
      </c>
      <c r="J10" s="13">
        <v>78</v>
      </c>
      <c r="K10" s="13">
        <v>75</v>
      </c>
    </row>
    <row r="11" spans="1:12" ht="18" customHeight="1" x14ac:dyDescent="0.15">
      <c r="A11" s="58"/>
      <c r="B11" s="58"/>
      <c r="C11" s="13">
        <v>25</v>
      </c>
      <c r="D11" s="13">
        <v>17</v>
      </c>
      <c r="E11" s="13">
        <v>21</v>
      </c>
      <c r="F11" s="13">
        <v>18</v>
      </c>
      <c r="G11" s="13">
        <v>17</v>
      </c>
      <c r="H11" s="13">
        <v>15</v>
      </c>
      <c r="I11" s="13">
        <v>14</v>
      </c>
      <c r="J11" s="13">
        <v>11</v>
      </c>
      <c r="K11" s="13">
        <v>15</v>
      </c>
    </row>
    <row r="12" spans="1:12" ht="18" customHeight="1" x14ac:dyDescent="0.15">
      <c r="A12" s="58" t="s">
        <v>6</v>
      </c>
      <c r="B12" s="58"/>
      <c r="C12" s="13">
        <v>44</v>
      </c>
      <c r="D12" s="13">
        <v>37</v>
      </c>
      <c r="E12" s="13">
        <v>57</v>
      </c>
      <c r="F12" s="13">
        <v>34</v>
      </c>
      <c r="G12" s="13">
        <v>31</v>
      </c>
      <c r="H12" s="13">
        <v>31</v>
      </c>
      <c r="I12" s="13">
        <v>28</v>
      </c>
      <c r="J12" s="13">
        <v>33</v>
      </c>
      <c r="K12" s="13">
        <v>32</v>
      </c>
    </row>
    <row r="13" spans="1:12" ht="18" customHeight="1" x14ac:dyDescent="0.15">
      <c r="A13" s="58"/>
      <c r="B13" s="58"/>
      <c r="C13" s="13">
        <v>13</v>
      </c>
      <c r="D13" s="13">
        <v>7</v>
      </c>
      <c r="E13" s="13">
        <v>9</v>
      </c>
      <c r="F13" s="13">
        <v>9</v>
      </c>
      <c r="G13" s="13">
        <v>11</v>
      </c>
      <c r="H13" s="13">
        <v>11</v>
      </c>
      <c r="I13" s="13">
        <v>10</v>
      </c>
      <c r="J13" s="13">
        <v>10</v>
      </c>
      <c r="K13" s="13">
        <v>12</v>
      </c>
    </row>
    <row r="14" spans="1:12" ht="18" customHeight="1" x14ac:dyDescent="0.15">
      <c r="A14" s="58" t="s">
        <v>7</v>
      </c>
      <c r="B14" s="58"/>
      <c r="C14" s="13">
        <v>81</v>
      </c>
      <c r="D14" s="13">
        <v>71</v>
      </c>
      <c r="E14" s="13">
        <v>114</v>
      </c>
      <c r="F14" s="13">
        <v>136</v>
      </c>
      <c r="G14" s="13">
        <v>183</v>
      </c>
      <c r="H14" s="13">
        <v>181</v>
      </c>
      <c r="I14" s="13">
        <v>179</v>
      </c>
      <c r="J14" s="13">
        <v>215</v>
      </c>
      <c r="K14" s="13">
        <v>203</v>
      </c>
    </row>
    <row r="15" spans="1:12" ht="18" customHeight="1" x14ac:dyDescent="0.15">
      <c r="A15" s="58"/>
      <c r="B15" s="58"/>
      <c r="C15" s="13">
        <v>18</v>
      </c>
      <c r="D15" s="13">
        <v>16</v>
      </c>
      <c r="E15" s="13">
        <v>28</v>
      </c>
      <c r="F15" s="13">
        <v>29</v>
      </c>
      <c r="G15" s="13">
        <v>49</v>
      </c>
      <c r="H15" s="13">
        <v>43</v>
      </c>
      <c r="I15" s="13">
        <v>39</v>
      </c>
      <c r="J15" s="13">
        <v>46</v>
      </c>
      <c r="K15" s="13">
        <v>50</v>
      </c>
    </row>
    <row r="16" spans="1:12" ht="18" customHeight="1" x14ac:dyDescent="0.15">
      <c r="A16" s="58" t="s">
        <v>8</v>
      </c>
      <c r="B16" s="58"/>
      <c r="C16" s="13">
        <v>243</v>
      </c>
      <c r="D16" s="76">
        <v>282</v>
      </c>
      <c r="E16" s="13">
        <v>286</v>
      </c>
      <c r="F16" s="13">
        <v>337</v>
      </c>
      <c r="G16" s="13">
        <v>299</v>
      </c>
      <c r="H16" s="13">
        <v>319</v>
      </c>
      <c r="I16" s="13">
        <v>329</v>
      </c>
      <c r="J16" s="13">
        <v>267</v>
      </c>
      <c r="K16" s="13">
        <v>298</v>
      </c>
    </row>
    <row r="17" spans="1:21" ht="18" customHeight="1" x14ac:dyDescent="0.15">
      <c r="A17" s="58"/>
      <c r="B17" s="58"/>
      <c r="C17" s="13">
        <v>41</v>
      </c>
      <c r="D17" s="13">
        <v>47</v>
      </c>
      <c r="E17" s="13">
        <v>59</v>
      </c>
      <c r="F17" s="13">
        <v>74</v>
      </c>
      <c r="G17" s="13">
        <v>81</v>
      </c>
      <c r="H17" s="13">
        <v>65</v>
      </c>
      <c r="I17" s="13">
        <v>64</v>
      </c>
      <c r="J17" s="13">
        <v>50</v>
      </c>
      <c r="K17" s="13">
        <v>63</v>
      </c>
    </row>
    <row r="18" spans="1:21" ht="18" customHeight="1" x14ac:dyDescent="0.15">
      <c r="A18" s="58" t="s">
        <v>9</v>
      </c>
      <c r="B18" s="58"/>
      <c r="C18" s="13">
        <v>169</v>
      </c>
      <c r="D18" s="13">
        <v>142</v>
      </c>
      <c r="E18" s="13">
        <v>194</v>
      </c>
      <c r="F18" s="13">
        <v>153</v>
      </c>
      <c r="G18" s="13">
        <v>134</v>
      </c>
      <c r="H18" s="13">
        <v>107</v>
      </c>
      <c r="I18" s="13">
        <v>160</v>
      </c>
      <c r="J18" s="13">
        <v>139</v>
      </c>
      <c r="K18" s="13">
        <v>142</v>
      </c>
    </row>
    <row r="19" spans="1:21" ht="18" customHeight="1" x14ac:dyDescent="0.15">
      <c r="A19" s="58"/>
      <c r="B19" s="58"/>
      <c r="C19" s="13">
        <v>42</v>
      </c>
      <c r="D19" s="13">
        <v>30</v>
      </c>
      <c r="E19" s="13">
        <v>46</v>
      </c>
      <c r="F19" s="13">
        <v>36</v>
      </c>
      <c r="G19" s="13">
        <v>38</v>
      </c>
      <c r="H19" s="13">
        <v>38</v>
      </c>
      <c r="I19" s="13">
        <v>42</v>
      </c>
      <c r="J19" s="13">
        <v>46</v>
      </c>
      <c r="K19" s="13">
        <v>46</v>
      </c>
    </row>
    <row r="20" spans="1:21" ht="18" customHeight="1" x14ac:dyDescent="0.15">
      <c r="A20" s="66" t="s">
        <v>10</v>
      </c>
      <c r="B20" s="66"/>
      <c r="C20" s="16">
        <v>2142</v>
      </c>
      <c r="D20" s="16">
        <f t="shared" ref="D20:K21" si="0">SUM(D4,D6,D8,D10,D12,D14,D16,D18)</f>
        <v>2273</v>
      </c>
      <c r="E20" s="16">
        <f t="shared" si="0"/>
        <v>2388</v>
      </c>
      <c r="F20" s="16">
        <f t="shared" si="0"/>
        <v>2671</v>
      </c>
      <c r="G20" s="16">
        <f t="shared" si="0"/>
        <v>2648</v>
      </c>
      <c r="H20" s="16">
        <f t="shared" si="0"/>
        <v>2844</v>
      </c>
      <c r="I20" s="16">
        <f t="shared" si="0"/>
        <v>2901</v>
      </c>
      <c r="J20" s="16">
        <f t="shared" si="0"/>
        <v>2916</v>
      </c>
      <c r="K20" s="16">
        <f t="shared" si="0"/>
        <v>3190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8" customHeight="1" x14ac:dyDescent="0.15">
      <c r="A21" s="66"/>
      <c r="B21" s="66"/>
      <c r="C21" s="16">
        <v>386</v>
      </c>
      <c r="D21" s="16">
        <f t="shared" si="0"/>
        <v>378</v>
      </c>
      <c r="E21" s="16">
        <f t="shared" si="0"/>
        <v>436</v>
      </c>
      <c r="F21" s="16">
        <f t="shared" si="0"/>
        <v>433</v>
      </c>
      <c r="G21" s="16">
        <f t="shared" si="0"/>
        <v>509</v>
      </c>
      <c r="H21" s="16">
        <f>H5+H7+H9+H11+H13+H15+H17+H19</f>
        <v>498</v>
      </c>
      <c r="I21" s="16">
        <f>I5+I7+I9+I11+I13+I15+I17+I19</f>
        <v>494</v>
      </c>
      <c r="J21" s="16">
        <f>J5+J7+J9+J11+J13+J15+J17+J19</f>
        <v>499</v>
      </c>
      <c r="K21" s="16">
        <f>K5+K7+K9+K11+K13+K15+K17+K19</f>
        <v>560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8" customHeight="1" x14ac:dyDescent="0.15">
      <c r="A22" s="75" t="s">
        <v>11</v>
      </c>
      <c r="B22" s="75"/>
      <c r="C22" s="13">
        <v>18560</v>
      </c>
      <c r="D22" s="83" t="s">
        <v>12</v>
      </c>
      <c r="E22" s="13">
        <v>18632</v>
      </c>
      <c r="F22" s="13">
        <v>20014</v>
      </c>
      <c r="G22" s="13">
        <v>22271</v>
      </c>
      <c r="H22" s="22">
        <v>22915</v>
      </c>
      <c r="I22" s="83" t="s">
        <v>16</v>
      </c>
      <c r="J22" s="83" t="s">
        <v>16</v>
      </c>
      <c r="K22" s="83" t="s">
        <v>16</v>
      </c>
    </row>
    <row r="23" spans="1:21" ht="18" customHeight="1" x14ac:dyDescent="0.15">
      <c r="A23" s="75"/>
      <c r="B23" s="75"/>
      <c r="C23" s="76">
        <v>3051</v>
      </c>
      <c r="D23" s="83" t="s">
        <v>12</v>
      </c>
      <c r="E23" s="13">
        <v>3035</v>
      </c>
      <c r="F23" s="13">
        <v>3104</v>
      </c>
      <c r="G23" s="13">
        <v>3664</v>
      </c>
      <c r="H23" s="22">
        <v>3549</v>
      </c>
      <c r="I23" s="83" t="s">
        <v>16</v>
      </c>
      <c r="J23" s="83" t="s">
        <v>16</v>
      </c>
      <c r="K23" s="83" t="s">
        <v>16</v>
      </c>
    </row>
    <row r="24" spans="1:21" ht="18" customHeight="1" x14ac:dyDescent="0.15">
      <c r="A24" s="58" t="s">
        <v>13</v>
      </c>
      <c r="B24" s="58"/>
      <c r="C24" s="12">
        <v>0.115</v>
      </c>
      <c r="D24" s="84" t="s">
        <v>12</v>
      </c>
      <c r="E24" s="12">
        <v>0.128</v>
      </c>
      <c r="F24" s="12">
        <v>0.13300000000000001</v>
      </c>
      <c r="G24" s="12">
        <v>0.11889901665843473</v>
      </c>
      <c r="H24" s="84">
        <f>H20/H22</f>
        <v>0.12411084442504909</v>
      </c>
      <c r="I24" s="84" t="s">
        <v>16</v>
      </c>
      <c r="J24" s="84" t="s">
        <v>16</v>
      </c>
      <c r="K24" s="84" t="s">
        <v>16</v>
      </c>
      <c r="L24" s="18"/>
      <c r="M24" s="18"/>
      <c r="N24" s="18"/>
      <c r="O24" s="18"/>
      <c r="P24" s="18"/>
      <c r="Q24" s="18"/>
      <c r="R24" s="18"/>
      <c r="S24" s="18"/>
      <c r="T24" s="18"/>
    </row>
    <row r="25" spans="1:21" ht="18" customHeight="1" x14ac:dyDescent="0.15">
      <c r="A25" s="58"/>
      <c r="B25" s="58"/>
      <c r="C25" s="12">
        <v>0.127</v>
      </c>
      <c r="D25" s="84" t="s">
        <v>12</v>
      </c>
      <c r="E25" s="12">
        <v>0.14699999999999999</v>
      </c>
      <c r="F25" s="12">
        <v>0.13900000000000001</v>
      </c>
      <c r="G25" s="12">
        <v>0.13891921397379914</v>
      </c>
      <c r="H25" s="84">
        <f>H21/H23</f>
        <v>0.14032121724429417</v>
      </c>
      <c r="I25" s="84" t="s">
        <v>16</v>
      </c>
      <c r="J25" s="84" t="s">
        <v>16</v>
      </c>
      <c r="K25" s="84" t="s">
        <v>16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1" s="5" customFormat="1" ht="18" customHeight="1" x14ac:dyDescent="0.15">
      <c r="A26" s="33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21" s="5" customFormat="1" ht="18" customHeight="1" x14ac:dyDescent="0.15">
      <c r="A27" s="85" t="s">
        <v>14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21" s="40" customFormat="1" ht="15" customHeight="1" x14ac:dyDescent="0.15">
      <c r="A28" s="80"/>
      <c r="B28" s="80"/>
      <c r="C28" s="36"/>
      <c r="D28" s="36"/>
      <c r="E28" s="36"/>
      <c r="F28" s="36"/>
      <c r="G28" s="36"/>
      <c r="H28" s="36"/>
      <c r="I28" s="36"/>
      <c r="J28" s="36"/>
      <c r="K28" s="36"/>
    </row>
    <row r="29" spans="1:21" ht="33.950000000000003" customHeight="1" x14ac:dyDescent="0.15">
      <c r="A29" s="3"/>
      <c r="B29" s="25"/>
      <c r="C29" s="3"/>
      <c r="D29" s="3"/>
      <c r="E29" s="3"/>
      <c r="F29" s="3"/>
      <c r="G29" s="3"/>
      <c r="H29" s="3"/>
      <c r="I29" s="3"/>
      <c r="J29" s="3"/>
      <c r="K29" s="3"/>
    </row>
    <row r="30" spans="1:21" ht="28.9" customHeight="1" x14ac:dyDescent="0.15">
      <c r="A30" s="3"/>
      <c r="B30" s="25"/>
      <c r="C30" s="3"/>
      <c r="D30" s="3"/>
      <c r="E30" s="3"/>
      <c r="F30" s="3"/>
      <c r="G30" s="3"/>
      <c r="H30" s="3"/>
      <c r="I30" s="3"/>
      <c r="J30" s="3"/>
      <c r="K30" s="3"/>
    </row>
    <row r="31" spans="1:21" ht="26.85" customHeight="1" x14ac:dyDescent="0.15">
      <c r="G31" s="26"/>
    </row>
  </sheetData>
  <mergeCells count="13">
    <mergeCell ref="A24:B25"/>
    <mergeCell ref="A12:B13"/>
    <mergeCell ref="A14:B15"/>
    <mergeCell ref="A16:B17"/>
    <mergeCell ref="A18:B19"/>
    <mergeCell ref="A20:B21"/>
    <mergeCell ref="A22:B23"/>
    <mergeCell ref="H2:K2"/>
    <mergeCell ref="A3:B3"/>
    <mergeCell ref="A4:B5"/>
    <mergeCell ref="A6:B7"/>
    <mergeCell ref="A8:B9"/>
    <mergeCell ref="A10:B11"/>
  </mergeCells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view="pageBreakPreview" zoomScale="115" zoomScaleNormal="100" zoomScaleSheetLayoutView="115" workbookViewId="0">
      <selection activeCell="J29" sqref="J29"/>
    </sheetView>
  </sheetViews>
  <sheetFormatPr defaultRowHeight="13.5" x14ac:dyDescent="0.15"/>
  <cols>
    <col min="1" max="1" width="3.375" style="1" bestFit="1" customWidth="1"/>
    <col min="2" max="2" width="13.375" style="1" bestFit="1" customWidth="1"/>
    <col min="3" max="3" width="9.875" style="1" customWidth="1"/>
    <col min="4" max="11" width="8.75" style="1" customWidth="1"/>
    <col min="12" max="12" width="7.5" style="1" bestFit="1" customWidth="1"/>
    <col min="13" max="254" width="9" style="1"/>
    <col min="255" max="255" width="3.375" style="1" bestFit="1" customWidth="1"/>
    <col min="256" max="256" width="13.375" style="1" bestFit="1" customWidth="1"/>
    <col min="257" max="257" width="7.75" style="1" bestFit="1" customWidth="1"/>
    <col min="258" max="258" width="7.75" style="1" customWidth="1"/>
    <col min="259" max="259" width="6" style="1" bestFit="1" customWidth="1"/>
    <col min="260" max="260" width="2.375" style="1" customWidth="1"/>
    <col min="261" max="262" width="7.75" style="1" bestFit="1" customWidth="1"/>
    <col min="263" max="263" width="5.125" style="1" bestFit="1" customWidth="1"/>
    <col min="264" max="264" width="3.25" style="1" customWidth="1"/>
    <col min="265" max="265" width="7.75" style="1" bestFit="1" customWidth="1"/>
    <col min="266" max="267" width="7.75" style="1" customWidth="1"/>
    <col min="268" max="268" width="6.5" style="1" bestFit="1" customWidth="1"/>
    <col min="269" max="510" width="9" style="1"/>
    <col min="511" max="511" width="3.375" style="1" bestFit="1" customWidth="1"/>
    <col min="512" max="512" width="13.375" style="1" bestFit="1" customWidth="1"/>
    <col min="513" max="513" width="7.75" style="1" bestFit="1" customWidth="1"/>
    <col min="514" max="514" width="7.75" style="1" customWidth="1"/>
    <col min="515" max="515" width="6" style="1" bestFit="1" customWidth="1"/>
    <col min="516" max="516" width="2.375" style="1" customWidth="1"/>
    <col min="517" max="518" width="7.75" style="1" bestFit="1" customWidth="1"/>
    <col min="519" max="519" width="5.125" style="1" bestFit="1" customWidth="1"/>
    <col min="520" max="520" width="3.25" style="1" customWidth="1"/>
    <col min="521" max="521" width="7.75" style="1" bestFit="1" customWidth="1"/>
    <col min="522" max="523" width="7.75" style="1" customWidth="1"/>
    <col min="524" max="524" width="6.5" style="1" bestFit="1" customWidth="1"/>
    <col min="525" max="766" width="9" style="1"/>
    <col min="767" max="767" width="3.375" style="1" bestFit="1" customWidth="1"/>
    <col min="768" max="768" width="13.375" style="1" bestFit="1" customWidth="1"/>
    <col min="769" max="769" width="7.75" style="1" bestFit="1" customWidth="1"/>
    <col min="770" max="770" width="7.75" style="1" customWidth="1"/>
    <col min="771" max="771" width="6" style="1" bestFit="1" customWidth="1"/>
    <col min="772" max="772" width="2.375" style="1" customWidth="1"/>
    <col min="773" max="774" width="7.75" style="1" bestFit="1" customWidth="1"/>
    <col min="775" max="775" width="5.125" style="1" bestFit="1" customWidth="1"/>
    <col min="776" max="776" width="3.25" style="1" customWidth="1"/>
    <col min="777" max="777" width="7.75" style="1" bestFit="1" customWidth="1"/>
    <col min="778" max="779" width="7.75" style="1" customWidth="1"/>
    <col min="780" max="780" width="6.5" style="1" bestFit="1" customWidth="1"/>
    <col min="781" max="1022" width="9" style="1"/>
    <col min="1023" max="1023" width="3.375" style="1" bestFit="1" customWidth="1"/>
    <col min="1024" max="1024" width="13.375" style="1" bestFit="1" customWidth="1"/>
    <col min="1025" max="1025" width="7.75" style="1" bestFit="1" customWidth="1"/>
    <col min="1026" max="1026" width="7.75" style="1" customWidth="1"/>
    <col min="1027" max="1027" width="6" style="1" bestFit="1" customWidth="1"/>
    <col min="1028" max="1028" width="2.375" style="1" customWidth="1"/>
    <col min="1029" max="1030" width="7.75" style="1" bestFit="1" customWidth="1"/>
    <col min="1031" max="1031" width="5.125" style="1" bestFit="1" customWidth="1"/>
    <col min="1032" max="1032" width="3.25" style="1" customWidth="1"/>
    <col min="1033" max="1033" width="7.75" style="1" bestFit="1" customWidth="1"/>
    <col min="1034" max="1035" width="7.75" style="1" customWidth="1"/>
    <col min="1036" max="1036" width="6.5" style="1" bestFit="1" customWidth="1"/>
    <col min="1037" max="1278" width="9" style="1"/>
    <col min="1279" max="1279" width="3.375" style="1" bestFit="1" customWidth="1"/>
    <col min="1280" max="1280" width="13.375" style="1" bestFit="1" customWidth="1"/>
    <col min="1281" max="1281" width="7.75" style="1" bestFit="1" customWidth="1"/>
    <col min="1282" max="1282" width="7.75" style="1" customWidth="1"/>
    <col min="1283" max="1283" width="6" style="1" bestFit="1" customWidth="1"/>
    <col min="1284" max="1284" width="2.375" style="1" customWidth="1"/>
    <col min="1285" max="1286" width="7.75" style="1" bestFit="1" customWidth="1"/>
    <col min="1287" max="1287" width="5.125" style="1" bestFit="1" customWidth="1"/>
    <col min="1288" max="1288" width="3.25" style="1" customWidth="1"/>
    <col min="1289" max="1289" width="7.75" style="1" bestFit="1" customWidth="1"/>
    <col min="1290" max="1291" width="7.75" style="1" customWidth="1"/>
    <col min="1292" max="1292" width="6.5" style="1" bestFit="1" customWidth="1"/>
    <col min="1293" max="1534" width="9" style="1"/>
    <col min="1535" max="1535" width="3.375" style="1" bestFit="1" customWidth="1"/>
    <col min="1536" max="1536" width="13.375" style="1" bestFit="1" customWidth="1"/>
    <col min="1537" max="1537" width="7.75" style="1" bestFit="1" customWidth="1"/>
    <col min="1538" max="1538" width="7.75" style="1" customWidth="1"/>
    <col min="1539" max="1539" width="6" style="1" bestFit="1" customWidth="1"/>
    <col min="1540" max="1540" width="2.375" style="1" customWidth="1"/>
    <col min="1541" max="1542" width="7.75" style="1" bestFit="1" customWidth="1"/>
    <col min="1543" max="1543" width="5.125" style="1" bestFit="1" customWidth="1"/>
    <col min="1544" max="1544" width="3.25" style="1" customWidth="1"/>
    <col min="1545" max="1545" width="7.75" style="1" bestFit="1" customWidth="1"/>
    <col min="1546" max="1547" width="7.75" style="1" customWidth="1"/>
    <col min="1548" max="1548" width="6.5" style="1" bestFit="1" customWidth="1"/>
    <col min="1549" max="1790" width="9" style="1"/>
    <col min="1791" max="1791" width="3.375" style="1" bestFit="1" customWidth="1"/>
    <col min="1792" max="1792" width="13.375" style="1" bestFit="1" customWidth="1"/>
    <col min="1793" max="1793" width="7.75" style="1" bestFit="1" customWidth="1"/>
    <col min="1794" max="1794" width="7.75" style="1" customWidth="1"/>
    <col min="1795" max="1795" width="6" style="1" bestFit="1" customWidth="1"/>
    <col min="1796" max="1796" width="2.375" style="1" customWidth="1"/>
    <col min="1797" max="1798" width="7.75" style="1" bestFit="1" customWidth="1"/>
    <col min="1799" max="1799" width="5.125" style="1" bestFit="1" customWidth="1"/>
    <col min="1800" max="1800" width="3.25" style="1" customWidth="1"/>
    <col min="1801" max="1801" width="7.75" style="1" bestFit="1" customWidth="1"/>
    <col min="1802" max="1803" width="7.75" style="1" customWidth="1"/>
    <col min="1804" max="1804" width="6.5" style="1" bestFit="1" customWidth="1"/>
    <col min="1805" max="2046" width="9" style="1"/>
    <col min="2047" max="2047" width="3.375" style="1" bestFit="1" customWidth="1"/>
    <col min="2048" max="2048" width="13.375" style="1" bestFit="1" customWidth="1"/>
    <col min="2049" max="2049" width="7.75" style="1" bestFit="1" customWidth="1"/>
    <col min="2050" max="2050" width="7.75" style="1" customWidth="1"/>
    <col min="2051" max="2051" width="6" style="1" bestFit="1" customWidth="1"/>
    <col min="2052" max="2052" width="2.375" style="1" customWidth="1"/>
    <col min="2053" max="2054" width="7.75" style="1" bestFit="1" customWidth="1"/>
    <col min="2055" max="2055" width="5.125" style="1" bestFit="1" customWidth="1"/>
    <col min="2056" max="2056" width="3.25" style="1" customWidth="1"/>
    <col min="2057" max="2057" width="7.75" style="1" bestFit="1" customWidth="1"/>
    <col min="2058" max="2059" width="7.75" style="1" customWidth="1"/>
    <col min="2060" max="2060" width="6.5" style="1" bestFit="1" customWidth="1"/>
    <col min="2061" max="2302" width="9" style="1"/>
    <col min="2303" max="2303" width="3.375" style="1" bestFit="1" customWidth="1"/>
    <col min="2304" max="2304" width="13.375" style="1" bestFit="1" customWidth="1"/>
    <col min="2305" max="2305" width="7.75" style="1" bestFit="1" customWidth="1"/>
    <col min="2306" max="2306" width="7.75" style="1" customWidth="1"/>
    <col min="2307" max="2307" width="6" style="1" bestFit="1" customWidth="1"/>
    <col min="2308" max="2308" width="2.375" style="1" customWidth="1"/>
    <col min="2309" max="2310" width="7.75" style="1" bestFit="1" customWidth="1"/>
    <col min="2311" max="2311" width="5.125" style="1" bestFit="1" customWidth="1"/>
    <col min="2312" max="2312" width="3.25" style="1" customWidth="1"/>
    <col min="2313" max="2313" width="7.75" style="1" bestFit="1" customWidth="1"/>
    <col min="2314" max="2315" width="7.75" style="1" customWidth="1"/>
    <col min="2316" max="2316" width="6.5" style="1" bestFit="1" customWidth="1"/>
    <col min="2317" max="2558" width="9" style="1"/>
    <col min="2559" max="2559" width="3.375" style="1" bestFit="1" customWidth="1"/>
    <col min="2560" max="2560" width="13.375" style="1" bestFit="1" customWidth="1"/>
    <col min="2561" max="2561" width="7.75" style="1" bestFit="1" customWidth="1"/>
    <col min="2562" max="2562" width="7.75" style="1" customWidth="1"/>
    <col min="2563" max="2563" width="6" style="1" bestFit="1" customWidth="1"/>
    <col min="2564" max="2564" width="2.375" style="1" customWidth="1"/>
    <col min="2565" max="2566" width="7.75" style="1" bestFit="1" customWidth="1"/>
    <col min="2567" max="2567" width="5.125" style="1" bestFit="1" customWidth="1"/>
    <col min="2568" max="2568" width="3.25" style="1" customWidth="1"/>
    <col min="2569" max="2569" width="7.75" style="1" bestFit="1" customWidth="1"/>
    <col min="2570" max="2571" width="7.75" style="1" customWidth="1"/>
    <col min="2572" max="2572" width="6.5" style="1" bestFit="1" customWidth="1"/>
    <col min="2573" max="2814" width="9" style="1"/>
    <col min="2815" max="2815" width="3.375" style="1" bestFit="1" customWidth="1"/>
    <col min="2816" max="2816" width="13.375" style="1" bestFit="1" customWidth="1"/>
    <col min="2817" max="2817" width="7.75" style="1" bestFit="1" customWidth="1"/>
    <col min="2818" max="2818" width="7.75" style="1" customWidth="1"/>
    <col min="2819" max="2819" width="6" style="1" bestFit="1" customWidth="1"/>
    <col min="2820" max="2820" width="2.375" style="1" customWidth="1"/>
    <col min="2821" max="2822" width="7.75" style="1" bestFit="1" customWidth="1"/>
    <col min="2823" max="2823" width="5.125" style="1" bestFit="1" customWidth="1"/>
    <col min="2824" max="2824" width="3.25" style="1" customWidth="1"/>
    <col min="2825" max="2825" width="7.75" style="1" bestFit="1" customWidth="1"/>
    <col min="2826" max="2827" width="7.75" style="1" customWidth="1"/>
    <col min="2828" max="2828" width="6.5" style="1" bestFit="1" customWidth="1"/>
    <col min="2829" max="3070" width="9" style="1"/>
    <col min="3071" max="3071" width="3.375" style="1" bestFit="1" customWidth="1"/>
    <col min="3072" max="3072" width="13.375" style="1" bestFit="1" customWidth="1"/>
    <col min="3073" max="3073" width="7.75" style="1" bestFit="1" customWidth="1"/>
    <col min="3074" max="3074" width="7.75" style="1" customWidth="1"/>
    <col min="3075" max="3075" width="6" style="1" bestFit="1" customWidth="1"/>
    <col min="3076" max="3076" width="2.375" style="1" customWidth="1"/>
    <col min="3077" max="3078" width="7.75" style="1" bestFit="1" customWidth="1"/>
    <col min="3079" max="3079" width="5.125" style="1" bestFit="1" customWidth="1"/>
    <col min="3080" max="3080" width="3.25" style="1" customWidth="1"/>
    <col min="3081" max="3081" width="7.75" style="1" bestFit="1" customWidth="1"/>
    <col min="3082" max="3083" width="7.75" style="1" customWidth="1"/>
    <col min="3084" max="3084" width="6.5" style="1" bestFit="1" customWidth="1"/>
    <col min="3085" max="3326" width="9" style="1"/>
    <col min="3327" max="3327" width="3.375" style="1" bestFit="1" customWidth="1"/>
    <col min="3328" max="3328" width="13.375" style="1" bestFit="1" customWidth="1"/>
    <col min="3329" max="3329" width="7.75" style="1" bestFit="1" customWidth="1"/>
    <col min="3330" max="3330" width="7.75" style="1" customWidth="1"/>
    <col min="3331" max="3331" width="6" style="1" bestFit="1" customWidth="1"/>
    <col min="3332" max="3332" width="2.375" style="1" customWidth="1"/>
    <col min="3333" max="3334" width="7.75" style="1" bestFit="1" customWidth="1"/>
    <col min="3335" max="3335" width="5.125" style="1" bestFit="1" customWidth="1"/>
    <col min="3336" max="3336" width="3.25" style="1" customWidth="1"/>
    <col min="3337" max="3337" width="7.75" style="1" bestFit="1" customWidth="1"/>
    <col min="3338" max="3339" width="7.75" style="1" customWidth="1"/>
    <col min="3340" max="3340" width="6.5" style="1" bestFit="1" customWidth="1"/>
    <col min="3341" max="3582" width="9" style="1"/>
    <col min="3583" max="3583" width="3.375" style="1" bestFit="1" customWidth="1"/>
    <col min="3584" max="3584" width="13.375" style="1" bestFit="1" customWidth="1"/>
    <col min="3585" max="3585" width="7.75" style="1" bestFit="1" customWidth="1"/>
    <col min="3586" max="3586" width="7.75" style="1" customWidth="1"/>
    <col min="3587" max="3587" width="6" style="1" bestFit="1" customWidth="1"/>
    <col min="3588" max="3588" width="2.375" style="1" customWidth="1"/>
    <col min="3589" max="3590" width="7.75" style="1" bestFit="1" customWidth="1"/>
    <col min="3591" max="3591" width="5.125" style="1" bestFit="1" customWidth="1"/>
    <col min="3592" max="3592" width="3.25" style="1" customWidth="1"/>
    <col min="3593" max="3593" width="7.75" style="1" bestFit="1" customWidth="1"/>
    <col min="3594" max="3595" width="7.75" style="1" customWidth="1"/>
    <col min="3596" max="3596" width="6.5" style="1" bestFit="1" customWidth="1"/>
    <col min="3597" max="3838" width="9" style="1"/>
    <col min="3839" max="3839" width="3.375" style="1" bestFit="1" customWidth="1"/>
    <col min="3840" max="3840" width="13.375" style="1" bestFit="1" customWidth="1"/>
    <col min="3841" max="3841" width="7.75" style="1" bestFit="1" customWidth="1"/>
    <col min="3842" max="3842" width="7.75" style="1" customWidth="1"/>
    <col min="3843" max="3843" width="6" style="1" bestFit="1" customWidth="1"/>
    <col min="3844" max="3844" width="2.375" style="1" customWidth="1"/>
    <col min="3845" max="3846" width="7.75" style="1" bestFit="1" customWidth="1"/>
    <col min="3847" max="3847" width="5.125" style="1" bestFit="1" customWidth="1"/>
    <col min="3848" max="3848" width="3.25" style="1" customWidth="1"/>
    <col min="3849" max="3849" width="7.75" style="1" bestFit="1" customWidth="1"/>
    <col min="3850" max="3851" width="7.75" style="1" customWidth="1"/>
    <col min="3852" max="3852" width="6.5" style="1" bestFit="1" customWidth="1"/>
    <col min="3853" max="4094" width="9" style="1"/>
    <col min="4095" max="4095" width="3.375" style="1" bestFit="1" customWidth="1"/>
    <col min="4096" max="4096" width="13.375" style="1" bestFit="1" customWidth="1"/>
    <col min="4097" max="4097" width="7.75" style="1" bestFit="1" customWidth="1"/>
    <col min="4098" max="4098" width="7.75" style="1" customWidth="1"/>
    <col min="4099" max="4099" width="6" style="1" bestFit="1" customWidth="1"/>
    <col min="4100" max="4100" width="2.375" style="1" customWidth="1"/>
    <col min="4101" max="4102" width="7.75" style="1" bestFit="1" customWidth="1"/>
    <col min="4103" max="4103" width="5.125" style="1" bestFit="1" customWidth="1"/>
    <col min="4104" max="4104" width="3.25" style="1" customWidth="1"/>
    <col min="4105" max="4105" width="7.75" style="1" bestFit="1" customWidth="1"/>
    <col min="4106" max="4107" width="7.75" style="1" customWidth="1"/>
    <col min="4108" max="4108" width="6.5" style="1" bestFit="1" customWidth="1"/>
    <col min="4109" max="4350" width="9" style="1"/>
    <col min="4351" max="4351" width="3.375" style="1" bestFit="1" customWidth="1"/>
    <col min="4352" max="4352" width="13.375" style="1" bestFit="1" customWidth="1"/>
    <col min="4353" max="4353" width="7.75" style="1" bestFit="1" customWidth="1"/>
    <col min="4354" max="4354" width="7.75" style="1" customWidth="1"/>
    <col min="4355" max="4355" width="6" style="1" bestFit="1" customWidth="1"/>
    <col min="4356" max="4356" width="2.375" style="1" customWidth="1"/>
    <col min="4357" max="4358" width="7.75" style="1" bestFit="1" customWidth="1"/>
    <col min="4359" max="4359" width="5.125" style="1" bestFit="1" customWidth="1"/>
    <col min="4360" max="4360" width="3.25" style="1" customWidth="1"/>
    <col min="4361" max="4361" width="7.75" style="1" bestFit="1" customWidth="1"/>
    <col min="4362" max="4363" width="7.75" style="1" customWidth="1"/>
    <col min="4364" max="4364" width="6.5" style="1" bestFit="1" customWidth="1"/>
    <col min="4365" max="4606" width="9" style="1"/>
    <col min="4607" max="4607" width="3.375" style="1" bestFit="1" customWidth="1"/>
    <col min="4608" max="4608" width="13.375" style="1" bestFit="1" customWidth="1"/>
    <col min="4609" max="4609" width="7.75" style="1" bestFit="1" customWidth="1"/>
    <col min="4610" max="4610" width="7.75" style="1" customWidth="1"/>
    <col min="4611" max="4611" width="6" style="1" bestFit="1" customWidth="1"/>
    <col min="4612" max="4612" width="2.375" style="1" customWidth="1"/>
    <col min="4613" max="4614" width="7.75" style="1" bestFit="1" customWidth="1"/>
    <col min="4615" max="4615" width="5.125" style="1" bestFit="1" customWidth="1"/>
    <col min="4616" max="4616" width="3.25" style="1" customWidth="1"/>
    <col min="4617" max="4617" width="7.75" style="1" bestFit="1" customWidth="1"/>
    <col min="4618" max="4619" width="7.75" style="1" customWidth="1"/>
    <col min="4620" max="4620" width="6.5" style="1" bestFit="1" customWidth="1"/>
    <col min="4621" max="4862" width="9" style="1"/>
    <col min="4863" max="4863" width="3.375" style="1" bestFit="1" customWidth="1"/>
    <col min="4864" max="4864" width="13.375" style="1" bestFit="1" customWidth="1"/>
    <col min="4865" max="4865" width="7.75" style="1" bestFit="1" customWidth="1"/>
    <col min="4866" max="4866" width="7.75" style="1" customWidth="1"/>
    <col min="4867" max="4867" width="6" style="1" bestFit="1" customWidth="1"/>
    <col min="4868" max="4868" width="2.375" style="1" customWidth="1"/>
    <col min="4869" max="4870" width="7.75" style="1" bestFit="1" customWidth="1"/>
    <col min="4871" max="4871" width="5.125" style="1" bestFit="1" customWidth="1"/>
    <col min="4872" max="4872" width="3.25" style="1" customWidth="1"/>
    <col min="4873" max="4873" width="7.75" style="1" bestFit="1" customWidth="1"/>
    <col min="4874" max="4875" width="7.75" style="1" customWidth="1"/>
    <col min="4876" max="4876" width="6.5" style="1" bestFit="1" customWidth="1"/>
    <col min="4877" max="5118" width="9" style="1"/>
    <col min="5119" max="5119" width="3.375" style="1" bestFit="1" customWidth="1"/>
    <col min="5120" max="5120" width="13.375" style="1" bestFit="1" customWidth="1"/>
    <col min="5121" max="5121" width="7.75" style="1" bestFit="1" customWidth="1"/>
    <col min="5122" max="5122" width="7.75" style="1" customWidth="1"/>
    <col min="5123" max="5123" width="6" style="1" bestFit="1" customWidth="1"/>
    <col min="5124" max="5124" width="2.375" style="1" customWidth="1"/>
    <col min="5125" max="5126" width="7.75" style="1" bestFit="1" customWidth="1"/>
    <col min="5127" max="5127" width="5.125" style="1" bestFit="1" customWidth="1"/>
    <col min="5128" max="5128" width="3.25" style="1" customWidth="1"/>
    <col min="5129" max="5129" width="7.75" style="1" bestFit="1" customWidth="1"/>
    <col min="5130" max="5131" width="7.75" style="1" customWidth="1"/>
    <col min="5132" max="5132" width="6.5" style="1" bestFit="1" customWidth="1"/>
    <col min="5133" max="5374" width="9" style="1"/>
    <col min="5375" max="5375" width="3.375" style="1" bestFit="1" customWidth="1"/>
    <col min="5376" max="5376" width="13.375" style="1" bestFit="1" customWidth="1"/>
    <col min="5377" max="5377" width="7.75" style="1" bestFit="1" customWidth="1"/>
    <col min="5378" max="5378" width="7.75" style="1" customWidth="1"/>
    <col min="5379" max="5379" width="6" style="1" bestFit="1" customWidth="1"/>
    <col min="5380" max="5380" width="2.375" style="1" customWidth="1"/>
    <col min="5381" max="5382" width="7.75" style="1" bestFit="1" customWidth="1"/>
    <col min="5383" max="5383" width="5.125" style="1" bestFit="1" customWidth="1"/>
    <col min="5384" max="5384" width="3.25" style="1" customWidth="1"/>
    <col min="5385" max="5385" width="7.75" style="1" bestFit="1" customWidth="1"/>
    <col min="5386" max="5387" width="7.75" style="1" customWidth="1"/>
    <col min="5388" max="5388" width="6.5" style="1" bestFit="1" customWidth="1"/>
    <col min="5389" max="5630" width="9" style="1"/>
    <col min="5631" max="5631" width="3.375" style="1" bestFit="1" customWidth="1"/>
    <col min="5632" max="5632" width="13.375" style="1" bestFit="1" customWidth="1"/>
    <col min="5633" max="5633" width="7.75" style="1" bestFit="1" customWidth="1"/>
    <col min="5634" max="5634" width="7.75" style="1" customWidth="1"/>
    <col min="5635" max="5635" width="6" style="1" bestFit="1" customWidth="1"/>
    <col min="5636" max="5636" width="2.375" style="1" customWidth="1"/>
    <col min="5637" max="5638" width="7.75" style="1" bestFit="1" customWidth="1"/>
    <col min="5639" max="5639" width="5.125" style="1" bestFit="1" customWidth="1"/>
    <col min="5640" max="5640" width="3.25" style="1" customWidth="1"/>
    <col min="5641" max="5641" width="7.75" style="1" bestFit="1" customWidth="1"/>
    <col min="5642" max="5643" width="7.75" style="1" customWidth="1"/>
    <col min="5644" max="5644" width="6.5" style="1" bestFit="1" customWidth="1"/>
    <col min="5645" max="5886" width="9" style="1"/>
    <col min="5887" max="5887" width="3.375" style="1" bestFit="1" customWidth="1"/>
    <col min="5888" max="5888" width="13.375" style="1" bestFit="1" customWidth="1"/>
    <col min="5889" max="5889" width="7.75" style="1" bestFit="1" customWidth="1"/>
    <col min="5890" max="5890" width="7.75" style="1" customWidth="1"/>
    <col min="5891" max="5891" width="6" style="1" bestFit="1" customWidth="1"/>
    <col min="5892" max="5892" width="2.375" style="1" customWidth="1"/>
    <col min="5893" max="5894" width="7.75" style="1" bestFit="1" customWidth="1"/>
    <col min="5895" max="5895" width="5.125" style="1" bestFit="1" customWidth="1"/>
    <col min="5896" max="5896" width="3.25" style="1" customWidth="1"/>
    <col min="5897" max="5897" width="7.75" style="1" bestFit="1" customWidth="1"/>
    <col min="5898" max="5899" width="7.75" style="1" customWidth="1"/>
    <col min="5900" max="5900" width="6.5" style="1" bestFit="1" customWidth="1"/>
    <col min="5901" max="6142" width="9" style="1"/>
    <col min="6143" max="6143" width="3.375" style="1" bestFit="1" customWidth="1"/>
    <col min="6144" max="6144" width="13.375" style="1" bestFit="1" customWidth="1"/>
    <col min="6145" max="6145" width="7.75" style="1" bestFit="1" customWidth="1"/>
    <col min="6146" max="6146" width="7.75" style="1" customWidth="1"/>
    <col min="6147" max="6147" width="6" style="1" bestFit="1" customWidth="1"/>
    <col min="6148" max="6148" width="2.375" style="1" customWidth="1"/>
    <col min="6149" max="6150" width="7.75" style="1" bestFit="1" customWidth="1"/>
    <col min="6151" max="6151" width="5.125" style="1" bestFit="1" customWidth="1"/>
    <col min="6152" max="6152" width="3.25" style="1" customWidth="1"/>
    <col min="6153" max="6153" width="7.75" style="1" bestFit="1" customWidth="1"/>
    <col min="6154" max="6155" width="7.75" style="1" customWidth="1"/>
    <col min="6156" max="6156" width="6.5" style="1" bestFit="1" customWidth="1"/>
    <col min="6157" max="6398" width="9" style="1"/>
    <col min="6399" max="6399" width="3.375" style="1" bestFit="1" customWidth="1"/>
    <col min="6400" max="6400" width="13.375" style="1" bestFit="1" customWidth="1"/>
    <col min="6401" max="6401" width="7.75" style="1" bestFit="1" customWidth="1"/>
    <col min="6402" max="6402" width="7.75" style="1" customWidth="1"/>
    <col min="6403" max="6403" width="6" style="1" bestFit="1" customWidth="1"/>
    <col min="6404" max="6404" width="2.375" style="1" customWidth="1"/>
    <col min="6405" max="6406" width="7.75" style="1" bestFit="1" customWidth="1"/>
    <col min="6407" max="6407" width="5.125" style="1" bestFit="1" customWidth="1"/>
    <col min="6408" max="6408" width="3.25" style="1" customWidth="1"/>
    <col min="6409" max="6409" width="7.75" style="1" bestFit="1" customWidth="1"/>
    <col min="6410" max="6411" width="7.75" style="1" customWidth="1"/>
    <col min="6412" max="6412" width="6.5" style="1" bestFit="1" customWidth="1"/>
    <col min="6413" max="6654" width="9" style="1"/>
    <col min="6655" max="6655" width="3.375" style="1" bestFit="1" customWidth="1"/>
    <col min="6656" max="6656" width="13.375" style="1" bestFit="1" customWidth="1"/>
    <col min="6657" max="6657" width="7.75" style="1" bestFit="1" customWidth="1"/>
    <col min="6658" max="6658" width="7.75" style="1" customWidth="1"/>
    <col min="6659" max="6659" width="6" style="1" bestFit="1" customWidth="1"/>
    <col min="6660" max="6660" width="2.375" style="1" customWidth="1"/>
    <col min="6661" max="6662" width="7.75" style="1" bestFit="1" customWidth="1"/>
    <col min="6663" max="6663" width="5.125" style="1" bestFit="1" customWidth="1"/>
    <col min="6664" max="6664" width="3.25" style="1" customWidth="1"/>
    <col min="6665" max="6665" width="7.75" style="1" bestFit="1" customWidth="1"/>
    <col min="6666" max="6667" width="7.75" style="1" customWidth="1"/>
    <col min="6668" max="6668" width="6.5" style="1" bestFit="1" customWidth="1"/>
    <col min="6669" max="6910" width="9" style="1"/>
    <col min="6911" max="6911" width="3.375" style="1" bestFit="1" customWidth="1"/>
    <col min="6912" max="6912" width="13.375" style="1" bestFit="1" customWidth="1"/>
    <col min="6913" max="6913" width="7.75" style="1" bestFit="1" customWidth="1"/>
    <col min="6914" max="6914" width="7.75" style="1" customWidth="1"/>
    <col min="6915" max="6915" width="6" style="1" bestFit="1" customWidth="1"/>
    <col min="6916" max="6916" width="2.375" style="1" customWidth="1"/>
    <col min="6917" max="6918" width="7.75" style="1" bestFit="1" customWidth="1"/>
    <col min="6919" max="6919" width="5.125" style="1" bestFit="1" customWidth="1"/>
    <col min="6920" max="6920" width="3.25" style="1" customWidth="1"/>
    <col min="6921" max="6921" width="7.75" style="1" bestFit="1" customWidth="1"/>
    <col min="6922" max="6923" width="7.75" style="1" customWidth="1"/>
    <col min="6924" max="6924" width="6.5" style="1" bestFit="1" customWidth="1"/>
    <col min="6925" max="7166" width="9" style="1"/>
    <col min="7167" max="7167" width="3.375" style="1" bestFit="1" customWidth="1"/>
    <col min="7168" max="7168" width="13.375" style="1" bestFit="1" customWidth="1"/>
    <col min="7169" max="7169" width="7.75" style="1" bestFit="1" customWidth="1"/>
    <col min="7170" max="7170" width="7.75" style="1" customWidth="1"/>
    <col min="7171" max="7171" width="6" style="1" bestFit="1" customWidth="1"/>
    <col min="7172" max="7172" width="2.375" style="1" customWidth="1"/>
    <col min="7173" max="7174" width="7.75" style="1" bestFit="1" customWidth="1"/>
    <col min="7175" max="7175" width="5.125" style="1" bestFit="1" customWidth="1"/>
    <col min="7176" max="7176" width="3.25" style="1" customWidth="1"/>
    <col min="7177" max="7177" width="7.75" style="1" bestFit="1" customWidth="1"/>
    <col min="7178" max="7179" width="7.75" style="1" customWidth="1"/>
    <col min="7180" max="7180" width="6.5" style="1" bestFit="1" customWidth="1"/>
    <col min="7181" max="7422" width="9" style="1"/>
    <col min="7423" max="7423" width="3.375" style="1" bestFit="1" customWidth="1"/>
    <col min="7424" max="7424" width="13.375" style="1" bestFit="1" customWidth="1"/>
    <col min="7425" max="7425" width="7.75" style="1" bestFit="1" customWidth="1"/>
    <col min="7426" max="7426" width="7.75" style="1" customWidth="1"/>
    <col min="7427" max="7427" width="6" style="1" bestFit="1" customWidth="1"/>
    <col min="7428" max="7428" width="2.375" style="1" customWidth="1"/>
    <col min="7429" max="7430" width="7.75" style="1" bestFit="1" customWidth="1"/>
    <col min="7431" max="7431" width="5.125" style="1" bestFit="1" customWidth="1"/>
    <col min="7432" max="7432" width="3.25" style="1" customWidth="1"/>
    <col min="7433" max="7433" width="7.75" style="1" bestFit="1" customWidth="1"/>
    <col min="7434" max="7435" width="7.75" style="1" customWidth="1"/>
    <col min="7436" max="7436" width="6.5" style="1" bestFit="1" customWidth="1"/>
    <col min="7437" max="7678" width="9" style="1"/>
    <col min="7679" max="7679" width="3.375" style="1" bestFit="1" customWidth="1"/>
    <col min="7680" max="7680" width="13.375" style="1" bestFit="1" customWidth="1"/>
    <col min="7681" max="7681" width="7.75" style="1" bestFit="1" customWidth="1"/>
    <col min="7682" max="7682" width="7.75" style="1" customWidth="1"/>
    <col min="7683" max="7683" width="6" style="1" bestFit="1" customWidth="1"/>
    <col min="7684" max="7684" width="2.375" style="1" customWidth="1"/>
    <col min="7685" max="7686" width="7.75" style="1" bestFit="1" customWidth="1"/>
    <col min="7687" max="7687" width="5.125" style="1" bestFit="1" customWidth="1"/>
    <col min="7688" max="7688" width="3.25" style="1" customWidth="1"/>
    <col min="7689" max="7689" width="7.75" style="1" bestFit="1" customWidth="1"/>
    <col min="7690" max="7691" width="7.75" style="1" customWidth="1"/>
    <col min="7692" max="7692" width="6.5" style="1" bestFit="1" customWidth="1"/>
    <col min="7693" max="7934" width="9" style="1"/>
    <col min="7935" max="7935" width="3.375" style="1" bestFit="1" customWidth="1"/>
    <col min="7936" max="7936" width="13.375" style="1" bestFit="1" customWidth="1"/>
    <col min="7937" max="7937" width="7.75" style="1" bestFit="1" customWidth="1"/>
    <col min="7938" max="7938" width="7.75" style="1" customWidth="1"/>
    <col min="7939" max="7939" width="6" style="1" bestFit="1" customWidth="1"/>
    <col min="7940" max="7940" width="2.375" style="1" customWidth="1"/>
    <col min="7941" max="7942" width="7.75" style="1" bestFit="1" customWidth="1"/>
    <col min="7943" max="7943" width="5.125" style="1" bestFit="1" customWidth="1"/>
    <col min="7944" max="7944" width="3.25" style="1" customWidth="1"/>
    <col min="7945" max="7945" width="7.75" style="1" bestFit="1" customWidth="1"/>
    <col min="7946" max="7947" width="7.75" style="1" customWidth="1"/>
    <col min="7948" max="7948" width="6.5" style="1" bestFit="1" customWidth="1"/>
    <col min="7949" max="8190" width="9" style="1"/>
    <col min="8191" max="8191" width="3.375" style="1" bestFit="1" customWidth="1"/>
    <col min="8192" max="8192" width="13.375" style="1" bestFit="1" customWidth="1"/>
    <col min="8193" max="8193" width="7.75" style="1" bestFit="1" customWidth="1"/>
    <col min="8194" max="8194" width="7.75" style="1" customWidth="1"/>
    <col min="8195" max="8195" width="6" style="1" bestFit="1" customWidth="1"/>
    <col min="8196" max="8196" width="2.375" style="1" customWidth="1"/>
    <col min="8197" max="8198" width="7.75" style="1" bestFit="1" customWidth="1"/>
    <col min="8199" max="8199" width="5.125" style="1" bestFit="1" customWidth="1"/>
    <col min="8200" max="8200" width="3.25" style="1" customWidth="1"/>
    <col min="8201" max="8201" width="7.75" style="1" bestFit="1" customWidth="1"/>
    <col min="8202" max="8203" width="7.75" style="1" customWidth="1"/>
    <col min="8204" max="8204" width="6.5" style="1" bestFit="1" customWidth="1"/>
    <col min="8205" max="8446" width="9" style="1"/>
    <col min="8447" max="8447" width="3.375" style="1" bestFit="1" customWidth="1"/>
    <col min="8448" max="8448" width="13.375" style="1" bestFit="1" customWidth="1"/>
    <col min="8449" max="8449" width="7.75" style="1" bestFit="1" customWidth="1"/>
    <col min="8450" max="8450" width="7.75" style="1" customWidth="1"/>
    <col min="8451" max="8451" width="6" style="1" bestFit="1" customWidth="1"/>
    <col min="8452" max="8452" width="2.375" style="1" customWidth="1"/>
    <col min="8453" max="8454" width="7.75" style="1" bestFit="1" customWidth="1"/>
    <col min="8455" max="8455" width="5.125" style="1" bestFit="1" customWidth="1"/>
    <col min="8456" max="8456" width="3.25" style="1" customWidth="1"/>
    <col min="8457" max="8457" width="7.75" style="1" bestFit="1" customWidth="1"/>
    <col min="8458" max="8459" width="7.75" style="1" customWidth="1"/>
    <col min="8460" max="8460" width="6.5" style="1" bestFit="1" customWidth="1"/>
    <col min="8461" max="8702" width="9" style="1"/>
    <col min="8703" max="8703" width="3.375" style="1" bestFit="1" customWidth="1"/>
    <col min="8704" max="8704" width="13.375" style="1" bestFit="1" customWidth="1"/>
    <col min="8705" max="8705" width="7.75" style="1" bestFit="1" customWidth="1"/>
    <col min="8706" max="8706" width="7.75" style="1" customWidth="1"/>
    <col min="8707" max="8707" width="6" style="1" bestFit="1" customWidth="1"/>
    <col min="8708" max="8708" width="2.375" style="1" customWidth="1"/>
    <col min="8709" max="8710" width="7.75" style="1" bestFit="1" customWidth="1"/>
    <col min="8711" max="8711" width="5.125" style="1" bestFit="1" customWidth="1"/>
    <col min="8712" max="8712" width="3.25" style="1" customWidth="1"/>
    <col min="8713" max="8713" width="7.75" style="1" bestFit="1" customWidth="1"/>
    <col min="8714" max="8715" width="7.75" style="1" customWidth="1"/>
    <col min="8716" max="8716" width="6.5" style="1" bestFit="1" customWidth="1"/>
    <col min="8717" max="8958" width="9" style="1"/>
    <col min="8959" max="8959" width="3.375" style="1" bestFit="1" customWidth="1"/>
    <col min="8960" max="8960" width="13.375" style="1" bestFit="1" customWidth="1"/>
    <col min="8961" max="8961" width="7.75" style="1" bestFit="1" customWidth="1"/>
    <col min="8962" max="8962" width="7.75" style="1" customWidth="1"/>
    <col min="8963" max="8963" width="6" style="1" bestFit="1" customWidth="1"/>
    <col min="8964" max="8964" width="2.375" style="1" customWidth="1"/>
    <col min="8965" max="8966" width="7.75" style="1" bestFit="1" customWidth="1"/>
    <col min="8967" max="8967" width="5.125" style="1" bestFit="1" customWidth="1"/>
    <col min="8968" max="8968" width="3.25" style="1" customWidth="1"/>
    <col min="8969" max="8969" width="7.75" style="1" bestFit="1" customWidth="1"/>
    <col min="8970" max="8971" width="7.75" style="1" customWidth="1"/>
    <col min="8972" max="8972" width="6.5" style="1" bestFit="1" customWidth="1"/>
    <col min="8973" max="9214" width="9" style="1"/>
    <col min="9215" max="9215" width="3.375" style="1" bestFit="1" customWidth="1"/>
    <col min="9216" max="9216" width="13.375" style="1" bestFit="1" customWidth="1"/>
    <col min="9217" max="9217" width="7.75" style="1" bestFit="1" customWidth="1"/>
    <col min="9218" max="9218" width="7.75" style="1" customWidth="1"/>
    <col min="9219" max="9219" width="6" style="1" bestFit="1" customWidth="1"/>
    <col min="9220" max="9220" width="2.375" style="1" customWidth="1"/>
    <col min="9221" max="9222" width="7.75" style="1" bestFit="1" customWidth="1"/>
    <col min="9223" max="9223" width="5.125" style="1" bestFit="1" customWidth="1"/>
    <col min="9224" max="9224" width="3.25" style="1" customWidth="1"/>
    <col min="9225" max="9225" width="7.75" style="1" bestFit="1" customWidth="1"/>
    <col min="9226" max="9227" width="7.75" style="1" customWidth="1"/>
    <col min="9228" max="9228" width="6.5" style="1" bestFit="1" customWidth="1"/>
    <col min="9229" max="9470" width="9" style="1"/>
    <col min="9471" max="9471" width="3.375" style="1" bestFit="1" customWidth="1"/>
    <col min="9472" max="9472" width="13.375" style="1" bestFit="1" customWidth="1"/>
    <col min="9473" max="9473" width="7.75" style="1" bestFit="1" customWidth="1"/>
    <col min="9474" max="9474" width="7.75" style="1" customWidth="1"/>
    <col min="9475" max="9475" width="6" style="1" bestFit="1" customWidth="1"/>
    <col min="9476" max="9476" width="2.375" style="1" customWidth="1"/>
    <col min="9477" max="9478" width="7.75" style="1" bestFit="1" customWidth="1"/>
    <col min="9479" max="9479" width="5.125" style="1" bestFit="1" customWidth="1"/>
    <col min="9480" max="9480" width="3.25" style="1" customWidth="1"/>
    <col min="9481" max="9481" width="7.75" style="1" bestFit="1" customWidth="1"/>
    <col min="9482" max="9483" width="7.75" style="1" customWidth="1"/>
    <col min="9484" max="9484" width="6.5" style="1" bestFit="1" customWidth="1"/>
    <col min="9485" max="9726" width="9" style="1"/>
    <col min="9727" max="9727" width="3.375" style="1" bestFit="1" customWidth="1"/>
    <col min="9728" max="9728" width="13.375" style="1" bestFit="1" customWidth="1"/>
    <col min="9729" max="9729" width="7.75" style="1" bestFit="1" customWidth="1"/>
    <col min="9730" max="9730" width="7.75" style="1" customWidth="1"/>
    <col min="9731" max="9731" width="6" style="1" bestFit="1" customWidth="1"/>
    <col min="9732" max="9732" width="2.375" style="1" customWidth="1"/>
    <col min="9733" max="9734" width="7.75" style="1" bestFit="1" customWidth="1"/>
    <col min="9735" max="9735" width="5.125" style="1" bestFit="1" customWidth="1"/>
    <col min="9736" max="9736" width="3.25" style="1" customWidth="1"/>
    <col min="9737" max="9737" width="7.75" style="1" bestFit="1" customWidth="1"/>
    <col min="9738" max="9739" width="7.75" style="1" customWidth="1"/>
    <col min="9740" max="9740" width="6.5" style="1" bestFit="1" customWidth="1"/>
    <col min="9741" max="9982" width="9" style="1"/>
    <col min="9983" max="9983" width="3.375" style="1" bestFit="1" customWidth="1"/>
    <col min="9984" max="9984" width="13.375" style="1" bestFit="1" customWidth="1"/>
    <col min="9985" max="9985" width="7.75" style="1" bestFit="1" customWidth="1"/>
    <col min="9986" max="9986" width="7.75" style="1" customWidth="1"/>
    <col min="9987" max="9987" width="6" style="1" bestFit="1" customWidth="1"/>
    <col min="9988" max="9988" width="2.375" style="1" customWidth="1"/>
    <col min="9989" max="9990" width="7.75" style="1" bestFit="1" customWidth="1"/>
    <col min="9991" max="9991" width="5.125" style="1" bestFit="1" customWidth="1"/>
    <col min="9992" max="9992" width="3.25" style="1" customWidth="1"/>
    <col min="9993" max="9993" width="7.75" style="1" bestFit="1" customWidth="1"/>
    <col min="9994" max="9995" width="7.75" style="1" customWidth="1"/>
    <col min="9996" max="9996" width="6.5" style="1" bestFit="1" customWidth="1"/>
    <col min="9997" max="10238" width="9" style="1"/>
    <col min="10239" max="10239" width="3.375" style="1" bestFit="1" customWidth="1"/>
    <col min="10240" max="10240" width="13.375" style="1" bestFit="1" customWidth="1"/>
    <col min="10241" max="10241" width="7.75" style="1" bestFit="1" customWidth="1"/>
    <col min="10242" max="10242" width="7.75" style="1" customWidth="1"/>
    <col min="10243" max="10243" width="6" style="1" bestFit="1" customWidth="1"/>
    <col min="10244" max="10244" width="2.375" style="1" customWidth="1"/>
    <col min="10245" max="10246" width="7.75" style="1" bestFit="1" customWidth="1"/>
    <col min="10247" max="10247" width="5.125" style="1" bestFit="1" customWidth="1"/>
    <col min="10248" max="10248" width="3.25" style="1" customWidth="1"/>
    <col min="10249" max="10249" width="7.75" style="1" bestFit="1" customWidth="1"/>
    <col min="10250" max="10251" width="7.75" style="1" customWidth="1"/>
    <col min="10252" max="10252" width="6.5" style="1" bestFit="1" customWidth="1"/>
    <col min="10253" max="10494" width="9" style="1"/>
    <col min="10495" max="10495" width="3.375" style="1" bestFit="1" customWidth="1"/>
    <col min="10496" max="10496" width="13.375" style="1" bestFit="1" customWidth="1"/>
    <col min="10497" max="10497" width="7.75" style="1" bestFit="1" customWidth="1"/>
    <col min="10498" max="10498" width="7.75" style="1" customWidth="1"/>
    <col min="10499" max="10499" width="6" style="1" bestFit="1" customWidth="1"/>
    <col min="10500" max="10500" width="2.375" style="1" customWidth="1"/>
    <col min="10501" max="10502" width="7.75" style="1" bestFit="1" customWidth="1"/>
    <col min="10503" max="10503" width="5.125" style="1" bestFit="1" customWidth="1"/>
    <col min="10504" max="10504" width="3.25" style="1" customWidth="1"/>
    <col min="10505" max="10505" width="7.75" style="1" bestFit="1" customWidth="1"/>
    <col min="10506" max="10507" width="7.75" style="1" customWidth="1"/>
    <col min="10508" max="10508" width="6.5" style="1" bestFit="1" customWidth="1"/>
    <col min="10509" max="10750" width="9" style="1"/>
    <col min="10751" max="10751" width="3.375" style="1" bestFit="1" customWidth="1"/>
    <col min="10752" max="10752" width="13.375" style="1" bestFit="1" customWidth="1"/>
    <col min="10753" max="10753" width="7.75" style="1" bestFit="1" customWidth="1"/>
    <col min="10754" max="10754" width="7.75" style="1" customWidth="1"/>
    <col min="10755" max="10755" width="6" style="1" bestFit="1" customWidth="1"/>
    <col min="10756" max="10756" width="2.375" style="1" customWidth="1"/>
    <col min="10757" max="10758" width="7.75" style="1" bestFit="1" customWidth="1"/>
    <col min="10759" max="10759" width="5.125" style="1" bestFit="1" customWidth="1"/>
    <col min="10760" max="10760" width="3.25" style="1" customWidth="1"/>
    <col min="10761" max="10761" width="7.75" style="1" bestFit="1" customWidth="1"/>
    <col min="10762" max="10763" width="7.75" style="1" customWidth="1"/>
    <col min="10764" max="10764" width="6.5" style="1" bestFit="1" customWidth="1"/>
    <col min="10765" max="11006" width="9" style="1"/>
    <col min="11007" max="11007" width="3.375" style="1" bestFit="1" customWidth="1"/>
    <col min="11008" max="11008" width="13.375" style="1" bestFit="1" customWidth="1"/>
    <col min="11009" max="11009" width="7.75" style="1" bestFit="1" customWidth="1"/>
    <col min="11010" max="11010" width="7.75" style="1" customWidth="1"/>
    <col min="11011" max="11011" width="6" style="1" bestFit="1" customWidth="1"/>
    <col min="11012" max="11012" width="2.375" style="1" customWidth="1"/>
    <col min="11013" max="11014" width="7.75" style="1" bestFit="1" customWidth="1"/>
    <col min="11015" max="11015" width="5.125" style="1" bestFit="1" customWidth="1"/>
    <col min="11016" max="11016" width="3.25" style="1" customWidth="1"/>
    <col min="11017" max="11017" width="7.75" style="1" bestFit="1" customWidth="1"/>
    <col min="11018" max="11019" width="7.75" style="1" customWidth="1"/>
    <col min="11020" max="11020" width="6.5" style="1" bestFit="1" customWidth="1"/>
    <col min="11021" max="11262" width="9" style="1"/>
    <col min="11263" max="11263" width="3.375" style="1" bestFit="1" customWidth="1"/>
    <col min="11264" max="11264" width="13.375" style="1" bestFit="1" customWidth="1"/>
    <col min="11265" max="11265" width="7.75" style="1" bestFit="1" customWidth="1"/>
    <col min="11266" max="11266" width="7.75" style="1" customWidth="1"/>
    <col min="11267" max="11267" width="6" style="1" bestFit="1" customWidth="1"/>
    <col min="11268" max="11268" width="2.375" style="1" customWidth="1"/>
    <col min="11269" max="11270" width="7.75" style="1" bestFit="1" customWidth="1"/>
    <col min="11271" max="11271" width="5.125" style="1" bestFit="1" customWidth="1"/>
    <col min="11272" max="11272" width="3.25" style="1" customWidth="1"/>
    <col min="11273" max="11273" width="7.75" style="1" bestFit="1" customWidth="1"/>
    <col min="11274" max="11275" width="7.75" style="1" customWidth="1"/>
    <col min="11276" max="11276" width="6.5" style="1" bestFit="1" customWidth="1"/>
    <col min="11277" max="11518" width="9" style="1"/>
    <col min="11519" max="11519" width="3.375" style="1" bestFit="1" customWidth="1"/>
    <col min="11520" max="11520" width="13.375" style="1" bestFit="1" customWidth="1"/>
    <col min="11521" max="11521" width="7.75" style="1" bestFit="1" customWidth="1"/>
    <col min="11522" max="11522" width="7.75" style="1" customWidth="1"/>
    <col min="11523" max="11523" width="6" style="1" bestFit="1" customWidth="1"/>
    <col min="11524" max="11524" width="2.375" style="1" customWidth="1"/>
    <col min="11525" max="11526" width="7.75" style="1" bestFit="1" customWidth="1"/>
    <col min="11527" max="11527" width="5.125" style="1" bestFit="1" customWidth="1"/>
    <col min="11528" max="11528" width="3.25" style="1" customWidth="1"/>
    <col min="11529" max="11529" width="7.75" style="1" bestFit="1" customWidth="1"/>
    <col min="11530" max="11531" width="7.75" style="1" customWidth="1"/>
    <col min="11532" max="11532" width="6.5" style="1" bestFit="1" customWidth="1"/>
    <col min="11533" max="11774" width="9" style="1"/>
    <col min="11775" max="11775" width="3.375" style="1" bestFit="1" customWidth="1"/>
    <col min="11776" max="11776" width="13.375" style="1" bestFit="1" customWidth="1"/>
    <col min="11777" max="11777" width="7.75" style="1" bestFit="1" customWidth="1"/>
    <col min="11778" max="11778" width="7.75" style="1" customWidth="1"/>
    <col min="11779" max="11779" width="6" style="1" bestFit="1" customWidth="1"/>
    <col min="11780" max="11780" width="2.375" style="1" customWidth="1"/>
    <col min="11781" max="11782" width="7.75" style="1" bestFit="1" customWidth="1"/>
    <col min="11783" max="11783" width="5.125" style="1" bestFit="1" customWidth="1"/>
    <col min="11784" max="11784" width="3.25" style="1" customWidth="1"/>
    <col min="11785" max="11785" width="7.75" style="1" bestFit="1" customWidth="1"/>
    <col min="11786" max="11787" width="7.75" style="1" customWidth="1"/>
    <col min="11788" max="11788" width="6.5" style="1" bestFit="1" customWidth="1"/>
    <col min="11789" max="12030" width="9" style="1"/>
    <col min="12031" max="12031" width="3.375" style="1" bestFit="1" customWidth="1"/>
    <col min="12032" max="12032" width="13.375" style="1" bestFit="1" customWidth="1"/>
    <col min="12033" max="12033" width="7.75" style="1" bestFit="1" customWidth="1"/>
    <col min="12034" max="12034" width="7.75" style="1" customWidth="1"/>
    <col min="12035" max="12035" width="6" style="1" bestFit="1" customWidth="1"/>
    <col min="12036" max="12036" width="2.375" style="1" customWidth="1"/>
    <col min="12037" max="12038" width="7.75" style="1" bestFit="1" customWidth="1"/>
    <col min="12039" max="12039" width="5.125" style="1" bestFit="1" customWidth="1"/>
    <col min="12040" max="12040" width="3.25" style="1" customWidth="1"/>
    <col min="12041" max="12041" width="7.75" style="1" bestFit="1" customWidth="1"/>
    <col min="12042" max="12043" width="7.75" style="1" customWidth="1"/>
    <col min="12044" max="12044" width="6.5" style="1" bestFit="1" customWidth="1"/>
    <col min="12045" max="12286" width="9" style="1"/>
    <col min="12287" max="12287" width="3.375" style="1" bestFit="1" customWidth="1"/>
    <col min="12288" max="12288" width="13.375" style="1" bestFit="1" customWidth="1"/>
    <col min="12289" max="12289" width="7.75" style="1" bestFit="1" customWidth="1"/>
    <col min="12290" max="12290" width="7.75" style="1" customWidth="1"/>
    <col min="12291" max="12291" width="6" style="1" bestFit="1" customWidth="1"/>
    <col min="12292" max="12292" width="2.375" style="1" customWidth="1"/>
    <col min="12293" max="12294" width="7.75" style="1" bestFit="1" customWidth="1"/>
    <col min="12295" max="12295" width="5.125" style="1" bestFit="1" customWidth="1"/>
    <col min="12296" max="12296" width="3.25" style="1" customWidth="1"/>
    <col min="12297" max="12297" width="7.75" style="1" bestFit="1" customWidth="1"/>
    <col min="12298" max="12299" width="7.75" style="1" customWidth="1"/>
    <col min="12300" max="12300" width="6.5" style="1" bestFit="1" customWidth="1"/>
    <col min="12301" max="12542" width="9" style="1"/>
    <col min="12543" max="12543" width="3.375" style="1" bestFit="1" customWidth="1"/>
    <col min="12544" max="12544" width="13.375" style="1" bestFit="1" customWidth="1"/>
    <col min="12545" max="12545" width="7.75" style="1" bestFit="1" customWidth="1"/>
    <col min="12546" max="12546" width="7.75" style="1" customWidth="1"/>
    <col min="12547" max="12547" width="6" style="1" bestFit="1" customWidth="1"/>
    <col min="12548" max="12548" width="2.375" style="1" customWidth="1"/>
    <col min="12549" max="12550" width="7.75" style="1" bestFit="1" customWidth="1"/>
    <col min="12551" max="12551" width="5.125" style="1" bestFit="1" customWidth="1"/>
    <col min="12552" max="12552" width="3.25" style="1" customWidth="1"/>
    <col min="12553" max="12553" width="7.75" style="1" bestFit="1" customWidth="1"/>
    <col min="12554" max="12555" width="7.75" style="1" customWidth="1"/>
    <col min="12556" max="12556" width="6.5" style="1" bestFit="1" customWidth="1"/>
    <col min="12557" max="12798" width="9" style="1"/>
    <col min="12799" max="12799" width="3.375" style="1" bestFit="1" customWidth="1"/>
    <col min="12800" max="12800" width="13.375" style="1" bestFit="1" customWidth="1"/>
    <col min="12801" max="12801" width="7.75" style="1" bestFit="1" customWidth="1"/>
    <col min="12802" max="12802" width="7.75" style="1" customWidth="1"/>
    <col min="12803" max="12803" width="6" style="1" bestFit="1" customWidth="1"/>
    <col min="12804" max="12804" width="2.375" style="1" customWidth="1"/>
    <col min="12805" max="12806" width="7.75" style="1" bestFit="1" customWidth="1"/>
    <col min="12807" max="12807" width="5.125" style="1" bestFit="1" customWidth="1"/>
    <col min="12808" max="12808" width="3.25" style="1" customWidth="1"/>
    <col min="12809" max="12809" width="7.75" style="1" bestFit="1" customWidth="1"/>
    <col min="12810" max="12811" width="7.75" style="1" customWidth="1"/>
    <col min="12812" max="12812" width="6.5" style="1" bestFit="1" customWidth="1"/>
    <col min="12813" max="13054" width="9" style="1"/>
    <col min="13055" max="13055" width="3.375" style="1" bestFit="1" customWidth="1"/>
    <col min="13056" max="13056" width="13.375" style="1" bestFit="1" customWidth="1"/>
    <col min="13057" max="13057" width="7.75" style="1" bestFit="1" customWidth="1"/>
    <col min="13058" max="13058" width="7.75" style="1" customWidth="1"/>
    <col min="13059" max="13059" width="6" style="1" bestFit="1" customWidth="1"/>
    <col min="13060" max="13060" width="2.375" style="1" customWidth="1"/>
    <col min="13061" max="13062" width="7.75" style="1" bestFit="1" customWidth="1"/>
    <col min="13063" max="13063" width="5.125" style="1" bestFit="1" customWidth="1"/>
    <col min="13064" max="13064" width="3.25" style="1" customWidth="1"/>
    <col min="13065" max="13065" width="7.75" style="1" bestFit="1" customWidth="1"/>
    <col min="13066" max="13067" width="7.75" style="1" customWidth="1"/>
    <col min="13068" max="13068" width="6.5" style="1" bestFit="1" customWidth="1"/>
    <col min="13069" max="13310" width="9" style="1"/>
    <col min="13311" max="13311" width="3.375" style="1" bestFit="1" customWidth="1"/>
    <col min="13312" max="13312" width="13.375" style="1" bestFit="1" customWidth="1"/>
    <col min="13313" max="13313" width="7.75" style="1" bestFit="1" customWidth="1"/>
    <col min="13314" max="13314" width="7.75" style="1" customWidth="1"/>
    <col min="13315" max="13315" width="6" style="1" bestFit="1" customWidth="1"/>
    <col min="13316" max="13316" width="2.375" style="1" customWidth="1"/>
    <col min="13317" max="13318" width="7.75" style="1" bestFit="1" customWidth="1"/>
    <col min="13319" max="13319" width="5.125" style="1" bestFit="1" customWidth="1"/>
    <col min="13320" max="13320" width="3.25" style="1" customWidth="1"/>
    <col min="13321" max="13321" width="7.75" style="1" bestFit="1" customWidth="1"/>
    <col min="13322" max="13323" width="7.75" style="1" customWidth="1"/>
    <col min="13324" max="13324" width="6.5" style="1" bestFit="1" customWidth="1"/>
    <col min="13325" max="13566" width="9" style="1"/>
    <col min="13567" max="13567" width="3.375" style="1" bestFit="1" customWidth="1"/>
    <col min="13568" max="13568" width="13.375" style="1" bestFit="1" customWidth="1"/>
    <col min="13569" max="13569" width="7.75" style="1" bestFit="1" customWidth="1"/>
    <col min="13570" max="13570" width="7.75" style="1" customWidth="1"/>
    <col min="13571" max="13571" width="6" style="1" bestFit="1" customWidth="1"/>
    <col min="13572" max="13572" width="2.375" style="1" customWidth="1"/>
    <col min="13573" max="13574" width="7.75" style="1" bestFit="1" customWidth="1"/>
    <col min="13575" max="13575" width="5.125" style="1" bestFit="1" customWidth="1"/>
    <col min="13576" max="13576" width="3.25" style="1" customWidth="1"/>
    <col min="13577" max="13577" width="7.75" style="1" bestFit="1" customWidth="1"/>
    <col min="13578" max="13579" width="7.75" style="1" customWidth="1"/>
    <col min="13580" max="13580" width="6.5" style="1" bestFit="1" customWidth="1"/>
    <col min="13581" max="13822" width="9" style="1"/>
    <col min="13823" max="13823" width="3.375" style="1" bestFit="1" customWidth="1"/>
    <col min="13824" max="13824" width="13.375" style="1" bestFit="1" customWidth="1"/>
    <col min="13825" max="13825" width="7.75" style="1" bestFit="1" customWidth="1"/>
    <col min="13826" max="13826" width="7.75" style="1" customWidth="1"/>
    <col min="13827" max="13827" width="6" style="1" bestFit="1" customWidth="1"/>
    <col min="13828" max="13828" width="2.375" style="1" customWidth="1"/>
    <col min="13829" max="13830" width="7.75" style="1" bestFit="1" customWidth="1"/>
    <col min="13831" max="13831" width="5.125" style="1" bestFit="1" customWidth="1"/>
    <col min="13832" max="13832" width="3.25" style="1" customWidth="1"/>
    <col min="13833" max="13833" width="7.75" style="1" bestFit="1" customWidth="1"/>
    <col min="13834" max="13835" width="7.75" style="1" customWidth="1"/>
    <col min="13836" max="13836" width="6.5" style="1" bestFit="1" customWidth="1"/>
    <col min="13837" max="14078" width="9" style="1"/>
    <col min="14079" max="14079" width="3.375" style="1" bestFit="1" customWidth="1"/>
    <col min="14080" max="14080" width="13.375" style="1" bestFit="1" customWidth="1"/>
    <col min="14081" max="14081" width="7.75" style="1" bestFit="1" customWidth="1"/>
    <col min="14082" max="14082" width="7.75" style="1" customWidth="1"/>
    <col min="14083" max="14083" width="6" style="1" bestFit="1" customWidth="1"/>
    <col min="14084" max="14084" width="2.375" style="1" customWidth="1"/>
    <col min="14085" max="14086" width="7.75" style="1" bestFit="1" customWidth="1"/>
    <col min="14087" max="14087" width="5.125" style="1" bestFit="1" customWidth="1"/>
    <col min="14088" max="14088" width="3.25" style="1" customWidth="1"/>
    <col min="14089" max="14089" width="7.75" style="1" bestFit="1" customWidth="1"/>
    <col min="14090" max="14091" width="7.75" style="1" customWidth="1"/>
    <col min="14092" max="14092" width="6.5" style="1" bestFit="1" customWidth="1"/>
    <col min="14093" max="14334" width="9" style="1"/>
    <col min="14335" max="14335" width="3.375" style="1" bestFit="1" customWidth="1"/>
    <col min="14336" max="14336" width="13.375" style="1" bestFit="1" customWidth="1"/>
    <col min="14337" max="14337" width="7.75" style="1" bestFit="1" customWidth="1"/>
    <col min="14338" max="14338" width="7.75" style="1" customWidth="1"/>
    <col min="14339" max="14339" width="6" style="1" bestFit="1" customWidth="1"/>
    <col min="14340" max="14340" width="2.375" style="1" customWidth="1"/>
    <col min="14341" max="14342" width="7.75" style="1" bestFit="1" customWidth="1"/>
    <col min="14343" max="14343" width="5.125" style="1" bestFit="1" customWidth="1"/>
    <col min="14344" max="14344" width="3.25" style="1" customWidth="1"/>
    <col min="14345" max="14345" width="7.75" style="1" bestFit="1" customWidth="1"/>
    <col min="14346" max="14347" width="7.75" style="1" customWidth="1"/>
    <col min="14348" max="14348" width="6.5" style="1" bestFit="1" customWidth="1"/>
    <col min="14349" max="14590" width="9" style="1"/>
    <col min="14591" max="14591" width="3.375" style="1" bestFit="1" customWidth="1"/>
    <col min="14592" max="14592" width="13.375" style="1" bestFit="1" customWidth="1"/>
    <col min="14593" max="14593" width="7.75" style="1" bestFit="1" customWidth="1"/>
    <col min="14594" max="14594" width="7.75" style="1" customWidth="1"/>
    <col min="14595" max="14595" width="6" style="1" bestFit="1" customWidth="1"/>
    <col min="14596" max="14596" width="2.375" style="1" customWidth="1"/>
    <col min="14597" max="14598" width="7.75" style="1" bestFit="1" customWidth="1"/>
    <col min="14599" max="14599" width="5.125" style="1" bestFit="1" customWidth="1"/>
    <col min="14600" max="14600" width="3.25" style="1" customWidth="1"/>
    <col min="14601" max="14601" width="7.75" style="1" bestFit="1" customWidth="1"/>
    <col min="14602" max="14603" width="7.75" style="1" customWidth="1"/>
    <col min="14604" max="14604" width="6.5" style="1" bestFit="1" customWidth="1"/>
    <col min="14605" max="14846" width="9" style="1"/>
    <col min="14847" max="14847" width="3.375" style="1" bestFit="1" customWidth="1"/>
    <col min="14848" max="14848" width="13.375" style="1" bestFit="1" customWidth="1"/>
    <col min="14849" max="14849" width="7.75" style="1" bestFit="1" customWidth="1"/>
    <col min="14850" max="14850" width="7.75" style="1" customWidth="1"/>
    <col min="14851" max="14851" width="6" style="1" bestFit="1" customWidth="1"/>
    <col min="14852" max="14852" width="2.375" style="1" customWidth="1"/>
    <col min="14853" max="14854" width="7.75" style="1" bestFit="1" customWidth="1"/>
    <col min="14855" max="14855" width="5.125" style="1" bestFit="1" customWidth="1"/>
    <col min="14856" max="14856" width="3.25" style="1" customWidth="1"/>
    <col min="14857" max="14857" width="7.75" style="1" bestFit="1" customWidth="1"/>
    <col min="14858" max="14859" width="7.75" style="1" customWidth="1"/>
    <col min="14860" max="14860" width="6.5" style="1" bestFit="1" customWidth="1"/>
    <col min="14861" max="15102" width="9" style="1"/>
    <col min="15103" max="15103" width="3.375" style="1" bestFit="1" customWidth="1"/>
    <col min="15104" max="15104" width="13.375" style="1" bestFit="1" customWidth="1"/>
    <col min="15105" max="15105" width="7.75" style="1" bestFit="1" customWidth="1"/>
    <col min="15106" max="15106" width="7.75" style="1" customWidth="1"/>
    <col min="15107" max="15107" width="6" style="1" bestFit="1" customWidth="1"/>
    <col min="15108" max="15108" width="2.375" style="1" customWidth="1"/>
    <col min="15109" max="15110" width="7.75" style="1" bestFit="1" customWidth="1"/>
    <col min="15111" max="15111" width="5.125" style="1" bestFit="1" customWidth="1"/>
    <col min="15112" max="15112" width="3.25" style="1" customWidth="1"/>
    <col min="15113" max="15113" width="7.75" style="1" bestFit="1" customWidth="1"/>
    <col min="15114" max="15115" width="7.75" style="1" customWidth="1"/>
    <col min="15116" max="15116" width="6.5" style="1" bestFit="1" customWidth="1"/>
    <col min="15117" max="15358" width="9" style="1"/>
    <col min="15359" max="15359" width="3.375" style="1" bestFit="1" customWidth="1"/>
    <col min="15360" max="15360" width="13.375" style="1" bestFit="1" customWidth="1"/>
    <col min="15361" max="15361" width="7.75" style="1" bestFit="1" customWidth="1"/>
    <col min="15362" max="15362" width="7.75" style="1" customWidth="1"/>
    <col min="15363" max="15363" width="6" style="1" bestFit="1" customWidth="1"/>
    <col min="15364" max="15364" width="2.375" style="1" customWidth="1"/>
    <col min="15365" max="15366" width="7.75" style="1" bestFit="1" customWidth="1"/>
    <col min="15367" max="15367" width="5.125" style="1" bestFit="1" customWidth="1"/>
    <col min="15368" max="15368" width="3.25" style="1" customWidth="1"/>
    <col min="15369" max="15369" width="7.75" style="1" bestFit="1" customWidth="1"/>
    <col min="15370" max="15371" width="7.75" style="1" customWidth="1"/>
    <col min="15372" max="15372" width="6.5" style="1" bestFit="1" customWidth="1"/>
    <col min="15373" max="15614" width="9" style="1"/>
    <col min="15615" max="15615" width="3.375" style="1" bestFit="1" customWidth="1"/>
    <col min="15616" max="15616" width="13.375" style="1" bestFit="1" customWidth="1"/>
    <col min="15617" max="15617" width="7.75" style="1" bestFit="1" customWidth="1"/>
    <col min="15618" max="15618" width="7.75" style="1" customWidth="1"/>
    <col min="15619" max="15619" width="6" style="1" bestFit="1" customWidth="1"/>
    <col min="15620" max="15620" width="2.375" style="1" customWidth="1"/>
    <col min="15621" max="15622" width="7.75" style="1" bestFit="1" customWidth="1"/>
    <col min="15623" max="15623" width="5.125" style="1" bestFit="1" customWidth="1"/>
    <col min="15624" max="15624" width="3.25" style="1" customWidth="1"/>
    <col min="15625" max="15625" width="7.75" style="1" bestFit="1" customWidth="1"/>
    <col min="15626" max="15627" width="7.75" style="1" customWidth="1"/>
    <col min="15628" max="15628" width="6.5" style="1" bestFit="1" customWidth="1"/>
    <col min="15629" max="15870" width="9" style="1"/>
    <col min="15871" max="15871" width="3.375" style="1" bestFit="1" customWidth="1"/>
    <col min="15872" max="15872" width="13.375" style="1" bestFit="1" customWidth="1"/>
    <col min="15873" max="15873" width="7.75" style="1" bestFit="1" customWidth="1"/>
    <col min="15874" max="15874" width="7.75" style="1" customWidth="1"/>
    <col min="15875" max="15875" width="6" style="1" bestFit="1" customWidth="1"/>
    <col min="15876" max="15876" width="2.375" style="1" customWidth="1"/>
    <col min="15877" max="15878" width="7.75" style="1" bestFit="1" customWidth="1"/>
    <col min="15879" max="15879" width="5.125" style="1" bestFit="1" customWidth="1"/>
    <col min="15880" max="15880" width="3.25" style="1" customWidth="1"/>
    <col min="15881" max="15881" width="7.75" style="1" bestFit="1" customWidth="1"/>
    <col min="15882" max="15883" width="7.75" style="1" customWidth="1"/>
    <col min="15884" max="15884" width="6.5" style="1" bestFit="1" customWidth="1"/>
    <col min="15885" max="16126" width="9" style="1"/>
    <col min="16127" max="16127" width="3.375" style="1" bestFit="1" customWidth="1"/>
    <col min="16128" max="16128" width="13.375" style="1" bestFit="1" customWidth="1"/>
    <col min="16129" max="16129" width="7.75" style="1" bestFit="1" customWidth="1"/>
    <col min="16130" max="16130" width="7.75" style="1" customWidth="1"/>
    <col min="16131" max="16131" width="6" style="1" bestFit="1" customWidth="1"/>
    <col min="16132" max="16132" width="2.375" style="1" customWidth="1"/>
    <col min="16133" max="16134" width="7.75" style="1" bestFit="1" customWidth="1"/>
    <col min="16135" max="16135" width="5.125" style="1" bestFit="1" customWidth="1"/>
    <col min="16136" max="16136" width="3.25" style="1" customWidth="1"/>
    <col min="16137" max="16137" width="7.75" style="1" bestFit="1" customWidth="1"/>
    <col min="16138" max="16139" width="7.75" style="1" customWidth="1"/>
    <col min="16140" max="16140" width="6.5" style="1" bestFit="1" customWidth="1"/>
    <col min="16141" max="16381" width="9" style="1"/>
    <col min="16382" max="16384" width="9" style="1" customWidth="1"/>
  </cols>
  <sheetData>
    <row r="1" spans="1:12" ht="20.100000000000001" customHeight="1" x14ac:dyDescent="0.15">
      <c r="A1" s="8" t="s">
        <v>15</v>
      </c>
      <c r="B1" s="9"/>
      <c r="C1" s="9"/>
      <c r="D1" s="8"/>
      <c r="E1" s="2"/>
      <c r="F1" s="2"/>
      <c r="G1" s="2"/>
    </row>
    <row r="2" spans="1:12" ht="20.45" customHeight="1" x14ac:dyDescent="0.15">
      <c r="A2" s="8"/>
      <c r="B2" s="9" t="s">
        <v>24</v>
      </c>
      <c r="C2" s="9"/>
      <c r="D2" s="8"/>
      <c r="E2" s="2"/>
      <c r="F2" s="2"/>
      <c r="G2" s="2"/>
    </row>
    <row r="3" spans="1:12" ht="27" customHeight="1" x14ac:dyDescent="0.15">
      <c r="A3" s="10"/>
      <c r="B3" s="15"/>
      <c r="C3" s="15"/>
      <c r="D3" s="15"/>
      <c r="E3" s="3"/>
      <c r="F3" s="3"/>
      <c r="G3" s="3"/>
      <c r="H3" s="56" t="s">
        <v>0</v>
      </c>
      <c r="I3" s="56"/>
      <c r="J3" s="56"/>
      <c r="K3" s="56"/>
    </row>
    <row r="4" spans="1:12" ht="21.75" customHeight="1" x14ac:dyDescent="0.15">
      <c r="A4" s="57" t="s">
        <v>1</v>
      </c>
      <c r="B4" s="57"/>
      <c r="C4" s="14" t="s">
        <v>31</v>
      </c>
      <c r="D4" s="14" t="s">
        <v>18</v>
      </c>
      <c r="E4" s="14" t="s">
        <v>19</v>
      </c>
      <c r="F4" s="14" t="s">
        <v>20</v>
      </c>
      <c r="G4" s="14" t="s">
        <v>17</v>
      </c>
      <c r="H4" s="14" t="s">
        <v>21</v>
      </c>
      <c r="I4" s="14" t="s">
        <v>22</v>
      </c>
      <c r="J4" s="14" t="s">
        <v>28</v>
      </c>
      <c r="K4" s="14" t="s">
        <v>32</v>
      </c>
    </row>
    <row r="5" spans="1:12" ht="16.5" customHeight="1" x14ac:dyDescent="0.15">
      <c r="A5" s="58" t="s">
        <v>2</v>
      </c>
      <c r="B5" s="58"/>
      <c r="C5" s="13">
        <v>8408</v>
      </c>
      <c r="D5" s="13">
        <v>7539</v>
      </c>
      <c r="E5" s="13">
        <v>8116</v>
      </c>
      <c r="F5" s="13">
        <v>9004</v>
      </c>
      <c r="G5" s="13">
        <v>12036</v>
      </c>
      <c r="H5" s="13">
        <v>12473</v>
      </c>
      <c r="I5" s="13">
        <v>11474</v>
      </c>
      <c r="J5" s="13">
        <v>11783</v>
      </c>
      <c r="K5" s="13">
        <v>12620</v>
      </c>
    </row>
    <row r="6" spans="1:12" ht="16.5" customHeight="1" x14ac:dyDescent="0.15">
      <c r="A6" s="58"/>
      <c r="B6" s="58"/>
      <c r="C6" s="13">
        <v>1133</v>
      </c>
      <c r="D6" s="13">
        <v>946</v>
      </c>
      <c r="E6" s="13">
        <v>1119</v>
      </c>
      <c r="F6" s="13">
        <v>1079</v>
      </c>
      <c r="G6" s="13">
        <v>1202</v>
      </c>
      <c r="H6" s="13">
        <v>1297</v>
      </c>
      <c r="I6" s="13">
        <v>1188</v>
      </c>
      <c r="J6" s="13">
        <v>1348</v>
      </c>
      <c r="K6" s="13">
        <v>1421</v>
      </c>
    </row>
    <row r="7" spans="1:12" ht="16.5" customHeight="1" x14ac:dyDescent="0.15">
      <c r="A7" s="58" t="s">
        <v>3</v>
      </c>
      <c r="B7" s="58"/>
      <c r="C7" s="13">
        <v>1588</v>
      </c>
      <c r="D7" s="13">
        <v>1806</v>
      </c>
      <c r="E7" s="13">
        <v>1801</v>
      </c>
      <c r="F7" s="13">
        <v>2501</v>
      </c>
      <c r="G7" s="13">
        <v>2035</v>
      </c>
      <c r="H7" s="13">
        <v>2191</v>
      </c>
      <c r="I7" s="13">
        <v>2004</v>
      </c>
      <c r="J7" s="13">
        <v>2973</v>
      </c>
      <c r="K7" s="13">
        <v>2996</v>
      </c>
    </row>
    <row r="8" spans="1:12" ht="16.5" customHeight="1" x14ac:dyDescent="0.15">
      <c r="A8" s="58"/>
      <c r="B8" s="58"/>
      <c r="C8" s="13">
        <v>192</v>
      </c>
      <c r="D8" s="13">
        <v>175</v>
      </c>
      <c r="E8" s="13">
        <v>152</v>
      </c>
      <c r="F8" s="13">
        <v>220</v>
      </c>
      <c r="G8" s="13">
        <v>197</v>
      </c>
      <c r="H8" s="13">
        <v>221</v>
      </c>
      <c r="I8" s="13">
        <v>218</v>
      </c>
      <c r="J8" s="13">
        <v>268</v>
      </c>
      <c r="K8" s="13">
        <v>285</v>
      </c>
    </row>
    <row r="9" spans="1:12" ht="16.5" customHeight="1" x14ac:dyDescent="0.15">
      <c r="A9" s="58" t="s">
        <v>4</v>
      </c>
      <c r="B9" s="58"/>
      <c r="C9" s="13">
        <v>177</v>
      </c>
      <c r="D9" s="13">
        <v>145</v>
      </c>
      <c r="E9" s="13">
        <v>120</v>
      </c>
      <c r="F9" s="13">
        <v>84</v>
      </c>
      <c r="G9" s="13">
        <v>135</v>
      </c>
      <c r="H9" s="13">
        <v>145</v>
      </c>
      <c r="I9" s="13">
        <v>124</v>
      </c>
      <c r="J9" s="13">
        <v>133.69300000000001</v>
      </c>
      <c r="K9" s="13">
        <v>92</v>
      </c>
    </row>
    <row r="10" spans="1:12" ht="16.5" customHeight="1" x14ac:dyDescent="0.15">
      <c r="A10" s="58"/>
      <c r="B10" s="58"/>
      <c r="C10" s="13">
        <v>51</v>
      </c>
      <c r="D10" s="13">
        <v>50</v>
      </c>
      <c r="E10" s="13">
        <v>36</v>
      </c>
      <c r="F10" s="13">
        <v>29</v>
      </c>
      <c r="G10" s="13">
        <v>27</v>
      </c>
      <c r="H10" s="13">
        <v>28</v>
      </c>
      <c r="I10" s="13">
        <v>25</v>
      </c>
      <c r="J10" s="13">
        <v>20</v>
      </c>
      <c r="K10" s="13">
        <v>17</v>
      </c>
      <c r="L10" s="4"/>
    </row>
    <row r="11" spans="1:12" ht="16.5" customHeight="1" x14ac:dyDescent="0.15">
      <c r="A11" s="58" t="s">
        <v>5</v>
      </c>
      <c r="B11" s="58"/>
      <c r="C11" s="13">
        <v>434</v>
      </c>
      <c r="D11" s="13">
        <v>555</v>
      </c>
      <c r="E11" s="13">
        <v>669</v>
      </c>
      <c r="F11" s="13">
        <v>646</v>
      </c>
      <c r="G11" s="13">
        <v>792</v>
      </c>
      <c r="H11" s="13">
        <v>775</v>
      </c>
      <c r="I11" s="13">
        <v>917</v>
      </c>
      <c r="J11" s="13">
        <v>998</v>
      </c>
      <c r="K11" s="13">
        <v>1013</v>
      </c>
    </row>
    <row r="12" spans="1:12" ht="16.5" customHeight="1" x14ac:dyDescent="0.15">
      <c r="A12" s="58"/>
      <c r="B12" s="58"/>
      <c r="C12" s="13">
        <v>148</v>
      </c>
      <c r="D12" s="13">
        <v>121</v>
      </c>
      <c r="E12" s="13">
        <v>90</v>
      </c>
      <c r="F12" s="13">
        <v>114</v>
      </c>
      <c r="G12" s="13">
        <v>99</v>
      </c>
      <c r="H12" s="13">
        <v>99</v>
      </c>
      <c r="I12" s="13">
        <v>105</v>
      </c>
      <c r="J12" s="13">
        <v>127</v>
      </c>
      <c r="K12" s="13">
        <v>136</v>
      </c>
    </row>
    <row r="13" spans="1:12" ht="16.5" customHeight="1" x14ac:dyDescent="0.15">
      <c r="A13" s="58" t="s">
        <v>6</v>
      </c>
      <c r="B13" s="58"/>
      <c r="C13" s="13">
        <v>567</v>
      </c>
      <c r="D13" s="13">
        <v>544</v>
      </c>
      <c r="E13" s="13">
        <v>5810</v>
      </c>
      <c r="F13" s="13">
        <v>8457</v>
      </c>
      <c r="G13" s="13">
        <v>7798</v>
      </c>
      <c r="H13" s="13">
        <v>7274</v>
      </c>
      <c r="I13" s="13">
        <v>7707</v>
      </c>
      <c r="J13" s="13">
        <v>4503</v>
      </c>
      <c r="K13" s="13">
        <v>7801</v>
      </c>
    </row>
    <row r="14" spans="1:12" ht="16.5" customHeight="1" x14ac:dyDescent="0.15">
      <c r="A14" s="58"/>
      <c r="B14" s="58"/>
      <c r="C14" s="13">
        <v>128</v>
      </c>
      <c r="D14" s="13">
        <v>83</v>
      </c>
      <c r="E14" s="13">
        <v>246</v>
      </c>
      <c r="F14" s="13">
        <v>343</v>
      </c>
      <c r="G14" s="13">
        <v>348</v>
      </c>
      <c r="H14" s="13">
        <v>363</v>
      </c>
      <c r="I14" s="13">
        <v>440</v>
      </c>
      <c r="J14" s="13">
        <v>248</v>
      </c>
      <c r="K14" s="13">
        <v>330</v>
      </c>
    </row>
    <row r="15" spans="1:12" ht="16.5" customHeight="1" x14ac:dyDescent="0.15">
      <c r="A15" s="58" t="s">
        <v>7</v>
      </c>
      <c r="B15" s="58"/>
      <c r="C15" s="13">
        <v>470</v>
      </c>
      <c r="D15" s="13">
        <v>527</v>
      </c>
      <c r="E15" s="13">
        <v>380</v>
      </c>
      <c r="F15" s="13">
        <v>375</v>
      </c>
      <c r="G15" s="13">
        <v>531</v>
      </c>
      <c r="H15" s="13">
        <v>485</v>
      </c>
      <c r="I15" s="13">
        <v>488</v>
      </c>
      <c r="J15" s="13">
        <v>444</v>
      </c>
      <c r="K15" s="13">
        <v>435</v>
      </c>
    </row>
    <row r="16" spans="1:12" ht="16.5" customHeight="1" x14ac:dyDescent="0.15">
      <c r="A16" s="58"/>
      <c r="B16" s="58"/>
      <c r="C16" s="13">
        <v>108</v>
      </c>
      <c r="D16" s="13">
        <v>62</v>
      </c>
      <c r="E16" s="13">
        <v>76</v>
      </c>
      <c r="F16" s="13">
        <v>71</v>
      </c>
      <c r="G16" s="27">
        <v>101</v>
      </c>
      <c r="H16" s="27">
        <v>114</v>
      </c>
      <c r="I16" s="13">
        <v>129</v>
      </c>
      <c r="J16" s="13">
        <v>135</v>
      </c>
      <c r="K16" s="13">
        <v>119</v>
      </c>
    </row>
    <row r="17" spans="1:21" ht="16.5" customHeight="1" x14ac:dyDescent="0.15">
      <c r="A17" s="58" t="s">
        <v>8</v>
      </c>
      <c r="B17" s="58"/>
      <c r="C17" s="13">
        <v>1266</v>
      </c>
      <c r="D17" s="13">
        <v>1027</v>
      </c>
      <c r="E17" s="13">
        <v>1151</v>
      </c>
      <c r="F17" s="13">
        <v>1193</v>
      </c>
      <c r="G17" s="27">
        <v>1368</v>
      </c>
      <c r="H17" s="27">
        <v>1374</v>
      </c>
      <c r="I17" s="13">
        <v>1561</v>
      </c>
      <c r="J17" s="13">
        <v>1546</v>
      </c>
      <c r="K17" s="13">
        <v>1417</v>
      </c>
    </row>
    <row r="18" spans="1:21" ht="16.5" customHeight="1" x14ac:dyDescent="0.15">
      <c r="A18" s="58"/>
      <c r="B18" s="58"/>
      <c r="C18" s="13">
        <v>218</v>
      </c>
      <c r="D18" s="13">
        <v>158</v>
      </c>
      <c r="E18" s="13">
        <v>163</v>
      </c>
      <c r="F18" s="13">
        <v>180</v>
      </c>
      <c r="G18" s="27">
        <v>224</v>
      </c>
      <c r="H18" s="27">
        <v>206</v>
      </c>
      <c r="I18" s="13">
        <v>201</v>
      </c>
      <c r="J18" s="13">
        <v>198</v>
      </c>
      <c r="K18" s="13">
        <v>188</v>
      </c>
    </row>
    <row r="19" spans="1:21" ht="16.5" customHeight="1" x14ac:dyDescent="0.15">
      <c r="A19" s="58" t="s">
        <v>9</v>
      </c>
      <c r="B19" s="58"/>
      <c r="C19" s="13">
        <v>236</v>
      </c>
      <c r="D19" s="13">
        <v>271</v>
      </c>
      <c r="E19" s="13">
        <v>286</v>
      </c>
      <c r="F19" s="13">
        <v>225</v>
      </c>
      <c r="G19" s="27">
        <v>258</v>
      </c>
      <c r="H19" s="27">
        <v>252</v>
      </c>
      <c r="I19" s="13">
        <v>314</v>
      </c>
      <c r="J19" s="30">
        <v>275</v>
      </c>
      <c r="K19" s="30">
        <v>291</v>
      </c>
    </row>
    <row r="20" spans="1:21" ht="16.5" customHeight="1" x14ac:dyDescent="0.15">
      <c r="A20" s="58"/>
      <c r="B20" s="58"/>
      <c r="C20" s="13">
        <v>66</v>
      </c>
      <c r="D20" s="13">
        <v>557</v>
      </c>
      <c r="E20" s="13">
        <v>58</v>
      </c>
      <c r="F20" s="13">
        <v>35</v>
      </c>
      <c r="G20" s="27">
        <v>55</v>
      </c>
      <c r="H20" s="27">
        <v>53</v>
      </c>
      <c r="I20" s="13">
        <v>56</v>
      </c>
      <c r="J20" s="30">
        <v>64</v>
      </c>
      <c r="K20" s="30">
        <v>62</v>
      </c>
    </row>
    <row r="21" spans="1:21" ht="16.5" customHeight="1" x14ac:dyDescent="0.15">
      <c r="A21" s="66" t="s">
        <v>10</v>
      </c>
      <c r="B21" s="66"/>
      <c r="C21" s="16">
        <v>13146</v>
      </c>
      <c r="D21" s="16">
        <f t="shared" ref="D21:I22" si="0">SUM(D5,D7,D9,D11,D13,D15,D17,D19)</f>
        <v>12414</v>
      </c>
      <c r="E21" s="16">
        <f t="shared" si="0"/>
        <v>18333</v>
      </c>
      <c r="F21" s="16">
        <f t="shared" si="0"/>
        <v>22485</v>
      </c>
      <c r="G21" s="28">
        <f t="shared" si="0"/>
        <v>24953</v>
      </c>
      <c r="H21" s="28">
        <f t="shared" si="0"/>
        <v>24969</v>
      </c>
      <c r="I21" s="16">
        <f t="shared" si="0"/>
        <v>24589</v>
      </c>
      <c r="J21" s="16">
        <f>SUM(J5,J7,J9,J11,J13,J15,J17,J19)</f>
        <v>22655.692999999999</v>
      </c>
      <c r="K21" s="16">
        <f>SUM(K5,K7,K9,K11,K13,K15,K17,K19)</f>
        <v>26665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customHeight="1" x14ac:dyDescent="0.15">
      <c r="A22" s="66"/>
      <c r="B22" s="66"/>
      <c r="C22" s="16">
        <v>2044</v>
      </c>
      <c r="D22" s="16">
        <f t="shared" si="0"/>
        <v>2152</v>
      </c>
      <c r="E22" s="16">
        <f t="shared" si="0"/>
        <v>1940</v>
      </c>
      <c r="F22" s="16">
        <f>SUM(F6,F8,F10,F12,F14,F16,F18,F20)</f>
        <v>2071</v>
      </c>
      <c r="G22" s="28">
        <v>2253</v>
      </c>
      <c r="H22" s="28">
        <v>2381</v>
      </c>
      <c r="I22" s="16">
        <f>I6+I8+I10+I12+I14+I16+I18+I20</f>
        <v>2362</v>
      </c>
      <c r="J22" s="16">
        <f>J6+J8+J10+J12+J14+J16+J18+J20</f>
        <v>2408</v>
      </c>
      <c r="K22" s="16">
        <f>K6+K8+K10+K12+K14+K16+K18+K20</f>
        <v>2558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6.5" customHeight="1" x14ac:dyDescent="0.15">
      <c r="A23" s="67" t="s">
        <v>11</v>
      </c>
      <c r="B23" s="67"/>
      <c r="C23" s="19">
        <v>170974</v>
      </c>
      <c r="D23" s="19" t="s">
        <v>12</v>
      </c>
      <c r="E23" s="19">
        <v>152282</v>
      </c>
      <c r="F23" s="19">
        <v>192589</v>
      </c>
      <c r="G23" s="29">
        <v>190683</v>
      </c>
      <c r="H23" s="29">
        <v>198812</v>
      </c>
      <c r="I23" s="31">
        <v>203191</v>
      </c>
      <c r="J23" s="19" t="s">
        <v>16</v>
      </c>
      <c r="K23" s="19" t="s">
        <v>16</v>
      </c>
    </row>
    <row r="24" spans="1:21" ht="16.5" customHeight="1" x14ac:dyDescent="0.15">
      <c r="A24" s="67"/>
      <c r="B24" s="67"/>
      <c r="C24" s="19">
        <v>26338</v>
      </c>
      <c r="D24" s="19" t="s">
        <v>12</v>
      </c>
      <c r="E24" s="19">
        <v>22711</v>
      </c>
      <c r="F24" s="19">
        <v>23622</v>
      </c>
      <c r="G24" s="19">
        <v>29450</v>
      </c>
      <c r="H24" s="19">
        <v>28846</v>
      </c>
      <c r="I24" s="31">
        <v>28561</v>
      </c>
      <c r="J24" s="19" t="s">
        <v>16</v>
      </c>
      <c r="K24" s="19" t="s">
        <v>16</v>
      </c>
    </row>
    <row r="25" spans="1:21" ht="16.5" customHeight="1" x14ac:dyDescent="0.15">
      <c r="A25" s="58" t="s">
        <v>13</v>
      </c>
      <c r="B25" s="58"/>
      <c r="C25" s="12">
        <v>7.6999999999999999E-2</v>
      </c>
      <c r="D25" s="11" t="s">
        <v>12</v>
      </c>
      <c r="E25" s="12">
        <v>0.12</v>
      </c>
      <c r="F25" s="12">
        <v>0.11700000000000001</v>
      </c>
      <c r="G25" s="11">
        <v>0.13100000000000001</v>
      </c>
      <c r="H25" s="11">
        <v>0.12559101060298172</v>
      </c>
      <c r="I25" s="32">
        <f>I21/I23</f>
        <v>0.12101421814942591</v>
      </c>
      <c r="J25" s="11" t="s">
        <v>23</v>
      </c>
      <c r="K25" s="11" t="s">
        <v>23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1" ht="16.5" customHeight="1" x14ac:dyDescent="0.15">
      <c r="A26" s="58"/>
      <c r="B26" s="58"/>
      <c r="C26" s="12">
        <v>7.8E-2</v>
      </c>
      <c r="D26" s="11" t="s">
        <v>12</v>
      </c>
      <c r="E26" s="12">
        <v>8.5000000000000006E-2</v>
      </c>
      <c r="F26" s="12">
        <v>8.7999999999999995E-2</v>
      </c>
      <c r="G26" s="11">
        <v>7.6999999999999999E-2</v>
      </c>
      <c r="H26" s="11">
        <v>7.8104416556888309E-2</v>
      </c>
      <c r="I26" s="32">
        <f>I22/I24</f>
        <v>8.2700185567732218E-2</v>
      </c>
      <c r="J26" s="11" t="s">
        <v>16</v>
      </c>
      <c r="K26" s="11" t="s">
        <v>16</v>
      </c>
      <c r="L26" s="18"/>
      <c r="M26" s="18"/>
      <c r="N26" s="18"/>
      <c r="O26" s="18"/>
      <c r="P26" s="18"/>
      <c r="Q26" s="18"/>
      <c r="R26" s="18"/>
      <c r="S26" s="18"/>
      <c r="T26" s="18"/>
    </row>
    <row r="27" spans="1:21" s="5" customFormat="1" ht="16.5" customHeight="1" x14ac:dyDescent="0.15">
      <c r="A27" s="68" t="s">
        <v>29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21" s="5" customFormat="1" ht="16.5" customHeight="1" x14ac:dyDescent="0.15">
      <c r="A28" s="35" t="s">
        <v>14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21" s="40" customFormat="1" ht="15" customHeight="1" x14ac:dyDescent="0.15">
      <c r="A29" s="35" t="s">
        <v>33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</row>
    <row r="30" spans="1:21" ht="20.45" customHeight="1" x14ac:dyDescent="0.15">
      <c r="A30" s="3"/>
      <c r="B30" s="6"/>
      <c r="C30" s="6"/>
      <c r="D30" s="3"/>
      <c r="E30" s="3"/>
      <c r="F30" s="3"/>
      <c r="G30" s="3"/>
      <c r="H30" s="3"/>
      <c r="I30" s="3"/>
      <c r="J30" s="3"/>
      <c r="K30" s="3"/>
    </row>
    <row r="31" spans="1:21" ht="28.9" customHeight="1" x14ac:dyDescent="0.15">
      <c r="A31" s="3"/>
      <c r="B31" s="6"/>
      <c r="C31" s="6"/>
      <c r="D31" s="3"/>
      <c r="E31" s="3"/>
      <c r="F31" s="3"/>
      <c r="G31" s="3"/>
      <c r="H31" s="3"/>
      <c r="I31" s="3"/>
      <c r="J31" s="3"/>
      <c r="K31" s="3"/>
    </row>
    <row r="32" spans="1:21" ht="26.85" customHeight="1" x14ac:dyDescent="0.15">
      <c r="G32" s="7"/>
    </row>
  </sheetData>
  <mergeCells count="14">
    <mergeCell ref="A27:K27"/>
    <mergeCell ref="A21:B22"/>
    <mergeCell ref="A23:B24"/>
    <mergeCell ref="A25:B26"/>
    <mergeCell ref="A17:B18"/>
    <mergeCell ref="A19:B20"/>
    <mergeCell ref="H3:K3"/>
    <mergeCell ref="A4:B4"/>
    <mergeCell ref="A13:B14"/>
    <mergeCell ref="A15:B16"/>
    <mergeCell ref="A9:B10"/>
    <mergeCell ref="A11:B12"/>
    <mergeCell ref="A5:B6"/>
    <mergeCell ref="A7:B8"/>
  </mergeCells>
  <phoneticPr fontId="3"/>
  <pageMargins left="0.74" right="0" top="0.52" bottom="0" header="0.5" footer="0.5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14AA-5463-427E-AF6A-06EEFD053AD1}">
  <sheetPr>
    <pageSetUpPr fitToPage="1"/>
  </sheetPr>
  <dimension ref="A1:T31"/>
  <sheetViews>
    <sheetView view="pageBreakPreview" zoomScale="120" zoomScaleNormal="100" zoomScaleSheetLayoutView="120" workbookViewId="0">
      <pane xSplit="2" ySplit="3" topLeftCell="C25" activePane="bottomRight" state="frozen"/>
      <selection activeCell="J29" sqref="J29"/>
      <selection pane="topRight" activeCell="J29" sqref="J29"/>
      <selection pane="bottomLeft" activeCell="J29" sqref="J29"/>
      <selection pane="bottomRight" activeCell="J29" sqref="J29"/>
    </sheetView>
  </sheetViews>
  <sheetFormatPr defaultColWidth="9" defaultRowHeight="13.5" x14ac:dyDescent="0.15"/>
  <cols>
    <col min="1" max="1" width="3.375" style="1" bestFit="1" customWidth="1"/>
    <col min="2" max="2" width="13.375" style="1" bestFit="1" customWidth="1"/>
    <col min="3" max="3" width="9.875" style="1" customWidth="1"/>
    <col min="4" max="11" width="7.875" style="1" customWidth="1"/>
    <col min="12" max="12" width="2.25" style="1" customWidth="1"/>
    <col min="13" max="16384" width="9" style="1"/>
  </cols>
  <sheetData>
    <row r="1" spans="1:12" ht="21" customHeight="1" x14ac:dyDescent="0.15">
      <c r="B1" s="1" t="s">
        <v>25</v>
      </c>
    </row>
    <row r="2" spans="1:12" ht="27" customHeight="1" x14ac:dyDescent="0.15">
      <c r="A2" s="3"/>
      <c r="B2" s="15"/>
      <c r="C2" s="15"/>
      <c r="D2" s="20"/>
      <c r="E2" s="3"/>
      <c r="F2" s="3"/>
      <c r="G2" s="3"/>
      <c r="H2" s="70" t="s">
        <v>0</v>
      </c>
      <c r="I2" s="70"/>
      <c r="J2" s="70"/>
      <c r="K2" s="70"/>
      <c r="L2" s="70"/>
    </row>
    <row r="3" spans="1:12" ht="21.75" customHeight="1" x14ac:dyDescent="0.15">
      <c r="A3" s="57" t="s">
        <v>1</v>
      </c>
      <c r="B3" s="57"/>
      <c r="C3" s="14" t="s">
        <v>31</v>
      </c>
      <c r="D3" s="14" t="s">
        <v>18</v>
      </c>
      <c r="E3" s="14" t="s">
        <v>19</v>
      </c>
      <c r="F3" s="14" t="s">
        <v>20</v>
      </c>
      <c r="G3" s="14" t="s">
        <v>17</v>
      </c>
      <c r="H3" s="14" t="s">
        <v>21</v>
      </c>
      <c r="I3" s="14" t="s">
        <v>26</v>
      </c>
      <c r="J3" s="14" t="s">
        <v>28</v>
      </c>
      <c r="K3" s="14" t="s">
        <v>32</v>
      </c>
    </row>
    <row r="4" spans="1:12" ht="13.5" customHeight="1" x14ac:dyDescent="0.15">
      <c r="A4" s="58" t="s">
        <v>2</v>
      </c>
      <c r="B4" s="58"/>
      <c r="C4" s="13">
        <v>1626</v>
      </c>
      <c r="D4" s="13">
        <v>1557</v>
      </c>
      <c r="E4" s="13">
        <v>1438</v>
      </c>
      <c r="F4" s="13">
        <v>1471</v>
      </c>
      <c r="G4" s="13">
        <v>1538</v>
      </c>
      <c r="H4" s="13">
        <v>1398</v>
      </c>
      <c r="I4" s="13">
        <v>1285.039</v>
      </c>
      <c r="J4" s="13">
        <v>1283</v>
      </c>
      <c r="K4" s="13">
        <v>1359</v>
      </c>
    </row>
    <row r="5" spans="1:12" ht="13.5" customHeight="1" x14ac:dyDescent="0.15">
      <c r="A5" s="58"/>
      <c r="B5" s="58"/>
      <c r="C5" s="13">
        <v>296</v>
      </c>
      <c r="D5" s="13">
        <v>276</v>
      </c>
      <c r="E5" s="13">
        <v>302</v>
      </c>
      <c r="F5" s="13">
        <v>292</v>
      </c>
      <c r="G5" s="13">
        <v>305</v>
      </c>
      <c r="H5" s="13">
        <v>296</v>
      </c>
      <c r="I5" s="13">
        <v>263</v>
      </c>
      <c r="J5" s="13">
        <v>297</v>
      </c>
      <c r="K5" s="13">
        <v>292</v>
      </c>
    </row>
    <row r="6" spans="1:12" ht="13.5" customHeight="1" x14ac:dyDescent="0.15">
      <c r="A6" s="58" t="s">
        <v>3</v>
      </c>
      <c r="B6" s="58"/>
      <c r="C6" s="13">
        <v>27</v>
      </c>
      <c r="D6" s="13">
        <v>13</v>
      </c>
      <c r="E6" s="13">
        <v>29</v>
      </c>
      <c r="F6" s="13">
        <v>41</v>
      </c>
      <c r="G6" s="13">
        <v>13</v>
      </c>
      <c r="H6" s="13">
        <v>22</v>
      </c>
      <c r="I6" s="13">
        <v>11</v>
      </c>
      <c r="J6" s="13">
        <v>6</v>
      </c>
      <c r="K6" s="13">
        <v>6</v>
      </c>
    </row>
    <row r="7" spans="1:12" ht="13.5" customHeight="1" x14ac:dyDescent="0.15">
      <c r="A7" s="58"/>
      <c r="B7" s="58"/>
      <c r="C7" s="13">
        <v>9</v>
      </c>
      <c r="D7" s="13">
        <v>3</v>
      </c>
      <c r="E7" s="13">
        <v>10</v>
      </c>
      <c r="F7" s="13">
        <v>8</v>
      </c>
      <c r="G7" s="13">
        <v>6</v>
      </c>
      <c r="H7" s="13">
        <v>6</v>
      </c>
      <c r="I7" s="13">
        <v>6</v>
      </c>
      <c r="J7" s="13">
        <v>5</v>
      </c>
      <c r="K7" s="13">
        <v>5</v>
      </c>
    </row>
    <row r="8" spans="1:12" ht="13.5" customHeight="1" x14ac:dyDescent="0.15">
      <c r="A8" s="58" t="s">
        <v>4</v>
      </c>
      <c r="B8" s="58"/>
      <c r="C8" s="13">
        <v>200</v>
      </c>
      <c r="D8" s="13">
        <v>159</v>
      </c>
      <c r="E8" s="13">
        <v>160</v>
      </c>
      <c r="F8" s="13">
        <v>199</v>
      </c>
      <c r="G8" s="13">
        <v>178</v>
      </c>
      <c r="H8" s="13">
        <v>198</v>
      </c>
      <c r="I8" s="13">
        <v>155</v>
      </c>
      <c r="J8" s="13">
        <v>180</v>
      </c>
      <c r="K8" s="13">
        <v>132</v>
      </c>
    </row>
    <row r="9" spans="1:12" ht="13.5" customHeight="1" x14ac:dyDescent="0.15">
      <c r="A9" s="58"/>
      <c r="B9" s="58"/>
      <c r="C9" s="13">
        <v>48</v>
      </c>
      <c r="D9" s="13">
        <v>45</v>
      </c>
      <c r="E9" s="13">
        <v>83</v>
      </c>
      <c r="F9" s="13">
        <v>27</v>
      </c>
      <c r="G9" s="13">
        <v>30</v>
      </c>
      <c r="H9" s="13">
        <v>32</v>
      </c>
      <c r="I9" s="13">
        <v>29</v>
      </c>
      <c r="J9" s="13">
        <v>31</v>
      </c>
      <c r="K9" s="13">
        <v>23</v>
      </c>
      <c r="L9" s="21"/>
    </row>
    <row r="10" spans="1:12" ht="13.5" customHeight="1" x14ac:dyDescent="0.15">
      <c r="A10" s="58" t="s">
        <v>5</v>
      </c>
      <c r="B10" s="58"/>
      <c r="C10" s="13">
        <v>563</v>
      </c>
      <c r="D10" s="13">
        <v>605</v>
      </c>
      <c r="E10" s="13">
        <v>608</v>
      </c>
      <c r="F10" s="13">
        <v>548</v>
      </c>
      <c r="G10" s="13">
        <v>574</v>
      </c>
      <c r="H10" s="13">
        <v>853</v>
      </c>
      <c r="I10" s="13">
        <v>631</v>
      </c>
      <c r="J10" s="13">
        <v>616</v>
      </c>
      <c r="K10" s="13">
        <v>606</v>
      </c>
    </row>
    <row r="11" spans="1:12" ht="13.5" customHeight="1" x14ac:dyDescent="0.15">
      <c r="A11" s="58"/>
      <c r="B11" s="58"/>
      <c r="C11" s="13">
        <v>66</v>
      </c>
      <c r="D11" s="13">
        <v>62</v>
      </c>
      <c r="E11" s="13">
        <v>85</v>
      </c>
      <c r="F11" s="13">
        <v>66</v>
      </c>
      <c r="G11" s="13">
        <v>65</v>
      </c>
      <c r="H11" s="13">
        <v>67</v>
      </c>
      <c r="I11" s="13">
        <v>67</v>
      </c>
      <c r="J11" s="13">
        <v>64</v>
      </c>
      <c r="K11" s="13">
        <v>65</v>
      </c>
    </row>
    <row r="12" spans="1:12" ht="13.5" customHeight="1" x14ac:dyDescent="0.15">
      <c r="A12" s="58" t="s">
        <v>6</v>
      </c>
      <c r="B12" s="58"/>
      <c r="C12" s="13">
        <v>17</v>
      </c>
      <c r="D12" s="13">
        <v>9</v>
      </c>
      <c r="E12" s="13">
        <v>10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pans="1:12" ht="13.5" customHeight="1" x14ac:dyDescent="0.15">
      <c r="A13" s="58"/>
      <c r="B13" s="58"/>
      <c r="C13" s="13">
        <v>1</v>
      </c>
      <c r="D13" s="13">
        <v>1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spans="1:12" ht="13.5" customHeight="1" x14ac:dyDescent="0.15">
      <c r="A14" s="58" t="s">
        <v>7</v>
      </c>
      <c r="B14" s="58"/>
      <c r="C14" s="22" t="s">
        <v>12</v>
      </c>
      <c r="D14" s="22" t="s">
        <v>12</v>
      </c>
      <c r="E14" s="22" t="s">
        <v>12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12" ht="13.5" customHeight="1" x14ac:dyDescent="0.15">
      <c r="A15" s="58"/>
      <c r="B15" s="58"/>
      <c r="C15" s="22" t="s">
        <v>12</v>
      </c>
      <c r="D15" s="22" t="s">
        <v>12</v>
      </c>
      <c r="E15" s="22" t="s">
        <v>12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2" ht="13.5" customHeight="1" x14ac:dyDescent="0.15">
      <c r="A16" s="58" t="s">
        <v>8</v>
      </c>
      <c r="B16" s="58"/>
      <c r="C16" s="13">
        <v>3816</v>
      </c>
      <c r="D16" s="13">
        <v>4291</v>
      </c>
      <c r="E16" s="13">
        <v>3911</v>
      </c>
      <c r="F16" s="13">
        <v>4149</v>
      </c>
      <c r="G16" s="13">
        <v>4302</v>
      </c>
      <c r="H16" s="13">
        <v>4203</v>
      </c>
      <c r="I16" s="13">
        <v>4098</v>
      </c>
      <c r="J16" s="13">
        <v>3953</v>
      </c>
      <c r="K16" s="13">
        <v>4037</v>
      </c>
    </row>
    <row r="17" spans="1:20" ht="13.5" customHeight="1" x14ac:dyDescent="0.15">
      <c r="A17" s="58"/>
      <c r="B17" s="58"/>
      <c r="C17" s="13">
        <v>431</v>
      </c>
      <c r="D17" s="13">
        <v>441</v>
      </c>
      <c r="E17" s="13">
        <v>459</v>
      </c>
      <c r="F17" s="13">
        <v>456</v>
      </c>
      <c r="G17" s="13">
        <v>397</v>
      </c>
      <c r="H17" s="13">
        <v>418</v>
      </c>
      <c r="I17" s="13">
        <v>384</v>
      </c>
      <c r="J17" s="13">
        <v>406</v>
      </c>
      <c r="K17" s="13">
        <v>389</v>
      </c>
    </row>
    <row r="18" spans="1:20" ht="13.5" customHeight="1" x14ac:dyDescent="0.15">
      <c r="A18" s="58" t="s">
        <v>9</v>
      </c>
      <c r="B18" s="58"/>
      <c r="C18" s="13">
        <v>68</v>
      </c>
      <c r="D18" s="13">
        <v>46</v>
      </c>
      <c r="E18" s="13">
        <v>8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1:20" ht="13.5" customHeight="1" x14ac:dyDescent="0.15">
      <c r="A19" s="58"/>
      <c r="B19" s="58"/>
      <c r="C19" s="13">
        <v>6</v>
      </c>
      <c r="D19" s="13">
        <v>4</v>
      </c>
      <c r="E19" s="13">
        <v>1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1:20" ht="13.5" customHeight="1" x14ac:dyDescent="0.15">
      <c r="A20" s="66" t="s">
        <v>10</v>
      </c>
      <c r="B20" s="66"/>
      <c r="C20" s="16">
        <v>6317</v>
      </c>
      <c r="D20" s="16">
        <f t="shared" ref="D20:K21" si="0">SUM(D4,D6,D8,D10,D12,D14,D16,D18)</f>
        <v>6680</v>
      </c>
      <c r="E20" s="16">
        <f t="shared" si="0"/>
        <v>6164</v>
      </c>
      <c r="F20" s="16">
        <f t="shared" si="0"/>
        <v>6408</v>
      </c>
      <c r="G20" s="16">
        <f t="shared" si="0"/>
        <v>6605</v>
      </c>
      <c r="H20" s="16">
        <f t="shared" si="0"/>
        <v>6674</v>
      </c>
      <c r="I20" s="16">
        <f t="shared" si="0"/>
        <v>6180.0389999999998</v>
      </c>
      <c r="J20" s="16">
        <f>SUM(J4,J6,J8,J10,J12,J14,J16,J18)</f>
        <v>6038</v>
      </c>
      <c r="K20" s="16">
        <f>SUM(K4,K6,K8,K10,K12,K14,K16,K18)</f>
        <v>6140</v>
      </c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13.5" customHeight="1" x14ac:dyDescent="0.15">
      <c r="A21" s="66"/>
      <c r="B21" s="66"/>
      <c r="C21" s="16">
        <v>857</v>
      </c>
      <c r="D21" s="16">
        <f t="shared" si="0"/>
        <v>832</v>
      </c>
      <c r="E21" s="16">
        <f t="shared" si="0"/>
        <v>941</v>
      </c>
      <c r="F21" s="16">
        <f t="shared" si="0"/>
        <v>849</v>
      </c>
      <c r="G21" s="16">
        <f t="shared" si="0"/>
        <v>803</v>
      </c>
      <c r="H21" s="16">
        <f t="shared" si="0"/>
        <v>819</v>
      </c>
      <c r="I21" s="16">
        <f t="shared" si="0"/>
        <v>749</v>
      </c>
      <c r="J21" s="16">
        <f t="shared" si="0"/>
        <v>803</v>
      </c>
      <c r="K21" s="16">
        <f t="shared" si="0"/>
        <v>774</v>
      </c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13.5" customHeight="1" x14ac:dyDescent="0.15">
      <c r="A22" s="67" t="s">
        <v>11</v>
      </c>
      <c r="B22" s="67"/>
      <c r="C22" s="23">
        <v>28686</v>
      </c>
      <c r="D22" s="19" t="s">
        <v>12</v>
      </c>
      <c r="E22" s="23">
        <v>26870</v>
      </c>
      <c r="F22" s="23">
        <v>27504</v>
      </c>
      <c r="G22" s="19">
        <v>28634</v>
      </c>
      <c r="H22" s="19">
        <v>29025</v>
      </c>
      <c r="I22" s="19">
        <v>31828</v>
      </c>
      <c r="J22" s="19" t="s">
        <v>16</v>
      </c>
      <c r="K22" s="19" t="s">
        <v>16</v>
      </c>
    </row>
    <row r="23" spans="1:20" ht="13.5" customHeight="1" x14ac:dyDescent="0.15">
      <c r="A23" s="67"/>
      <c r="B23" s="67"/>
      <c r="C23" s="23">
        <v>4569</v>
      </c>
      <c r="D23" s="19" t="s">
        <v>12</v>
      </c>
      <c r="E23" s="23">
        <v>3918</v>
      </c>
      <c r="F23" s="23">
        <v>3661</v>
      </c>
      <c r="G23" s="19">
        <v>3325</v>
      </c>
      <c r="H23" s="19">
        <v>3884</v>
      </c>
      <c r="I23" s="19">
        <v>3731</v>
      </c>
      <c r="J23" s="19" t="s">
        <v>16</v>
      </c>
      <c r="K23" s="19" t="s">
        <v>16</v>
      </c>
    </row>
    <row r="24" spans="1:20" ht="13.5" customHeight="1" x14ac:dyDescent="0.15">
      <c r="A24" s="58" t="s">
        <v>13</v>
      </c>
      <c r="B24" s="58"/>
      <c r="C24" s="12">
        <v>0.22</v>
      </c>
      <c r="D24" s="11" t="s">
        <v>12</v>
      </c>
      <c r="E24" s="12">
        <v>0.22900000000000001</v>
      </c>
      <c r="F24" s="12">
        <v>0.23300000000000001</v>
      </c>
      <c r="G24" s="11">
        <v>0.23100000000000001</v>
      </c>
      <c r="H24" s="11">
        <v>0.22993970714900946</v>
      </c>
      <c r="I24" s="11">
        <f>I20/I22</f>
        <v>0.19416988186502451</v>
      </c>
      <c r="J24" s="11" t="s">
        <v>16</v>
      </c>
      <c r="K24" s="11" t="s">
        <v>16</v>
      </c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3.5" customHeight="1" x14ac:dyDescent="0.15">
      <c r="A25" s="58"/>
      <c r="B25" s="58"/>
      <c r="C25" s="12">
        <v>0.188</v>
      </c>
      <c r="D25" s="11" t="s">
        <v>12</v>
      </c>
      <c r="E25" s="12">
        <v>0.24</v>
      </c>
      <c r="F25" s="12">
        <v>0.23300000000000001</v>
      </c>
      <c r="G25" s="11">
        <v>0.24199999999999999</v>
      </c>
      <c r="H25" s="11">
        <v>0.21086508753861999</v>
      </c>
      <c r="I25" s="11">
        <f>I21/I23</f>
        <v>0.20075046904315197</v>
      </c>
      <c r="J25" s="11" t="s">
        <v>16</v>
      </c>
      <c r="K25" s="11" t="s">
        <v>16</v>
      </c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4.1" customHeight="1" x14ac:dyDescent="0.15">
      <c r="A26" s="37" t="s">
        <v>29</v>
      </c>
      <c r="B26" s="38"/>
      <c r="C26" s="39"/>
      <c r="D26" s="38"/>
      <c r="E26" s="38"/>
      <c r="F26" s="38"/>
      <c r="G26" s="38"/>
      <c r="H26" s="38"/>
      <c r="I26" s="38"/>
      <c r="J26" s="38"/>
      <c r="K26" s="38"/>
    </row>
    <row r="27" spans="1:20" ht="14.25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20" s="40" customFormat="1" ht="15" customHeight="1" x14ac:dyDescent="0.15">
      <c r="A28" s="35" t="s">
        <v>33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</row>
    <row r="29" spans="1:20" ht="26.25" customHeight="1" x14ac:dyDescent="0.15">
      <c r="A29" s="3"/>
      <c r="B29" s="25"/>
      <c r="C29" s="25"/>
      <c r="D29" s="3"/>
      <c r="E29" s="3"/>
      <c r="F29" s="3"/>
      <c r="G29" s="3"/>
      <c r="H29" s="3"/>
      <c r="I29" s="3"/>
      <c r="J29" s="3"/>
      <c r="K29" s="3"/>
    </row>
    <row r="30" spans="1:20" ht="28.9" customHeight="1" x14ac:dyDescent="0.15">
      <c r="A30" s="3"/>
      <c r="B30" s="25"/>
      <c r="C30" s="25"/>
      <c r="D30" s="3"/>
      <c r="E30" s="3"/>
      <c r="F30" s="3"/>
      <c r="G30" s="3"/>
      <c r="H30" s="3"/>
      <c r="I30" s="3"/>
      <c r="J30" s="3"/>
      <c r="K30" s="3"/>
    </row>
    <row r="31" spans="1:20" ht="26.85" customHeight="1" x14ac:dyDescent="0.15">
      <c r="G31" s="26"/>
    </row>
  </sheetData>
  <mergeCells count="14">
    <mergeCell ref="H2:L2"/>
    <mergeCell ref="A27:K27"/>
    <mergeCell ref="A10:B11"/>
    <mergeCell ref="A3:B3"/>
    <mergeCell ref="A4:B5"/>
    <mergeCell ref="A6:B7"/>
    <mergeCell ref="A8:B9"/>
    <mergeCell ref="A24:B25"/>
    <mergeCell ref="A12:B13"/>
    <mergeCell ref="A14:B15"/>
    <mergeCell ref="A16:B17"/>
    <mergeCell ref="A18:B19"/>
    <mergeCell ref="A20:B21"/>
    <mergeCell ref="A22:B23"/>
  </mergeCells>
  <phoneticPr fontId="3"/>
  <pageMargins left="0.70866141732283461" right="0.55118110236220474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(2)(ｱ) 1～3類倉庫、(2)(ｲ) 貯蔵槽倉庫</vt:lpstr>
      <vt:lpstr>(2)(ｳ) 野積倉庫、(2)(ｴ) 危険品倉庫</vt:lpstr>
      <vt:lpstr>(2)(オ) 冷蔵倉庫</vt:lpstr>
      <vt:lpstr>(2)(ｱ) 1～3類倉庫</vt:lpstr>
      <vt:lpstr>(2)(ｲ) 貯蔵槽倉庫</vt:lpstr>
      <vt:lpstr>'(2)(ｱ) 1～3類倉庫'!Print_Area</vt:lpstr>
      <vt:lpstr>'(2)(ｱ) 1～3類倉庫、(2)(ｲ) 貯蔵槽倉庫'!Print_Area</vt:lpstr>
      <vt:lpstr>'(2)(ｲ) 貯蔵槽倉庫'!Print_Area</vt:lpstr>
      <vt:lpstr>'(2)(ｳ) 野積倉庫、(2)(ｴ) 危険品倉庫'!Print_Area</vt:lpstr>
      <vt:lpstr>'(2)(オ) 冷蔵倉庫'!Print_Area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