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●03_日常文書フォルダ（保存期間1年未満)\05_総務関係\01_総務関係\1.九州運輸要覧\2025d\●要覧データ（この中のデータを修正してください）\2．物流の現況\"/>
    </mc:Choice>
  </mc:AlternateContent>
  <xr:revisionPtr revIDLastSave="0" documentId="13_ncr:1_{106A8406-7E44-43C4-8A39-5D6002C084CE}" xr6:coauthVersionLast="47" xr6:coauthVersionMax="47" xr10:uidLastSave="{00000000-0000-0000-0000-000000000000}"/>
  <bookViews>
    <workbookView xWindow="-60" yWindow="300" windowWidth="23256" windowHeight="12456" xr2:uid="{00000000-000D-0000-FFFF-FFFF00000000}"/>
  </bookViews>
  <sheets>
    <sheet name="(4)(ア) 普通倉庫、(イ) 冷蔵倉庫" sheetId="4" r:id="rId1"/>
    <sheet name="(4)(ア) 普通倉庫" sheetId="2" state="hidden" r:id="rId2"/>
    <sheet name="(4)(イ) 冷蔵倉庫" sheetId="3" state="hidden" r:id="rId3"/>
  </sheets>
  <definedNames>
    <definedName name="_xlnm.Print_Area" localSheetId="1">'(4)(ア) 普通倉庫'!$A$1:$K$27</definedName>
    <definedName name="_xlnm.Print_Area" localSheetId="0">'(4)(ア) 普通倉庫、(イ) 冷蔵倉庫'!$A$1:$K$55</definedName>
    <definedName name="_xlnm.Print_Area" localSheetId="2">'(4)(イ) 冷蔵倉庫'!$A$1:$K$26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D26" i="4"/>
  <c r="K25" i="4"/>
  <c r="C26" i="4"/>
  <c r="C25" i="4"/>
  <c r="K46" i="4" l="1"/>
  <c r="K47" i="4"/>
  <c r="K48" i="4"/>
  <c r="K49" i="4"/>
  <c r="K50" i="4"/>
  <c r="K51" i="4"/>
  <c r="K52" i="4"/>
  <c r="K34" i="4"/>
  <c r="K35" i="4"/>
  <c r="K36" i="4"/>
  <c r="K37" i="4"/>
  <c r="K38" i="4"/>
  <c r="K39" i="4"/>
  <c r="K40" i="4"/>
  <c r="K41" i="4"/>
  <c r="K42" i="4"/>
  <c r="K43" i="4"/>
  <c r="K44" i="4"/>
  <c r="K45" i="4"/>
  <c r="D54" i="4"/>
  <c r="E54" i="4"/>
  <c r="F54" i="4"/>
  <c r="G54" i="4"/>
  <c r="H54" i="4"/>
  <c r="I54" i="4"/>
  <c r="J54" i="4"/>
  <c r="K54" i="4" l="1"/>
  <c r="D53" i="4"/>
  <c r="C54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33" i="4"/>
  <c r="J53" i="4"/>
  <c r="I53" i="4"/>
  <c r="H53" i="4"/>
  <c r="G53" i="4"/>
  <c r="F53" i="4"/>
  <c r="E53" i="4"/>
  <c r="C53" i="4"/>
  <c r="F26" i="4"/>
  <c r="G26" i="4"/>
  <c r="H26" i="4"/>
  <c r="I26" i="4"/>
  <c r="J26" i="4"/>
  <c r="K5" i="4"/>
  <c r="E25" i="4"/>
  <c r="F25" i="4"/>
  <c r="G25" i="4"/>
  <c r="H25" i="4"/>
  <c r="I25" i="4"/>
  <c r="J25" i="4"/>
  <c r="D25" i="4"/>
  <c r="K26" i="4" l="1"/>
  <c r="K53" i="4"/>
</calcChain>
</file>

<file path=xl/sharedStrings.xml><?xml version="1.0" encoding="utf-8"?>
<sst xmlns="http://schemas.openxmlformats.org/spreadsheetml/2006/main" count="96" uniqueCount="45">
  <si>
    <t>上段：年間入庫高
下段：平均月末保管残高　単位　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2"/>
  </si>
  <si>
    <t>計</t>
    <rPh sb="0" eb="1">
      <t>ケイ</t>
    </rPh>
    <phoneticPr fontId="2"/>
  </si>
  <si>
    <t xml:space="preserve">  1  農 水 産 品</t>
    <rPh sb="5" eb="6">
      <t>ノウ</t>
    </rPh>
    <rPh sb="7" eb="8">
      <t>ミズ</t>
    </rPh>
    <rPh sb="9" eb="10">
      <t>サン</t>
    </rPh>
    <rPh sb="11" eb="12">
      <t>ヒン</t>
    </rPh>
    <phoneticPr fontId="1"/>
  </si>
  <si>
    <t xml:space="preserve">  2  金         属</t>
    <rPh sb="5" eb="6">
      <t>キン</t>
    </rPh>
    <rPh sb="15" eb="16">
      <t>ゾク</t>
    </rPh>
    <phoneticPr fontId="1"/>
  </si>
  <si>
    <t xml:space="preserve">  3  金属製品機械</t>
    <rPh sb="5" eb="7">
      <t>キンゾク</t>
    </rPh>
    <rPh sb="7" eb="9">
      <t>セイヒン</t>
    </rPh>
    <rPh sb="9" eb="11">
      <t>キカイ</t>
    </rPh>
    <phoneticPr fontId="1"/>
  </si>
  <si>
    <t xml:space="preserve">  4  窯  業  品</t>
    <rPh sb="5" eb="6">
      <t>カマ</t>
    </rPh>
    <rPh sb="8" eb="9">
      <t>ギョウ</t>
    </rPh>
    <rPh sb="11" eb="12">
      <t>ヒン</t>
    </rPh>
    <phoneticPr fontId="1"/>
  </si>
  <si>
    <t xml:space="preserve">  5  化学工業品</t>
    <rPh sb="5" eb="7">
      <t>カガク</t>
    </rPh>
    <rPh sb="7" eb="10">
      <t>コウギョウヒン</t>
    </rPh>
    <phoneticPr fontId="1"/>
  </si>
  <si>
    <t xml:space="preserve">  6  紙・パルプ</t>
    <rPh sb="5" eb="6">
      <t>カミ</t>
    </rPh>
    <phoneticPr fontId="1"/>
  </si>
  <si>
    <t xml:space="preserve">  7  繊維工業品</t>
    <rPh sb="5" eb="7">
      <t>センイ</t>
    </rPh>
    <rPh sb="7" eb="10">
      <t>コウギョウヒン</t>
    </rPh>
    <phoneticPr fontId="1"/>
  </si>
  <si>
    <t xml:space="preserve">  8  食料工業品</t>
    <rPh sb="5" eb="7">
      <t>ショクリョウ</t>
    </rPh>
    <rPh sb="7" eb="10">
      <t>コウギョウヒン</t>
    </rPh>
    <phoneticPr fontId="1"/>
  </si>
  <si>
    <t xml:space="preserve">  10  雑        品</t>
    <rPh sb="6" eb="7">
      <t>ザツ</t>
    </rPh>
    <rPh sb="15" eb="16">
      <t>ヒン</t>
    </rPh>
    <phoneticPr fontId="1"/>
  </si>
  <si>
    <t>鹿児島</t>
    <rPh sb="0" eb="3">
      <t>カゴシマ</t>
    </rPh>
    <phoneticPr fontId="1"/>
  </si>
  <si>
    <t>計</t>
    <rPh sb="0" eb="1">
      <t>ケイ</t>
    </rPh>
    <phoneticPr fontId="1"/>
  </si>
  <si>
    <t>福　岡</t>
    <rPh sb="0" eb="1">
      <t>フク</t>
    </rPh>
    <rPh sb="2" eb="3">
      <t>オカ</t>
    </rPh>
    <phoneticPr fontId="1"/>
  </si>
  <si>
    <t>佐　賀</t>
    <rPh sb="0" eb="1">
      <t>サ</t>
    </rPh>
    <rPh sb="2" eb="3">
      <t>ガ</t>
    </rPh>
    <phoneticPr fontId="1"/>
  </si>
  <si>
    <t>長　崎</t>
    <rPh sb="0" eb="1">
      <t>チョウ</t>
    </rPh>
    <rPh sb="2" eb="3">
      <t>ザキ</t>
    </rPh>
    <phoneticPr fontId="1"/>
  </si>
  <si>
    <t>熊　本</t>
    <rPh sb="0" eb="1">
      <t>クマ</t>
    </rPh>
    <rPh sb="2" eb="3">
      <t>ホン</t>
    </rPh>
    <phoneticPr fontId="1"/>
  </si>
  <si>
    <t>大　分</t>
    <rPh sb="0" eb="1">
      <t>ダイ</t>
    </rPh>
    <rPh sb="2" eb="3">
      <t>ブン</t>
    </rPh>
    <phoneticPr fontId="1"/>
  </si>
  <si>
    <t>宮　崎</t>
    <rPh sb="0" eb="1">
      <t>ミヤ</t>
    </rPh>
    <rPh sb="2" eb="3">
      <t>ザキ</t>
    </rPh>
    <phoneticPr fontId="1"/>
  </si>
  <si>
    <t>山　口</t>
    <rPh sb="0" eb="1">
      <t>ヤマ</t>
    </rPh>
    <rPh sb="2" eb="3">
      <t>クチ</t>
    </rPh>
    <phoneticPr fontId="1"/>
  </si>
  <si>
    <t>(４)　保管実績の推移（品目別年間入庫高及び平均月末保管残高）</t>
    <rPh sb="4" eb="6">
      <t>ホカン</t>
    </rPh>
    <rPh sb="6" eb="8">
      <t>ジッセキ</t>
    </rPh>
    <rPh sb="9" eb="11">
      <t>スイイ</t>
    </rPh>
    <rPh sb="12" eb="14">
      <t>ヒンモク</t>
    </rPh>
    <rPh sb="14" eb="15">
      <t>ベツ</t>
    </rPh>
    <rPh sb="15" eb="17">
      <t>ネンカン</t>
    </rPh>
    <rPh sb="17" eb="19">
      <t>ニュウコ</t>
    </rPh>
    <rPh sb="19" eb="20">
      <t>タカ</t>
    </rPh>
    <rPh sb="20" eb="21">
      <t>オヨ</t>
    </rPh>
    <rPh sb="22" eb="30">
      <t>ヘイキンゲツマツホカンザンダカ</t>
    </rPh>
    <phoneticPr fontId="1"/>
  </si>
  <si>
    <t>（ア）　普通倉庫</t>
    <rPh sb="4" eb="6">
      <t>フツウ</t>
    </rPh>
    <phoneticPr fontId="2"/>
  </si>
  <si>
    <t>品目　　　　　　　県</t>
    <rPh sb="0" eb="2">
      <t>ヒンモク</t>
    </rPh>
    <rPh sb="9" eb="10">
      <t>ケン</t>
    </rPh>
    <phoneticPr fontId="1"/>
  </si>
  <si>
    <t xml:space="preserve">  9  雑 工 業 品</t>
    <rPh sb="5" eb="6">
      <t>ザツ</t>
    </rPh>
    <rPh sb="7" eb="8">
      <t>コウ</t>
    </rPh>
    <rPh sb="9" eb="10">
      <t>ギョウ</t>
    </rPh>
    <rPh sb="11" eb="12">
      <t>ヒン</t>
    </rPh>
    <phoneticPr fontId="1"/>
  </si>
  <si>
    <t>（イ）　冷蔵倉庫</t>
  </si>
  <si>
    <t>品目　　　　　　　　県</t>
    <rPh sb="0" eb="2">
      <t>ヒンモク</t>
    </rPh>
    <rPh sb="10" eb="11">
      <t>ケン</t>
    </rPh>
    <phoneticPr fontId="1"/>
  </si>
  <si>
    <t>福　岡</t>
    <rPh sb="0" eb="1">
      <t>フク</t>
    </rPh>
    <rPh sb="2" eb="3">
      <t>オカ</t>
    </rPh>
    <phoneticPr fontId="2"/>
  </si>
  <si>
    <t>佐　賀</t>
    <rPh sb="0" eb="1">
      <t>サ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</si>
  <si>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</si>
  <si>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</si>
  <si>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</si>
  <si>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</si>
  <si>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鹿児島</t>
    <rPh sb="0" eb="3">
      <t>カゴシマ</t>
    </rPh>
    <phoneticPr fontId="2"/>
  </si>
  <si>
    <t>山　口</t>
    <rPh sb="0" eb="1">
      <t>ヤマ</t>
    </rPh>
    <rPh sb="2" eb="3">
      <t>クチ</t>
    </rPh>
    <phoneticPr fontId="2"/>
  </si>
  <si>
    <t xml:space="preserve">  1  生鮮水産物</t>
    <rPh sb="5" eb="7">
      <t>セイセン</t>
    </rPh>
    <rPh sb="7" eb="10">
      <t>スイサンブツ</t>
    </rPh>
    <phoneticPr fontId="1"/>
  </si>
  <si>
    <t xml:space="preserve">  2  冷凍水産物</t>
    <rPh sb="5" eb="7">
      <t>レイトウ</t>
    </rPh>
    <rPh sb="7" eb="10">
      <t>スイサンブツ</t>
    </rPh>
    <phoneticPr fontId="1"/>
  </si>
  <si>
    <t xml:space="preserve">  3  塩干水産物</t>
    <rPh sb="5" eb="6">
      <t>シオ</t>
    </rPh>
    <rPh sb="6" eb="7">
      <t>ホ</t>
    </rPh>
    <rPh sb="7" eb="9">
      <t>スイサン</t>
    </rPh>
    <rPh sb="9" eb="10">
      <t>ブツ</t>
    </rPh>
    <phoneticPr fontId="1"/>
  </si>
  <si>
    <t xml:space="preserve">  4  水産加工品</t>
    <rPh sb="5" eb="7">
      <t>スイサン</t>
    </rPh>
    <rPh sb="7" eb="10">
      <t>カコウヒン</t>
    </rPh>
    <phoneticPr fontId="1"/>
  </si>
  <si>
    <t xml:space="preserve">  5  畜  産  物</t>
    <rPh sb="5" eb="6">
      <t>チク</t>
    </rPh>
    <rPh sb="8" eb="9">
      <t>サン</t>
    </rPh>
    <rPh sb="11" eb="12">
      <t>モノ</t>
    </rPh>
    <phoneticPr fontId="1"/>
  </si>
  <si>
    <t xml:space="preserve">  6  畜産加工品</t>
    <rPh sb="5" eb="7">
      <t>チクサン</t>
    </rPh>
    <rPh sb="7" eb="10">
      <t>カコウヒン</t>
    </rPh>
    <phoneticPr fontId="1"/>
  </si>
  <si>
    <t xml:space="preserve">  7  農  産  物</t>
    <rPh sb="5" eb="6">
      <t>ノウ</t>
    </rPh>
    <rPh sb="8" eb="9">
      <t>サン</t>
    </rPh>
    <rPh sb="11" eb="12">
      <t>モノ</t>
    </rPh>
    <phoneticPr fontId="1"/>
  </si>
  <si>
    <t xml:space="preserve">  8  農産加工品</t>
    <rPh sb="5" eb="7">
      <t>ノウサン</t>
    </rPh>
    <rPh sb="7" eb="10">
      <t>カコウヒン</t>
    </rPh>
    <phoneticPr fontId="1"/>
  </si>
  <si>
    <t xml:space="preserve">  9  冷 凍 食 品</t>
    <rPh sb="5" eb="6">
      <t>ヒヤ</t>
    </rPh>
    <rPh sb="7" eb="8">
      <t>トウ</t>
    </rPh>
    <rPh sb="9" eb="10">
      <t>ショク</t>
    </rPh>
    <rPh sb="11" eb="12">
      <t>ヒン</t>
    </rPh>
    <phoneticPr fontId="1"/>
  </si>
  <si>
    <t xml:space="preserve">  10  そ  の  他</t>
    <rPh sb="12" eb="13">
      <t>タ</t>
    </rPh>
    <phoneticPr fontId="1"/>
  </si>
  <si>
    <t>注）R6年度の実績については、国土交通省　物流・自動車局貨物流通事業課より集計データの提供があり次第、更新する。</t>
    <rPh sb="0" eb="1">
      <t>チュウ</t>
    </rPh>
    <rPh sb="4" eb="6">
      <t>ネンド</t>
    </rPh>
    <rPh sb="7" eb="9">
      <t>ジッセキ</t>
    </rPh>
    <rPh sb="15" eb="20">
      <t>コクドコウツウショウ</t>
    </rPh>
    <rPh sb="21" eb="23">
      <t>ブツリュウ</t>
    </rPh>
    <rPh sb="24" eb="28">
      <t>ジドウシャキョク</t>
    </rPh>
    <rPh sb="28" eb="30">
      <t>カモツ</t>
    </rPh>
    <rPh sb="30" eb="32">
      <t>リュウツウ</t>
    </rPh>
    <rPh sb="32" eb="34">
      <t>ジギョウ</t>
    </rPh>
    <rPh sb="34" eb="35">
      <t>カ</t>
    </rPh>
    <rPh sb="37" eb="39">
      <t>シュウケイ</t>
    </rPh>
    <rPh sb="43" eb="45">
      <t>テイキョウ</t>
    </rPh>
    <rPh sb="48" eb="50">
      <t>シダイ</t>
    </rPh>
    <rPh sb="51" eb="53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</si>
</sst>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0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54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/>
    <xf numFmtId="17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0" fontId="0" fillId="0" borderId="0" xfId="0" applyFont="1" applyAlignment="1"/>
    <xf numFmtId="0" fontId="9" fillId="0" borderId="0" xfId="0" applyFont="1"/>
    <xf numFmtId="0" fontId="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/>
    </xf>
    <xf numFmtId="176" fontId="0" fillId="0" borderId="0" xfId="0" applyNumberFormat="1"/>
    <xf numFmtId="0" fontId="2" fillId="0" borderId="0" xfId="1"/>
    <xf numFmtId="0" fontId="4" fillId="0" borderId="0" xfId="1" applyFont="1"/>
    <xf numFmtId="0" fontId="10" fillId="0" borderId="3" xfId="1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176" fontId="2" fillId="0" borderId="0" xfId="1" applyNumberFormat="1"/>
    <xf numFmtId="176" fontId="10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12" fillId="0" borderId="0" xfId="1" applyFont="1"/>
    <xf numFmtId="0" fontId="8" fillId="0" borderId="0" xfId="1" applyFont="1"/>
    <xf numFmtId="0" fontId="5" fillId="0" borderId="0" xfId="0" applyFont="1" applyBorder="1" applyAlignment="1">
      <alignment vertical="center"/>
    </xf>
    <xf numFmtId="0" fontId="0" fillId="0" borderId="0" xfId="0" applyBorder="1"/>
    <xf numFmtId="0" fontId="2" fillId="0" borderId="0" xfId="1" applyBorder="1"/>
    <xf numFmtId="176" fontId="5" fillId="0" borderId="1" xfId="1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wrapText="1"/>
    </xf>
    <xf numFmtId="0" fontId="8" fillId="0" borderId="3" xfId="1" applyFont="1" applyBorder="1"/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/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0" xfId="1" applyFont="1" applyBorder="1" applyAlignment="1">
      <alignment horizontal="left" vertical="center"/>
    </xf>
    <xf numFmtId="0" fontId="2" fillId="0" borderId="0" xfId="1" applyBorder="1" applyAlignment="1">
      <alignment horizontal="left"/>
    </xf>
    <xf numFmtId="0" fontId="5" fillId="0" borderId="0" xfId="1" applyFont="1" applyAlignment="1">
      <alignment horizontal="left" vertical="top"/>
    </xf>
    <xf numFmtId="0" fontId="2" fillId="0" borderId="0" xfId="1"/>
    <xf numFmtId="0" fontId="5" fillId="0" borderId="1" xfId="2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BE3ECD93-8BA8-42E5-B286-44EE55521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1F4C88-F9C9-4347-ABFC-E60406114311}"/>
            </a:ext>
          </a:extLst>
        </xdr:cNvPr>
        <xdr:cNvCxnSpPr/>
      </xdr:nvCxnSpPr>
      <xdr:spPr>
        <a:xfrm>
          <a:off x="28575" y="9429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8B8FEA-BE70-4E2E-8845-984FE1BC44B4}"/>
            </a:ext>
          </a:extLst>
        </xdr:cNvPr>
        <xdr:cNvCxnSpPr/>
      </xdr:nvCxnSpPr>
      <xdr:spPr>
        <a:xfrm>
          <a:off x="28575" y="9429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1DDDC66-FF79-44E0-811C-D1905A95CA79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0459AA7-05E1-4874-B812-AA4475A8CF44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6610320-A6D4-4BA3-B38C-69368A1E7E0A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40CC8-51DF-4F8E-9E88-0C761B519F40}"/>
            </a:ext>
          </a:extLst>
        </xdr:cNvPr>
        <xdr:cNvCxnSpPr/>
      </xdr:nvCxnSpPr>
      <xdr:spPr>
        <a:xfrm>
          <a:off x="28575" y="6191250"/>
          <a:ext cx="12477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85800" y="895350"/>
          <a:ext cx="1247775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85800" y="895350"/>
          <a:ext cx="1247775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03EE71-9C08-4591-B6F4-D5FB93C6E263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286D495-7EE9-4DCB-8A2B-5A3B90936291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029A6FD-A174-4CCA-B4C6-8A821F464FDC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04A8E42-0EAF-47FC-8AAE-178536F43CA1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D36D-502A-4365-8D35-4EBEEE983C72}">
  <sheetPr>
    <pageSetUpPr fitToPage="1"/>
  </sheetPr>
  <dimension ref="A1:V56"/>
  <sheetViews>
    <sheetView tabSelected="1" view="pageBreakPreview" zoomScale="115" zoomScaleNormal="100" zoomScaleSheetLayoutView="115" workbookViewId="0">
      <selection activeCell="M49" sqref="M49"/>
    </sheetView>
  </sheetViews>
  <sheetFormatPr defaultRowHeight="15" customHeight="1" x14ac:dyDescent="0.2"/>
  <cols>
    <col min="1" max="1" width="3.33203125" bestFit="1" customWidth="1"/>
    <col min="2" max="2" width="13.33203125" bestFit="1" customWidth="1"/>
    <col min="3" max="11" width="7.88671875" customWidth="1"/>
  </cols>
  <sheetData>
    <row r="1" spans="1:12" ht="15" customHeight="1" x14ac:dyDescent="0.2">
      <c r="A1" s="9" t="s">
        <v>20</v>
      </c>
      <c r="B1" s="9"/>
      <c r="C1" s="9"/>
      <c r="D1" s="5"/>
      <c r="E1" s="5"/>
      <c r="F1" s="5"/>
      <c r="G1" s="5"/>
    </row>
    <row r="2" spans="1:12" ht="15" customHeight="1" x14ac:dyDescent="0.2">
      <c r="A2" s="9"/>
      <c r="B2" s="9" t="s">
        <v>21</v>
      </c>
      <c r="C2" s="9"/>
      <c r="D2" s="5"/>
      <c r="E2" s="5"/>
      <c r="F2" s="5"/>
      <c r="G2" s="5"/>
    </row>
    <row r="3" spans="1:12" ht="30" customHeight="1" x14ac:dyDescent="0.2">
      <c r="A3" s="10"/>
      <c r="B3" s="12"/>
      <c r="C3" s="11"/>
      <c r="D3" s="2"/>
      <c r="E3" s="2"/>
      <c r="F3" s="2"/>
      <c r="G3" s="2"/>
      <c r="H3" s="45" t="s">
        <v>0</v>
      </c>
      <c r="I3" s="46"/>
      <c r="J3" s="46"/>
      <c r="K3" s="46"/>
    </row>
    <row r="4" spans="1:12" ht="15" customHeight="1" x14ac:dyDescent="0.2">
      <c r="A4" s="42" t="s">
        <v>22</v>
      </c>
      <c r="B4" s="42"/>
      <c r="C4" s="3" t="s">
        <v>13</v>
      </c>
      <c r="D4" s="3" t="s">
        <v>14</v>
      </c>
      <c r="E4" s="7" t="s">
        <v>15</v>
      </c>
      <c r="F4" s="3" t="s">
        <v>16</v>
      </c>
      <c r="G4" s="3" t="s">
        <v>17</v>
      </c>
      <c r="H4" s="3" t="s">
        <v>18</v>
      </c>
      <c r="I4" s="3" t="s">
        <v>11</v>
      </c>
      <c r="J4" s="3" t="s">
        <v>19</v>
      </c>
      <c r="K4" s="14" t="s">
        <v>12</v>
      </c>
    </row>
    <row r="5" spans="1:12" ht="15" customHeight="1" x14ac:dyDescent="0.2">
      <c r="A5" s="44" t="s">
        <v>2</v>
      </c>
      <c r="B5" s="44"/>
      <c r="C5" s="6">
        <v>1203</v>
      </c>
      <c r="D5" s="6">
        <v>138</v>
      </c>
      <c r="E5" s="8">
        <v>155</v>
      </c>
      <c r="F5" s="6">
        <v>423</v>
      </c>
      <c r="G5" s="6">
        <v>18</v>
      </c>
      <c r="H5" s="6">
        <v>39</v>
      </c>
      <c r="I5" s="6">
        <v>2557</v>
      </c>
      <c r="J5" s="37">
        <v>10</v>
      </c>
      <c r="K5" s="15">
        <f>SUM(C5:J5)</f>
        <v>4543</v>
      </c>
      <c r="L5" s="16"/>
    </row>
    <row r="6" spans="1:12" ht="15" customHeight="1" x14ac:dyDescent="0.2">
      <c r="A6" s="44"/>
      <c r="B6" s="44"/>
      <c r="C6" s="6">
        <v>314</v>
      </c>
      <c r="D6" s="6">
        <v>57</v>
      </c>
      <c r="E6" s="8">
        <v>31</v>
      </c>
      <c r="F6" s="6">
        <v>71</v>
      </c>
      <c r="G6" s="6">
        <v>13</v>
      </c>
      <c r="H6" s="6">
        <v>15</v>
      </c>
      <c r="I6" s="6">
        <v>297</v>
      </c>
      <c r="J6" s="37">
        <v>6</v>
      </c>
      <c r="K6" s="15">
        <f t="shared" ref="K6:K24" si="0">SUM(C6:J6)</f>
        <v>804</v>
      </c>
      <c r="L6" s="16"/>
    </row>
    <row r="7" spans="1:12" ht="15" customHeight="1" x14ac:dyDescent="0.2">
      <c r="A7" s="44" t="s">
        <v>3</v>
      </c>
      <c r="B7" s="44"/>
      <c r="C7" s="6">
        <v>628</v>
      </c>
      <c r="D7" s="6">
        <v>185</v>
      </c>
      <c r="E7" s="8">
        <v>11</v>
      </c>
      <c r="F7" s="6">
        <v>99</v>
      </c>
      <c r="G7" s="6">
        <v>4946</v>
      </c>
      <c r="H7" s="6">
        <v>16</v>
      </c>
      <c r="I7" s="6">
        <v>2</v>
      </c>
      <c r="J7" s="37">
        <v>6</v>
      </c>
      <c r="K7" s="15">
        <f t="shared" si="0"/>
        <v>5893</v>
      </c>
      <c r="L7" s="16"/>
    </row>
    <row r="8" spans="1:12" ht="15" customHeight="1" x14ac:dyDescent="0.2">
      <c r="A8" s="44"/>
      <c r="B8" s="44"/>
      <c r="C8" s="6">
        <v>136</v>
      </c>
      <c r="D8" s="6">
        <v>31</v>
      </c>
      <c r="E8" s="8">
        <v>1</v>
      </c>
      <c r="F8" s="6">
        <v>12</v>
      </c>
      <c r="G8" s="6">
        <v>145</v>
      </c>
      <c r="H8" s="6">
        <v>1</v>
      </c>
      <c r="I8" s="6">
        <v>0</v>
      </c>
      <c r="J8" s="37">
        <v>2</v>
      </c>
      <c r="K8" s="15">
        <f t="shared" si="0"/>
        <v>328</v>
      </c>
      <c r="L8" s="16"/>
    </row>
    <row r="9" spans="1:12" ht="15" customHeight="1" x14ac:dyDescent="0.2">
      <c r="A9" s="44" t="s">
        <v>4</v>
      </c>
      <c r="B9" s="44"/>
      <c r="C9" s="6">
        <v>1022</v>
      </c>
      <c r="D9" s="6">
        <v>261</v>
      </c>
      <c r="E9" s="8">
        <v>8</v>
      </c>
      <c r="F9" s="6">
        <v>127</v>
      </c>
      <c r="G9" s="6">
        <v>4</v>
      </c>
      <c r="H9" s="6">
        <v>8</v>
      </c>
      <c r="I9" s="6">
        <v>8</v>
      </c>
      <c r="J9" s="37">
        <v>32</v>
      </c>
      <c r="K9" s="15">
        <f t="shared" si="0"/>
        <v>1470</v>
      </c>
      <c r="L9" s="16"/>
    </row>
    <row r="10" spans="1:12" ht="15" customHeight="1" x14ac:dyDescent="0.2">
      <c r="A10" s="44"/>
      <c r="B10" s="44"/>
      <c r="C10" s="6">
        <v>117</v>
      </c>
      <c r="D10" s="6">
        <v>22</v>
      </c>
      <c r="E10" s="8">
        <v>2</v>
      </c>
      <c r="F10" s="6">
        <v>12</v>
      </c>
      <c r="G10" s="6">
        <v>0</v>
      </c>
      <c r="H10" s="6">
        <v>1</v>
      </c>
      <c r="I10" s="6">
        <v>2</v>
      </c>
      <c r="J10" s="37">
        <v>2</v>
      </c>
      <c r="K10" s="15">
        <f t="shared" si="0"/>
        <v>158</v>
      </c>
      <c r="L10" s="16"/>
    </row>
    <row r="11" spans="1:12" ht="15" customHeight="1" x14ac:dyDescent="0.2">
      <c r="A11" s="44" t="s">
        <v>5</v>
      </c>
      <c r="B11" s="44"/>
      <c r="C11" s="6">
        <v>54</v>
      </c>
      <c r="D11" s="6">
        <v>10</v>
      </c>
      <c r="E11" s="8">
        <v>0</v>
      </c>
      <c r="F11" s="6">
        <v>0</v>
      </c>
      <c r="G11" s="6">
        <v>4</v>
      </c>
      <c r="H11" s="6">
        <v>0</v>
      </c>
      <c r="I11" s="6">
        <v>0</v>
      </c>
      <c r="J11" s="37">
        <v>18</v>
      </c>
      <c r="K11" s="15">
        <f t="shared" si="0"/>
        <v>86</v>
      </c>
      <c r="L11" s="16"/>
    </row>
    <row r="12" spans="1:12" ht="15" customHeight="1" x14ac:dyDescent="0.2">
      <c r="A12" s="44"/>
      <c r="B12" s="44"/>
      <c r="C12" s="6">
        <v>5</v>
      </c>
      <c r="D12" s="6">
        <v>1</v>
      </c>
      <c r="E12" s="8">
        <v>0</v>
      </c>
      <c r="F12" s="6">
        <v>0</v>
      </c>
      <c r="G12" s="6">
        <v>5</v>
      </c>
      <c r="H12" s="6">
        <v>0</v>
      </c>
      <c r="I12" s="6">
        <v>0</v>
      </c>
      <c r="J12" s="37">
        <v>2</v>
      </c>
      <c r="K12" s="15">
        <f t="shared" si="0"/>
        <v>13</v>
      </c>
      <c r="L12" s="16"/>
    </row>
    <row r="13" spans="1:12" ht="15" customHeight="1" x14ac:dyDescent="0.2">
      <c r="A13" s="44" t="s">
        <v>6</v>
      </c>
      <c r="B13" s="44"/>
      <c r="C13" s="6">
        <v>1150</v>
      </c>
      <c r="D13" s="6">
        <v>299</v>
      </c>
      <c r="E13" s="8">
        <v>19</v>
      </c>
      <c r="F13" s="6">
        <v>138</v>
      </c>
      <c r="G13" s="6">
        <v>300</v>
      </c>
      <c r="H13" s="6">
        <v>124</v>
      </c>
      <c r="I13" s="6">
        <v>278</v>
      </c>
      <c r="J13" s="37">
        <v>749</v>
      </c>
      <c r="K13" s="15">
        <f t="shared" si="0"/>
        <v>3057</v>
      </c>
      <c r="L13" s="16"/>
    </row>
    <row r="14" spans="1:12" ht="15" customHeight="1" x14ac:dyDescent="0.2">
      <c r="A14" s="44"/>
      <c r="B14" s="44"/>
      <c r="C14" s="6">
        <v>198</v>
      </c>
      <c r="D14" s="6">
        <v>39</v>
      </c>
      <c r="E14" s="8">
        <v>1</v>
      </c>
      <c r="F14" s="6">
        <v>16</v>
      </c>
      <c r="G14" s="6">
        <v>40</v>
      </c>
      <c r="H14" s="6">
        <v>55</v>
      </c>
      <c r="I14" s="6">
        <v>17</v>
      </c>
      <c r="J14" s="37">
        <v>113</v>
      </c>
      <c r="K14" s="15">
        <f t="shared" si="0"/>
        <v>479</v>
      </c>
      <c r="L14" s="16"/>
    </row>
    <row r="15" spans="1:12" ht="15" customHeight="1" x14ac:dyDescent="0.2">
      <c r="A15" s="44" t="s">
        <v>7</v>
      </c>
      <c r="B15" s="44"/>
      <c r="C15" s="6">
        <v>691</v>
      </c>
      <c r="D15" s="6">
        <v>146</v>
      </c>
      <c r="E15" s="8">
        <v>3</v>
      </c>
      <c r="F15" s="6">
        <v>180</v>
      </c>
      <c r="G15" s="6">
        <v>136</v>
      </c>
      <c r="H15" s="6">
        <v>30</v>
      </c>
      <c r="I15" s="6">
        <v>33</v>
      </c>
      <c r="J15" s="37">
        <v>0</v>
      </c>
      <c r="K15" s="15">
        <f t="shared" si="0"/>
        <v>1219</v>
      </c>
      <c r="L15" s="16"/>
    </row>
    <row r="16" spans="1:12" ht="15" customHeight="1" x14ac:dyDescent="0.2">
      <c r="A16" s="44"/>
      <c r="B16" s="44"/>
      <c r="C16" s="6">
        <v>54</v>
      </c>
      <c r="D16" s="6">
        <v>10</v>
      </c>
      <c r="E16" s="8">
        <v>0</v>
      </c>
      <c r="F16" s="6">
        <v>16</v>
      </c>
      <c r="G16" s="6">
        <v>7</v>
      </c>
      <c r="H16" s="6">
        <v>8</v>
      </c>
      <c r="I16" s="6">
        <v>2</v>
      </c>
      <c r="J16" s="37">
        <v>0</v>
      </c>
      <c r="K16" s="15">
        <f t="shared" si="0"/>
        <v>97</v>
      </c>
      <c r="L16" s="16"/>
    </row>
    <row r="17" spans="1:22" ht="15" customHeight="1" x14ac:dyDescent="0.2">
      <c r="A17" s="44" t="s">
        <v>8</v>
      </c>
      <c r="B17" s="44"/>
      <c r="C17" s="6">
        <v>38</v>
      </c>
      <c r="D17" s="6">
        <v>1</v>
      </c>
      <c r="E17" s="8">
        <v>0</v>
      </c>
      <c r="F17" s="6">
        <v>2</v>
      </c>
      <c r="G17" s="6">
        <v>0</v>
      </c>
      <c r="H17" s="6">
        <v>10</v>
      </c>
      <c r="I17" s="6">
        <v>0</v>
      </c>
      <c r="J17" s="37">
        <v>0</v>
      </c>
      <c r="K17" s="15">
        <f t="shared" si="0"/>
        <v>51</v>
      </c>
      <c r="L17" s="16"/>
    </row>
    <row r="18" spans="1:22" ht="15" customHeight="1" x14ac:dyDescent="0.2">
      <c r="A18" s="44"/>
      <c r="B18" s="44"/>
      <c r="C18" s="6">
        <v>3</v>
      </c>
      <c r="D18" s="6">
        <v>1</v>
      </c>
      <c r="E18" s="8">
        <v>0</v>
      </c>
      <c r="F18" s="6">
        <v>0</v>
      </c>
      <c r="G18" s="6">
        <v>0</v>
      </c>
      <c r="H18" s="6">
        <v>2</v>
      </c>
      <c r="I18" s="6">
        <v>0</v>
      </c>
      <c r="J18" s="37">
        <v>0</v>
      </c>
      <c r="K18" s="15">
        <f t="shared" si="0"/>
        <v>6</v>
      </c>
      <c r="L18" s="16"/>
    </row>
    <row r="19" spans="1:22" ht="15" customHeight="1" x14ac:dyDescent="0.2">
      <c r="A19" s="44" t="s">
        <v>9</v>
      </c>
      <c r="B19" s="44"/>
      <c r="C19" s="6">
        <v>2330</v>
      </c>
      <c r="D19" s="6">
        <v>1189</v>
      </c>
      <c r="E19" s="8">
        <v>4</v>
      </c>
      <c r="F19" s="6">
        <v>122</v>
      </c>
      <c r="G19" s="6">
        <v>23</v>
      </c>
      <c r="H19" s="6">
        <v>147</v>
      </c>
      <c r="I19" s="6">
        <v>227</v>
      </c>
      <c r="J19" s="37">
        <v>38</v>
      </c>
      <c r="K19" s="15">
        <f t="shared" si="0"/>
        <v>4080</v>
      </c>
      <c r="L19" s="16"/>
    </row>
    <row r="20" spans="1:22" ht="15" customHeight="1" x14ac:dyDescent="0.2">
      <c r="A20" s="44"/>
      <c r="B20" s="44"/>
      <c r="C20" s="6">
        <v>165</v>
      </c>
      <c r="D20" s="6">
        <v>79</v>
      </c>
      <c r="E20" s="8">
        <v>0</v>
      </c>
      <c r="F20" s="6">
        <v>10</v>
      </c>
      <c r="G20" s="6">
        <v>1</v>
      </c>
      <c r="H20" s="6">
        <v>6</v>
      </c>
      <c r="I20" s="6">
        <v>11</v>
      </c>
      <c r="J20" s="37">
        <v>3</v>
      </c>
      <c r="K20" s="15">
        <f t="shared" si="0"/>
        <v>275</v>
      </c>
      <c r="L20" s="16"/>
    </row>
    <row r="21" spans="1:22" ht="15" customHeight="1" x14ac:dyDescent="0.2">
      <c r="A21" s="44" t="s">
        <v>23</v>
      </c>
      <c r="B21" s="44"/>
      <c r="C21" s="6">
        <v>1027</v>
      </c>
      <c r="D21" s="6">
        <v>183</v>
      </c>
      <c r="E21" s="8">
        <v>1</v>
      </c>
      <c r="F21" s="6">
        <v>65</v>
      </c>
      <c r="G21" s="6">
        <v>72</v>
      </c>
      <c r="H21" s="6">
        <v>44</v>
      </c>
      <c r="I21" s="6">
        <v>20</v>
      </c>
      <c r="J21" s="37">
        <v>5</v>
      </c>
      <c r="K21" s="15">
        <f t="shared" si="0"/>
        <v>1417</v>
      </c>
      <c r="L21" s="16"/>
    </row>
    <row r="22" spans="1:22" ht="15" customHeight="1" x14ac:dyDescent="0.2">
      <c r="A22" s="44"/>
      <c r="B22" s="44"/>
      <c r="C22" s="6">
        <v>112</v>
      </c>
      <c r="D22" s="6">
        <v>25</v>
      </c>
      <c r="E22" s="8">
        <v>0</v>
      </c>
      <c r="F22" s="6">
        <v>8</v>
      </c>
      <c r="G22" s="6">
        <v>4</v>
      </c>
      <c r="H22" s="6">
        <v>2</v>
      </c>
      <c r="I22" s="6">
        <v>3</v>
      </c>
      <c r="J22" s="37">
        <v>4</v>
      </c>
      <c r="K22" s="15">
        <f t="shared" si="0"/>
        <v>158</v>
      </c>
      <c r="L22" s="16"/>
    </row>
    <row r="23" spans="1:22" ht="15" customHeight="1" x14ac:dyDescent="0.2">
      <c r="A23" s="44" t="s">
        <v>10</v>
      </c>
      <c r="B23" s="44"/>
      <c r="C23" s="6">
        <v>5786</v>
      </c>
      <c r="D23" s="6">
        <v>706</v>
      </c>
      <c r="E23" s="8">
        <v>34</v>
      </c>
      <c r="F23" s="6">
        <v>165</v>
      </c>
      <c r="G23" s="6">
        <v>446</v>
      </c>
      <c r="H23" s="6">
        <v>23</v>
      </c>
      <c r="I23" s="6">
        <v>1065</v>
      </c>
      <c r="J23" s="37">
        <v>3593</v>
      </c>
      <c r="K23" s="15">
        <f t="shared" si="0"/>
        <v>11818</v>
      </c>
      <c r="L23" s="16"/>
    </row>
    <row r="24" spans="1:22" ht="15" customHeight="1" x14ac:dyDescent="0.2">
      <c r="A24" s="44"/>
      <c r="B24" s="44"/>
      <c r="C24" s="6">
        <v>412</v>
      </c>
      <c r="D24" s="6">
        <v>30</v>
      </c>
      <c r="E24" s="8">
        <v>4</v>
      </c>
      <c r="F24" s="6">
        <v>17</v>
      </c>
      <c r="G24" s="6">
        <v>42</v>
      </c>
      <c r="H24" s="6">
        <v>4</v>
      </c>
      <c r="I24" s="6">
        <v>124</v>
      </c>
      <c r="J24" s="37">
        <v>568</v>
      </c>
      <c r="K24" s="15">
        <f t="shared" si="0"/>
        <v>1201</v>
      </c>
      <c r="L24" s="16"/>
    </row>
    <row r="25" spans="1:22" ht="15" customHeight="1" x14ac:dyDescent="0.2">
      <c r="A25" s="38" t="s">
        <v>1</v>
      </c>
      <c r="B25" s="38"/>
      <c r="C25" s="13">
        <f>SUM(C5,C7,C9,C11,C13,C15,C17,C19,C21,C23)</f>
        <v>13929</v>
      </c>
      <c r="D25" s="13">
        <f>SUM(D5,D7,D9,D11,D13,D15,D17,D19,D21,D23)</f>
        <v>3118</v>
      </c>
      <c r="E25" s="13">
        <f t="shared" ref="E25:J25" si="1">SUM(E5,E7,E9,E11,E13,E15,E17,E19,E21,E23)</f>
        <v>235</v>
      </c>
      <c r="F25" s="13">
        <f t="shared" si="1"/>
        <v>1321</v>
      </c>
      <c r="G25" s="13">
        <f t="shared" si="1"/>
        <v>5949</v>
      </c>
      <c r="H25" s="13">
        <f t="shared" si="1"/>
        <v>441</v>
      </c>
      <c r="I25" s="13">
        <f t="shared" si="1"/>
        <v>4190</v>
      </c>
      <c r="J25" s="13">
        <f t="shared" si="1"/>
        <v>4451</v>
      </c>
      <c r="K25" s="13">
        <f>SUM(K5,K7,K9,K11,K13,K15,K17,K19,K21,K23)</f>
        <v>33634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" customHeight="1" x14ac:dyDescent="0.2">
      <c r="A26" s="38"/>
      <c r="B26" s="38"/>
      <c r="C26" s="13">
        <f>SUM(C6,C8,C10,C12,C14,C16,C18,C20,C22,C24)</f>
        <v>1516</v>
      </c>
      <c r="D26" s="13">
        <f>SUM(D6,D8,D10,D12,D14,D16,D18,D20,D22,D24)</f>
        <v>295</v>
      </c>
      <c r="E26" s="13">
        <f>SUM(E6,E8,E10,E12,E14,E16,E18,E20,E22,E24)</f>
        <v>39</v>
      </c>
      <c r="F26" s="13">
        <f t="shared" ref="D26:J26" si="2">SUM(F6,F8,F10,F12,F14,F16,F18,F20,F22,F24)</f>
        <v>162</v>
      </c>
      <c r="G26" s="13">
        <f t="shared" si="2"/>
        <v>257</v>
      </c>
      <c r="H26" s="13">
        <f t="shared" si="2"/>
        <v>94</v>
      </c>
      <c r="I26" s="13">
        <f t="shared" si="2"/>
        <v>456</v>
      </c>
      <c r="J26" s="13">
        <f t="shared" si="2"/>
        <v>700</v>
      </c>
      <c r="K26" s="13">
        <f>SUM(K6,K8,K10,K12,K14,K16,K18,K20,K22,K24)</f>
        <v>3519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s="32" customFormat="1" ht="15" customHeight="1" x14ac:dyDescent="0.15">
      <c r="A27" s="30"/>
      <c r="B27" s="30"/>
      <c r="C27" s="31"/>
      <c r="D27" s="31"/>
      <c r="E27" s="31"/>
      <c r="F27" s="31"/>
      <c r="G27" s="31"/>
      <c r="H27" s="31"/>
      <c r="I27" s="31"/>
      <c r="J27" s="31"/>
      <c r="K27" s="31"/>
    </row>
    <row r="28" spans="1:22" ht="1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22" ht="1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</row>
    <row r="30" spans="1:22" s="17" customFormat="1" ht="15" customHeight="1" x14ac:dyDescent="0.2">
      <c r="B30" s="17" t="s">
        <v>24</v>
      </c>
    </row>
    <row r="31" spans="1:22" s="17" customFormat="1" ht="30" customHeight="1" x14ac:dyDescent="0.2">
      <c r="A31" s="18"/>
      <c r="B31" s="19"/>
      <c r="C31" s="20"/>
      <c r="D31" s="18"/>
      <c r="E31" s="18"/>
      <c r="F31" s="18"/>
      <c r="G31" s="18"/>
      <c r="H31" s="40" t="s">
        <v>0</v>
      </c>
      <c r="I31" s="41"/>
      <c r="J31" s="41"/>
      <c r="K31" s="41"/>
    </row>
    <row r="32" spans="1:22" s="17" customFormat="1" ht="15" customHeight="1" x14ac:dyDescent="0.2">
      <c r="A32" s="42" t="s">
        <v>25</v>
      </c>
      <c r="B32" s="42"/>
      <c r="C32" s="21" t="s">
        <v>26</v>
      </c>
      <c r="D32" s="21" t="s">
        <v>27</v>
      </c>
      <c r="E32" s="21" t="s">
        <v>28</v>
      </c>
      <c r="F32" s="29" t="s">
        <v>29</v>
      </c>
      <c r="G32" s="21" t="s">
        <v>30</v>
      </c>
      <c r="H32" s="21" t="s">
        <v>31</v>
      </c>
      <c r="I32" s="21" t="s">
        <v>32</v>
      </c>
      <c r="J32" s="21" t="s">
        <v>33</v>
      </c>
      <c r="K32" s="22" t="s">
        <v>1</v>
      </c>
    </row>
    <row r="33" spans="1:12" s="17" customFormat="1" ht="15" customHeight="1" x14ac:dyDescent="0.2">
      <c r="A33" s="39" t="s">
        <v>34</v>
      </c>
      <c r="B33" s="39"/>
      <c r="C33" s="23">
        <v>18</v>
      </c>
      <c r="D33" s="23">
        <v>6</v>
      </c>
      <c r="E33" s="23">
        <v>0</v>
      </c>
      <c r="F33" s="23">
        <v>1</v>
      </c>
      <c r="G33" s="23">
        <v>0</v>
      </c>
      <c r="H33" s="23">
        <v>0</v>
      </c>
      <c r="I33" s="23">
        <v>0</v>
      </c>
      <c r="J33" s="36">
        <v>1</v>
      </c>
      <c r="K33" s="24">
        <f>SUM(C33:J33)</f>
        <v>26</v>
      </c>
      <c r="L33" s="25"/>
    </row>
    <row r="34" spans="1:12" s="17" customFormat="1" ht="15" customHeight="1" x14ac:dyDescent="0.2">
      <c r="A34" s="39"/>
      <c r="B34" s="39"/>
      <c r="C34" s="23">
        <v>1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36">
        <v>0</v>
      </c>
      <c r="K34" s="24">
        <f t="shared" ref="K34:K53" si="3">SUM(C34:J34)</f>
        <v>1</v>
      </c>
      <c r="L34" s="25"/>
    </row>
    <row r="35" spans="1:12" s="17" customFormat="1" ht="15" customHeight="1" x14ac:dyDescent="0.2">
      <c r="A35" s="39" t="s">
        <v>35</v>
      </c>
      <c r="B35" s="39"/>
      <c r="C35" s="23">
        <v>157</v>
      </c>
      <c r="D35" s="23">
        <v>107</v>
      </c>
      <c r="E35" s="23">
        <v>83</v>
      </c>
      <c r="F35" s="23">
        <v>8</v>
      </c>
      <c r="G35" s="23">
        <v>13</v>
      </c>
      <c r="H35" s="23">
        <v>13</v>
      </c>
      <c r="I35" s="23">
        <v>103</v>
      </c>
      <c r="J35" s="36">
        <v>65</v>
      </c>
      <c r="K35" s="24">
        <f t="shared" si="3"/>
        <v>549</v>
      </c>
      <c r="L35" s="25"/>
    </row>
    <row r="36" spans="1:12" s="17" customFormat="1" ht="15" customHeight="1" x14ac:dyDescent="0.2">
      <c r="A36" s="39"/>
      <c r="B36" s="39"/>
      <c r="C36" s="23">
        <v>65</v>
      </c>
      <c r="D36" s="23">
        <v>28</v>
      </c>
      <c r="E36" s="23">
        <v>21</v>
      </c>
      <c r="F36" s="23">
        <v>2</v>
      </c>
      <c r="G36" s="23">
        <v>5</v>
      </c>
      <c r="H36" s="23">
        <v>4</v>
      </c>
      <c r="I36" s="23">
        <v>21</v>
      </c>
      <c r="J36" s="36">
        <v>30</v>
      </c>
      <c r="K36" s="24">
        <f t="shared" si="3"/>
        <v>176</v>
      </c>
      <c r="L36" s="25"/>
    </row>
    <row r="37" spans="1:12" s="17" customFormat="1" ht="15" customHeight="1" x14ac:dyDescent="0.2">
      <c r="A37" s="39" t="s">
        <v>36</v>
      </c>
      <c r="B37" s="39"/>
      <c r="C37" s="23">
        <v>36</v>
      </c>
      <c r="D37" s="23">
        <v>25</v>
      </c>
      <c r="E37" s="23">
        <v>7</v>
      </c>
      <c r="F37" s="23">
        <v>5</v>
      </c>
      <c r="G37" s="23">
        <v>2</v>
      </c>
      <c r="H37" s="23">
        <v>0</v>
      </c>
      <c r="I37" s="23">
        <v>5</v>
      </c>
      <c r="J37" s="36">
        <v>3</v>
      </c>
      <c r="K37" s="24">
        <f t="shared" si="3"/>
        <v>83</v>
      </c>
      <c r="L37" s="25"/>
    </row>
    <row r="38" spans="1:12" s="17" customFormat="1" ht="15" customHeight="1" x14ac:dyDescent="0.2">
      <c r="A38" s="39"/>
      <c r="B38" s="39"/>
      <c r="C38" s="23">
        <v>17</v>
      </c>
      <c r="D38" s="23">
        <v>12</v>
      </c>
      <c r="E38" s="23">
        <v>4</v>
      </c>
      <c r="F38" s="23">
        <v>2</v>
      </c>
      <c r="G38" s="23">
        <v>1</v>
      </c>
      <c r="H38" s="23">
        <v>0</v>
      </c>
      <c r="I38" s="23">
        <v>2</v>
      </c>
      <c r="J38" s="36">
        <v>1</v>
      </c>
      <c r="K38" s="24">
        <f t="shared" si="3"/>
        <v>39</v>
      </c>
      <c r="L38" s="25"/>
    </row>
    <row r="39" spans="1:12" s="17" customFormat="1" ht="15" customHeight="1" x14ac:dyDescent="0.2">
      <c r="A39" s="39" t="s">
        <v>37</v>
      </c>
      <c r="B39" s="39"/>
      <c r="C39" s="23">
        <v>40</v>
      </c>
      <c r="D39" s="23">
        <v>22</v>
      </c>
      <c r="E39" s="23">
        <v>4</v>
      </c>
      <c r="F39" s="23">
        <v>1</v>
      </c>
      <c r="G39" s="23">
        <v>1</v>
      </c>
      <c r="H39" s="23">
        <v>1</v>
      </c>
      <c r="I39" s="23">
        <v>4</v>
      </c>
      <c r="J39" s="36">
        <v>15</v>
      </c>
      <c r="K39" s="24">
        <f t="shared" si="3"/>
        <v>88</v>
      </c>
      <c r="L39" s="25"/>
    </row>
    <row r="40" spans="1:12" s="17" customFormat="1" ht="15" customHeight="1" x14ac:dyDescent="0.2">
      <c r="A40" s="39"/>
      <c r="B40" s="39"/>
      <c r="C40" s="23">
        <v>10</v>
      </c>
      <c r="D40" s="23">
        <v>4</v>
      </c>
      <c r="E40" s="23">
        <v>2</v>
      </c>
      <c r="F40" s="23">
        <v>1</v>
      </c>
      <c r="G40" s="23">
        <v>0</v>
      </c>
      <c r="H40" s="23">
        <v>1</v>
      </c>
      <c r="I40" s="23">
        <v>1</v>
      </c>
      <c r="J40" s="36">
        <v>3</v>
      </c>
      <c r="K40" s="24">
        <f t="shared" si="3"/>
        <v>22</v>
      </c>
      <c r="L40" s="25"/>
    </row>
    <row r="41" spans="1:12" s="17" customFormat="1" ht="15" customHeight="1" x14ac:dyDescent="0.2">
      <c r="A41" s="39" t="s">
        <v>38</v>
      </c>
      <c r="B41" s="39"/>
      <c r="C41" s="23">
        <v>152</v>
      </c>
      <c r="D41" s="23">
        <v>95</v>
      </c>
      <c r="E41" s="23">
        <v>31</v>
      </c>
      <c r="F41" s="23">
        <v>10</v>
      </c>
      <c r="G41" s="23">
        <v>4</v>
      </c>
      <c r="H41" s="23">
        <v>98</v>
      </c>
      <c r="I41" s="23">
        <v>81</v>
      </c>
      <c r="J41" s="36">
        <v>9</v>
      </c>
      <c r="K41" s="24">
        <f t="shared" si="3"/>
        <v>480</v>
      </c>
      <c r="L41" s="25"/>
    </row>
    <row r="42" spans="1:12" s="17" customFormat="1" ht="15" customHeight="1" x14ac:dyDescent="0.2">
      <c r="A42" s="39"/>
      <c r="B42" s="39"/>
      <c r="C42" s="23">
        <v>28</v>
      </c>
      <c r="D42" s="23">
        <v>14</v>
      </c>
      <c r="E42" s="23">
        <v>4</v>
      </c>
      <c r="F42" s="23">
        <v>2</v>
      </c>
      <c r="G42" s="23">
        <v>1</v>
      </c>
      <c r="H42" s="23">
        <v>14</v>
      </c>
      <c r="I42" s="23">
        <v>13</v>
      </c>
      <c r="J42" s="36">
        <v>2</v>
      </c>
      <c r="K42" s="24">
        <f t="shared" si="3"/>
        <v>78</v>
      </c>
      <c r="L42" s="25"/>
    </row>
    <row r="43" spans="1:12" s="17" customFormat="1" ht="15" customHeight="1" x14ac:dyDescent="0.2">
      <c r="A43" s="39" t="s">
        <v>39</v>
      </c>
      <c r="B43" s="39"/>
      <c r="C43" s="23">
        <v>156</v>
      </c>
      <c r="D43" s="23">
        <v>126</v>
      </c>
      <c r="E43" s="23">
        <v>10</v>
      </c>
      <c r="F43" s="23">
        <v>14</v>
      </c>
      <c r="G43" s="23">
        <v>1</v>
      </c>
      <c r="H43" s="23">
        <v>6</v>
      </c>
      <c r="I43" s="23">
        <v>20</v>
      </c>
      <c r="J43" s="36">
        <v>4</v>
      </c>
      <c r="K43" s="24">
        <f t="shared" si="3"/>
        <v>337</v>
      </c>
      <c r="L43" s="25"/>
    </row>
    <row r="44" spans="1:12" s="17" customFormat="1" ht="15" customHeight="1" x14ac:dyDescent="0.2">
      <c r="A44" s="39"/>
      <c r="B44" s="39"/>
      <c r="C44" s="23">
        <v>17</v>
      </c>
      <c r="D44" s="23">
        <v>12</v>
      </c>
      <c r="E44" s="23">
        <v>1</v>
      </c>
      <c r="F44" s="23">
        <v>1</v>
      </c>
      <c r="G44" s="23">
        <v>0</v>
      </c>
      <c r="H44" s="23">
        <v>1</v>
      </c>
      <c r="I44" s="23">
        <v>2</v>
      </c>
      <c r="J44" s="36">
        <v>0</v>
      </c>
      <c r="K44" s="24">
        <f t="shared" si="3"/>
        <v>34</v>
      </c>
      <c r="L44" s="25"/>
    </row>
    <row r="45" spans="1:12" s="17" customFormat="1" ht="15" customHeight="1" x14ac:dyDescent="0.2">
      <c r="A45" s="39" t="s">
        <v>40</v>
      </c>
      <c r="B45" s="39"/>
      <c r="C45" s="23">
        <v>65</v>
      </c>
      <c r="D45" s="23">
        <v>27</v>
      </c>
      <c r="E45" s="23">
        <v>11</v>
      </c>
      <c r="F45" s="23">
        <v>6</v>
      </c>
      <c r="G45" s="23">
        <v>1</v>
      </c>
      <c r="H45" s="23">
        <v>39</v>
      </c>
      <c r="I45" s="23">
        <v>41</v>
      </c>
      <c r="J45" s="36">
        <v>4</v>
      </c>
      <c r="K45" s="24">
        <f t="shared" si="3"/>
        <v>194</v>
      </c>
      <c r="L45" s="25"/>
    </row>
    <row r="46" spans="1:12" s="17" customFormat="1" ht="15" customHeight="1" x14ac:dyDescent="0.2">
      <c r="A46" s="39"/>
      <c r="B46" s="39"/>
      <c r="C46" s="23">
        <v>12</v>
      </c>
      <c r="D46" s="23">
        <v>6</v>
      </c>
      <c r="E46" s="23">
        <v>1</v>
      </c>
      <c r="F46" s="23">
        <v>2</v>
      </c>
      <c r="G46" s="23">
        <v>0</v>
      </c>
      <c r="H46" s="23">
        <v>17</v>
      </c>
      <c r="I46" s="23">
        <v>10</v>
      </c>
      <c r="J46" s="36">
        <v>1</v>
      </c>
      <c r="K46" s="24">
        <f>SUM(C46:J46)</f>
        <v>49</v>
      </c>
      <c r="L46" s="25"/>
    </row>
    <row r="47" spans="1:12" s="17" customFormat="1" ht="15" customHeight="1" x14ac:dyDescent="0.2">
      <c r="A47" s="39" t="s">
        <v>41</v>
      </c>
      <c r="B47" s="39"/>
      <c r="C47" s="23">
        <v>115</v>
      </c>
      <c r="D47" s="23">
        <v>41</v>
      </c>
      <c r="E47" s="23">
        <v>4</v>
      </c>
      <c r="F47" s="23">
        <v>6</v>
      </c>
      <c r="G47" s="23">
        <v>4</v>
      </c>
      <c r="H47" s="23">
        <v>15</v>
      </c>
      <c r="I47" s="23">
        <v>26</v>
      </c>
      <c r="J47" s="36">
        <v>2</v>
      </c>
      <c r="K47" s="24">
        <f t="shared" si="3"/>
        <v>213</v>
      </c>
      <c r="L47" s="25"/>
    </row>
    <row r="48" spans="1:12" s="17" customFormat="1" ht="15" customHeight="1" x14ac:dyDescent="0.2">
      <c r="A48" s="39"/>
      <c r="B48" s="39"/>
      <c r="C48" s="23">
        <v>14</v>
      </c>
      <c r="D48" s="23">
        <v>8</v>
      </c>
      <c r="E48" s="23">
        <v>0</v>
      </c>
      <c r="F48" s="23">
        <v>4</v>
      </c>
      <c r="G48" s="23">
        <v>4</v>
      </c>
      <c r="H48" s="23">
        <v>9</v>
      </c>
      <c r="I48" s="23">
        <v>9</v>
      </c>
      <c r="J48" s="36">
        <v>1</v>
      </c>
      <c r="K48" s="24">
        <f t="shared" si="3"/>
        <v>49</v>
      </c>
      <c r="L48" s="25"/>
    </row>
    <row r="49" spans="1:21" s="17" customFormat="1" ht="15" customHeight="1" x14ac:dyDescent="0.2">
      <c r="A49" s="39" t="s">
        <v>42</v>
      </c>
      <c r="B49" s="39"/>
      <c r="C49" s="23">
        <v>658</v>
      </c>
      <c r="D49" s="23">
        <v>309</v>
      </c>
      <c r="E49" s="23">
        <v>9</v>
      </c>
      <c r="F49" s="23">
        <v>14</v>
      </c>
      <c r="G49" s="23">
        <v>2</v>
      </c>
      <c r="H49" s="23">
        <v>20</v>
      </c>
      <c r="I49" s="23">
        <v>17</v>
      </c>
      <c r="J49" s="36">
        <v>16</v>
      </c>
      <c r="K49" s="24">
        <f t="shared" si="3"/>
        <v>1045</v>
      </c>
      <c r="L49" s="25"/>
    </row>
    <row r="50" spans="1:21" s="17" customFormat="1" ht="15" customHeight="1" x14ac:dyDescent="0.2">
      <c r="A50" s="39"/>
      <c r="B50" s="39"/>
      <c r="C50" s="23">
        <v>61</v>
      </c>
      <c r="D50" s="23">
        <v>23</v>
      </c>
      <c r="E50" s="23">
        <v>1</v>
      </c>
      <c r="F50" s="23">
        <v>1</v>
      </c>
      <c r="G50" s="23">
        <v>0</v>
      </c>
      <c r="H50" s="23">
        <v>3</v>
      </c>
      <c r="I50" s="23">
        <v>5</v>
      </c>
      <c r="J50" s="36">
        <v>1</v>
      </c>
      <c r="K50" s="24">
        <f t="shared" si="3"/>
        <v>95</v>
      </c>
      <c r="L50" s="25"/>
    </row>
    <row r="51" spans="1:21" s="17" customFormat="1" ht="15" customHeight="1" x14ac:dyDescent="0.2">
      <c r="A51" s="39" t="s">
        <v>43</v>
      </c>
      <c r="B51" s="39"/>
      <c r="C51" s="23">
        <v>78</v>
      </c>
      <c r="D51" s="23">
        <v>48</v>
      </c>
      <c r="E51" s="23">
        <v>0</v>
      </c>
      <c r="F51" s="23">
        <v>10</v>
      </c>
      <c r="G51" s="23">
        <v>4</v>
      </c>
      <c r="H51" s="23">
        <v>11</v>
      </c>
      <c r="I51" s="23">
        <v>1</v>
      </c>
      <c r="J51" s="36">
        <v>23</v>
      </c>
      <c r="K51" s="24">
        <f t="shared" si="3"/>
        <v>175</v>
      </c>
      <c r="L51" s="25"/>
    </row>
    <row r="52" spans="1:21" s="17" customFormat="1" ht="15" customHeight="1" x14ac:dyDescent="0.2">
      <c r="A52" s="39"/>
      <c r="B52" s="39"/>
      <c r="C52" s="23">
        <v>6</v>
      </c>
      <c r="D52" s="23">
        <v>2</v>
      </c>
      <c r="E52" s="23">
        <v>0</v>
      </c>
      <c r="F52" s="23">
        <v>0</v>
      </c>
      <c r="G52" s="23">
        <v>1</v>
      </c>
      <c r="H52" s="23">
        <v>1</v>
      </c>
      <c r="I52" s="23">
        <v>0</v>
      </c>
      <c r="J52" s="36">
        <v>7</v>
      </c>
      <c r="K52" s="24">
        <f t="shared" si="3"/>
        <v>17</v>
      </c>
      <c r="L52" s="25"/>
    </row>
    <row r="53" spans="1:21" s="17" customFormat="1" ht="15" customHeight="1" x14ac:dyDescent="0.2">
      <c r="A53" s="43" t="s">
        <v>1</v>
      </c>
      <c r="B53" s="43"/>
      <c r="C53" s="26">
        <f t="shared" ref="C53:J53" si="4">SUM(C33,C35,C37,C39,C41,C43,C45,C47,C49,C51)</f>
        <v>1475</v>
      </c>
      <c r="D53" s="26">
        <f t="shared" si="4"/>
        <v>806</v>
      </c>
      <c r="E53" s="26">
        <f t="shared" si="4"/>
        <v>159</v>
      </c>
      <c r="F53" s="26">
        <f t="shared" si="4"/>
        <v>75</v>
      </c>
      <c r="G53" s="26">
        <f t="shared" si="4"/>
        <v>32</v>
      </c>
      <c r="H53" s="26">
        <f t="shared" si="4"/>
        <v>203</v>
      </c>
      <c r="I53" s="26">
        <f t="shared" si="4"/>
        <v>298</v>
      </c>
      <c r="J53" s="26">
        <f t="shared" si="4"/>
        <v>142</v>
      </c>
      <c r="K53" s="24">
        <f t="shared" si="3"/>
        <v>3190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s="17" customFormat="1" ht="15" customHeight="1" x14ac:dyDescent="0.2">
      <c r="A54" s="43"/>
      <c r="B54" s="43"/>
      <c r="C54" s="26">
        <f>SUM(C34,C36,C38,C40,C42,C44,C46,C48,C50,C52)</f>
        <v>231</v>
      </c>
      <c r="D54" s="26">
        <f t="shared" ref="D54:K54" si="5">SUM(D34,D36,D38,D40,D42,D44,D46,D48,D50,D52)</f>
        <v>109</v>
      </c>
      <c r="E54" s="26">
        <f t="shared" si="5"/>
        <v>34</v>
      </c>
      <c r="F54" s="26">
        <f t="shared" si="5"/>
        <v>15</v>
      </c>
      <c r="G54" s="26">
        <f t="shared" si="5"/>
        <v>12</v>
      </c>
      <c r="H54" s="26">
        <f t="shared" si="5"/>
        <v>50</v>
      </c>
      <c r="I54" s="26">
        <f t="shared" si="5"/>
        <v>63</v>
      </c>
      <c r="J54" s="26">
        <f t="shared" si="5"/>
        <v>46</v>
      </c>
      <c r="K54" s="26">
        <f t="shared" si="5"/>
        <v>560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s="32" customFormat="1" ht="15" customHeight="1" x14ac:dyDescent="0.15">
      <c r="A55" s="30"/>
      <c r="B55" s="30"/>
      <c r="C55" s="31"/>
      <c r="D55" s="31"/>
      <c r="E55" s="31"/>
      <c r="F55" s="31"/>
      <c r="G55" s="31"/>
      <c r="H55" s="31"/>
      <c r="I55" s="31"/>
      <c r="J55" s="31"/>
      <c r="K55" s="31"/>
    </row>
    <row r="56" spans="1:21" ht="15" customHeight="1" x14ac:dyDescent="0.2">
      <c r="F56" s="1"/>
    </row>
  </sheetData>
  <mergeCells count="26">
    <mergeCell ref="A23:B24"/>
    <mergeCell ref="H3:K3"/>
    <mergeCell ref="A4:B4"/>
    <mergeCell ref="A5:B6"/>
    <mergeCell ref="A7:B8"/>
    <mergeCell ref="A9:B10"/>
    <mergeCell ref="A11:B12"/>
    <mergeCell ref="A13:B14"/>
    <mergeCell ref="A15:B16"/>
    <mergeCell ref="A17:B18"/>
    <mergeCell ref="A19:B20"/>
    <mergeCell ref="A21:B22"/>
    <mergeCell ref="H31:K31"/>
    <mergeCell ref="A32:B32"/>
    <mergeCell ref="A33:B34"/>
    <mergeCell ref="A53:B54"/>
    <mergeCell ref="A35:B36"/>
    <mergeCell ref="A37:B38"/>
    <mergeCell ref="A39:B40"/>
    <mergeCell ref="A41:B42"/>
    <mergeCell ref="A25:B26"/>
    <mergeCell ref="A47:B48"/>
    <mergeCell ref="A49:B50"/>
    <mergeCell ref="A51:B52"/>
    <mergeCell ref="A43:B44"/>
    <mergeCell ref="A45:B46"/>
  </mergeCells>
  <phoneticPr fontId="1"/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view="pageBreakPreview" zoomScale="110" zoomScaleNormal="100" zoomScaleSheetLayoutView="110" workbookViewId="0">
      <pane xSplit="2" ySplit="4" topLeftCell="C5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3.2" x14ac:dyDescent="0.2"/>
  <cols>
    <col min="1" max="1" width="3.33203125" bestFit="1" customWidth="1"/>
    <col min="2" max="2" width="13.33203125" bestFit="1" customWidth="1"/>
    <col min="3" max="11" width="7.88671875" customWidth="1"/>
  </cols>
  <sheetData>
    <row r="1" spans="1:12" ht="24" customHeight="1" x14ac:dyDescent="0.2">
      <c r="A1" s="9" t="s">
        <v>20</v>
      </c>
      <c r="B1" s="9"/>
      <c r="C1" s="9"/>
      <c r="D1" s="5"/>
      <c r="E1" s="5"/>
      <c r="F1" s="5"/>
      <c r="G1" s="5"/>
    </row>
    <row r="2" spans="1:12" ht="24" customHeight="1" x14ac:dyDescent="0.2">
      <c r="A2" s="9"/>
      <c r="B2" s="9" t="s">
        <v>21</v>
      </c>
      <c r="C2" s="9"/>
      <c r="D2" s="5"/>
      <c r="E2" s="5"/>
      <c r="F2" s="5"/>
      <c r="G2" s="5"/>
    </row>
    <row r="3" spans="1:12" ht="26.4" customHeight="1" x14ac:dyDescent="0.2">
      <c r="A3" s="10"/>
      <c r="B3" s="12"/>
      <c r="C3" s="11"/>
      <c r="D3" s="2"/>
      <c r="E3" s="2"/>
      <c r="F3" s="2"/>
      <c r="G3" s="2"/>
      <c r="H3" s="45" t="s">
        <v>0</v>
      </c>
      <c r="I3" s="46"/>
      <c r="J3" s="46"/>
      <c r="K3" s="46"/>
    </row>
    <row r="4" spans="1:12" ht="21.75" customHeight="1" x14ac:dyDescent="0.2">
      <c r="A4" s="42" t="s">
        <v>22</v>
      </c>
      <c r="B4" s="42"/>
      <c r="C4" s="3" t="s">
        <v>13</v>
      </c>
      <c r="D4" s="3" t="s">
        <v>14</v>
      </c>
      <c r="E4" s="7" t="s">
        <v>15</v>
      </c>
      <c r="F4" s="3" t="s">
        <v>16</v>
      </c>
      <c r="G4" s="3" t="s">
        <v>17</v>
      </c>
      <c r="H4" s="3" t="s">
        <v>18</v>
      </c>
      <c r="I4" s="3" t="s">
        <v>11</v>
      </c>
      <c r="J4" s="3" t="s">
        <v>19</v>
      </c>
      <c r="K4" s="14" t="s">
        <v>12</v>
      </c>
    </row>
    <row r="5" spans="1:12" ht="18.75" customHeight="1" x14ac:dyDescent="0.2">
      <c r="A5" s="44" t="s">
        <v>2</v>
      </c>
      <c r="B5" s="44"/>
      <c r="C5" s="6">
        <v>1485</v>
      </c>
      <c r="D5" s="6">
        <v>189</v>
      </c>
      <c r="E5" s="8">
        <v>157</v>
      </c>
      <c r="F5" s="6">
        <v>582</v>
      </c>
      <c r="G5" s="6">
        <v>31</v>
      </c>
      <c r="H5" s="6">
        <v>42</v>
      </c>
      <c r="I5" s="6">
        <v>3541</v>
      </c>
      <c r="J5" s="6">
        <v>16</v>
      </c>
      <c r="K5" s="15">
        <v>6043</v>
      </c>
      <c r="L5" s="16"/>
    </row>
    <row r="6" spans="1:12" ht="18.75" customHeight="1" x14ac:dyDescent="0.2">
      <c r="A6" s="44"/>
      <c r="B6" s="44"/>
      <c r="C6" s="6">
        <v>416</v>
      </c>
      <c r="D6" s="6">
        <v>96</v>
      </c>
      <c r="E6" s="8">
        <v>33</v>
      </c>
      <c r="F6" s="6">
        <v>99</v>
      </c>
      <c r="G6" s="6">
        <v>12</v>
      </c>
      <c r="H6" s="6">
        <v>270</v>
      </c>
      <c r="I6" s="6">
        <v>379</v>
      </c>
      <c r="J6" s="6">
        <v>8</v>
      </c>
      <c r="K6" s="15">
        <v>1313</v>
      </c>
      <c r="L6" s="16"/>
    </row>
    <row r="7" spans="1:12" ht="18.75" customHeight="1" x14ac:dyDescent="0.2">
      <c r="A7" s="44" t="s">
        <v>3</v>
      </c>
      <c r="B7" s="44"/>
      <c r="C7" s="6">
        <v>1093</v>
      </c>
      <c r="D7" s="6">
        <v>166</v>
      </c>
      <c r="E7" s="8">
        <v>3</v>
      </c>
      <c r="F7" s="6">
        <v>7</v>
      </c>
      <c r="G7" s="6">
        <v>6696</v>
      </c>
      <c r="H7" s="6">
        <v>13</v>
      </c>
      <c r="I7" s="6">
        <v>2</v>
      </c>
      <c r="J7" s="6">
        <v>7</v>
      </c>
      <c r="K7" s="15">
        <v>7987</v>
      </c>
      <c r="L7" s="16"/>
    </row>
    <row r="8" spans="1:12" ht="18.75" customHeight="1" x14ac:dyDescent="0.2">
      <c r="A8" s="44"/>
      <c r="B8" s="44"/>
      <c r="C8" s="6">
        <v>224</v>
      </c>
      <c r="D8" s="6">
        <v>14</v>
      </c>
      <c r="E8" s="8">
        <v>1</v>
      </c>
      <c r="F8" s="6">
        <v>3</v>
      </c>
      <c r="G8" s="6">
        <v>188</v>
      </c>
      <c r="H8" s="6">
        <v>1</v>
      </c>
      <c r="I8" s="6">
        <v>1</v>
      </c>
      <c r="J8" s="6">
        <v>2</v>
      </c>
      <c r="K8" s="15">
        <v>434</v>
      </c>
      <c r="L8" s="16"/>
    </row>
    <row r="9" spans="1:12" ht="18.75" customHeight="1" x14ac:dyDescent="0.2">
      <c r="A9" s="44" t="s">
        <v>4</v>
      </c>
      <c r="B9" s="44"/>
      <c r="C9" s="6">
        <v>1427</v>
      </c>
      <c r="D9" s="6">
        <v>324</v>
      </c>
      <c r="E9" s="8">
        <v>6</v>
      </c>
      <c r="F9" s="6">
        <v>136</v>
      </c>
      <c r="G9" s="6">
        <v>3</v>
      </c>
      <c r="H9" s="6">
        <v>10</v>
      </c>
      <c r="I9" s="6">
        <v>8</v>
      </c>
      <c r="J9" s="6">
        <v>16</v>
      </c>
      <c r="K9" s="15">
        <v>1930</v>
      </c>
      <c r="L9" s="16"/>
    </row>
    <row r="10" spans="1:12" ht="18.75" customHeight="1" x14ac:dyDescent="0.2">
      <c r="A10" s="44"/>
      <c r="B10" s="44"/>
      <c r="C10" s="6">
        <v>169</v>
      </c>
      <c r="D10" s="6">
        <v>22</v>
      </c>
      <c r="E10" s="8">
        <v>2</v>
      </c>
      <c r="F10" s="6">
        <v>13</v>
      </c>
      <c r="G10" s="6">
        <v>1</v>
      </c>
      <c r="H10" s="6">
        <v>0</v>
      </c>
      <c r="I10" s="6">
        <v>1</v>
      </c>
      <c r="J10" s="6">
        <v>1</v>
      </c>
      <c r="K10" s="15">
        <v>209</v>
      </c>
      <c r="L10" s="16"/>
    </row>
    <row r="11" spans="1:12" ht="18.75" customHeight="1" x14ac:dyDescent="0.2">
      <c r="A11" s="44" t="s">
        <v>5</v>
      </c>
      <c r="B11" s="44"/>
      <c r="C11" s="6">
        <v>57</v>
      </c>
      <c r="D11" s="6">
        <v>2</v>
      </c>
      <c r="E11" s="8">
        <v>0</v>
      </c>
      <c r="F11" s="6">
        <v>0</v>
      </c>
      <c r="G11" s="6">
        <v>3</v>
      </c>
      <c r="H11" s="6">
        <v>0</v>
      </c>
      <c r="I11" s="6">
        <v>0</v>
      </c>
      <c r="J11" s="6">
        <v>19</v>
      </c>
      <c r="K11" s="15">
        <v>81</v>
      </c>
      <c r="L11" s="16"/>
    </row>
    <row r="12" spans="1:12" ht="18.75" customHeight="1" x14ac:dyDescent="0.2">
      <c r="A12" s="44"/>
      <c r="B12" s="44"/>
      <c r="C12" s="6">
        <v>7</v>
      </c>
      <c r="D12" s="6">
        <v>0</v>
      </c>
      <c r="E12" s="8">
        <v>0</v>
      </c>
      <c r="F12" s="6">
        <v>0</v>
      </c>
      <c r="G12" s="6">
        <v>6</v>
      </c>
      <c r="H12" s="6">
        <v>0</v>
      </c>
      <c r="I12" s="6">
        <v>0</v>
      </c>
      <c r="J12" s="6">
        <v>2</v>
      </c>
      <c r="K12" s="15">
        <v>15</v>
      </c>
      <c r="L12" s="16"/>
    </row>
    <row r="13" spans="1:12" ht="18.75" customHeight="1" x14ac:dyDescent="0.2">
      <c r="A13" s="44" t="s">
        <v>6</v>
      </c>
      <c r="B13" s="44"/>
      <c r="C13" s="6">
        <v>1705</v>
      </c>
      <c r="D13" s="6">
        <v>312</v>
      </c>
      <c r="E13" s="8">
        <v>15</v>
      </c>
      <c r="F13" s="6">
        <v>166</v>
      </c>
      <c r="G13" s="6">
        <v>391</v>
      </c>
      <c r="H13" s="6">
        <v>146</v>
      </c>
      <c r="I13" s="6">
        <v>370</v>
      </c>
      <c r="J13" s="6">
        <v>476</v>
      </c>
      <c r="K13" s="15">
        <v>3581</v>
      </c>
      <c r="L13" s="16"/>
    </row>
    <row r="14" spans="1:12" ht="18.75" customHeight="1" x14ac:dyDescent="0.2">
      <c r="A14" s="44"/>
      <c r="B14" s="44"/>
      <c r="C14" s="6">
        <v>221</v>
      </c>
      <c r="D14" s="6">
        <v>36</v>
      </c>
      <c r="E14" s="8">
        <v>1</v>
      </c>
      <c r="F14" s="6">
        <v>23</v>
      </c>
      <c r="G14" s="6">
        <v>58</v>
      </c>
      <c r="H14" s="6">
        <v>70</v>
      </c>
      <c r="I14" s="6">
        <v>24</v>
      </c>
      <c r="J14" s="6">
        <v>105</v>
      </c>
      <c r="K14" s="15">
        <v>538</v>
      </c>
      <c r="L14" s="16"/>
    </row>
    <row r="15" spans="1:12" ht="18.75" customHeight="1" x14ac:dyDescent="0.2">
      <c r="A15" s="44" t="s">
        <v>7</v>
      </c>
      <c r="B15" s="44"/>
      <c r="C15" s="6">
        <v>500</v>
      </c>
      <c r="D15" s="6">
        <v>150</v>
      </c>
      <c r="E15" s="8">
        <v>3</v>
      </c>
      <c r="F15" s="6">
        <v>232</v>
      </c>
      <c r="G15" s="6">
        <v>134</v>
      </c>
      <c r="H15" s="6">
        <v>22</v>
      </c>
      <c r="I15" s="6">
        <v>45</v>
      </c>
      <c r="J15" s="6">
        <v>0</v>
      </c>
      <c r="K15" s="15">
        <v>1086</v>
      </c>
      <c r="L15" s="16"/>
    </row>
    <row r="16" spans="1:12" ht="18.75" customHeight="1" x14ac:dyDescent="0.2">
      <c r="A16" s="44"/>
      <c r="B16" s="44"/>
      <c r="C16" s="6">
        <v>78</v>
      </c>
      <c r="D16" s="6">
        <v>8</v>
      </c>
      <c r="E16" s="8">
        <v>0</v>
      </c>
      <c r="F16" s="6">
        <v>21</v>
      </c>
      <c r="G16" s="6">
        <v>6</v>
      </c>
      <c r="H16" s="6">
        <v>8</v>
      </c>
      <c r="I16" s="6">
        <v>3</v>
      </c>
      <c r="J16" s="6">
        <v>0</v>
      </c>
      <c r="K16" s="15">
        <v>124</v>
      </c>
      <c r="L16" s="16"/>
    </row>
    <row r="17" spans="1:22" ht="18.75" customHeight="1" x14ac:dyDescent="0.2">
      <c r="A17" s="44" t="s">
        <v>8</v>
      </c>
      <c r="B17" s="44"/>
      <c r="C17" s="6">
        <v>56</v>
      </c>
      <c r="D17" s="6">
        <v>1</v>
      </c>
      <c r="E17" s="8">
        <v>0</v>
      </c>
      <c r="F17" s="6">
        <v>5</v>
      </c>
      <c r="G17" s="6">
        <v>0</v>
      </c>
      <c r="H17" s="6">
        <v>3</v>
      </c>
      <c r="I17" s="6">
        <v>0</v>
      </c>
      <c r="J17" s="6">
        <v>0</v>
      </c>
      <c r="K17" s="15">
        <v>65</v>
      </c>
      <c r="L17" s="16"/>
    </row>
    <row r="18" spans="1:22" ht="18.75" customHeight="1" x14ac:dyDescent="0.2">
      <c r="A18" s="44"/>
      <c r="B18" s="44"/>
      <c r="C18" s="6">
        <v>5</v>
      </c>
      <c r="D18" s="6">
        <v>0</v>
      </c>
      <c r="E18" s="8">
        <v>0</v>
      </c>
      <c r="F18" s="6">
        <v>1</v>
      </c>
      <c r="G18" s="6">
        <v>0</v>
      </c>
      <c r="H18" s="6">
        <v>1</v>
      </c>
      <c r="I18" s="6">
        <v>0</v>
      </c>
      <c r="J18" s="6">
        <v>0</v>
      </c>
      <c r="K18" s="15">
        <v>7</v>
      </c>
      <c r="L18" s="16"/>
    </row>
    <row r="19" spans="1:22" ht="18.75" customHeight="1" x14ac:dyDescent="0.2">
      <c r="A19" s="44" t="s">
        <v>9</v>
      </c>
      <c r="B19" s="44"/>
      <c r="C19" s="6">
        <v>2665</v>
      </c>
      <c r="D19" s="6">
        <v>1714</v>
      </c>
      <c r="E19" s="8">
        <v>3</v>
      </c>
      <c r="F19" s="6">
        <v>154</v>
      </c>
      <c r="G19" s="6">
        <v>26</v>
      </c>
      <c r="H19" s="6">
        <v>139</v>
      </c>
      <c r="I19" s="6">
        <v>298</v>
      </c>
      <c r="J19" s="6">
        <v>47</v>
      </c>
      <c r="K19" s="15">
        <v>5046</v>
      </c>
      <c r="L19" s="16"/>
    </row>
    <row r="20" spans="1:22" ht="18.75" customHeight="1" x14ac:dyDescent="0.2">
      <c r="A20" s="44"/>
      <c r="B20" s="44"/>
      <c r="C20" s="6">
        <v>230</v>
      </c>
      <c r="D20" s="6">
        <v>95</v>
      </c>
      <c r="E20" s="8">
        <v>0</v>
      </c>
      <c r="F20" s="6">
        <v>11</v>
      </c>
      <c r="G20" s="6">
        <v>2</v>
      </c>
      <c r="H20" s="6">
        <v>5</v>
      </c>
      <c r="I20" s="6">
        <v>15</v>
      </c>
      <c r="J20" s="6">
        <v>5</v>
      </c>
      <c r="K20" s="15">
        <v>363</v>
      </c>
      <c r="L20" s="16"/>
    </row>
    <row r="21" spans="1:22" ht="18.75" customHeight="1" x14ac:dyDescent="0.2">
      <c r="A21" s="44" t="s">
        <v>23</v>
      </c>
      <c r="B21" s="44"/>
      <c r="C21" s="6">
        <v>1403</v>
      </c>
      <c r="D21" s="6">
        <v>236</v>
      </c>
      <c r="E21" s="8">
        <v>2</v>
      </c>
      <c r="F21" s="6">
        <v>109</v>
      </c>
      <c r="G21" s="6">
        <v>23</v>
      </c>
      <c r="H21" s="6">
        <v>30</v>
      </c>
      <c r="I21" s="6">
        <v>20</v>
      </c>
      <c r="J21" s="6">
        <v>6</v>
      </c>
      <c r="K21" s="15">
        <v>1829</v>
      </c>
      <c r="L21" s="16"/>
    </row>
    <row r="22" spans="1:22" ht="18.75" customHeight="1" x14ac:dyDescent="0.2">
      <c r="A22" s="44"/>
      <c r="B22" s="44"/>
      <c r="C22" s="6">
        <v>143</v>
      </c>
      <c r="D22" s="6">
        <v>19</v>
      </c>
      <c r="E22" s="8">
        <v>0</v>
      </c>
      <c r="F22" s="6">
        <v>10</v>
      </c>
      <c r="G22" s="6">
        <v>6</v>
      </c>
      <c r="H22" s="6">
        <v>1</v>
      </c>
      <c r="I22" s="6">
        <v>2</v>
      </c>
      <c r="J22" s="6">
        <v>4</v>
      </c>
      <c r="K22" s="15">
        <v>185</v>
      </c>
      <c r="L22" s="16"/>
    </row>
    <row r="23" spans="1:22" ht="18.75" customHeight="1" x14ac:dyDescent="0.2">
      <c r="A23" s="44" t="s">
        <v>10</v>
      </c>
      <c r="B23" s="44"/>
      <c r="C23" s="6">
        <v>4788</v>
      </c>
      <c r="D23" s="6">
        <v>80</v>
      </c>
      <c r="E23" s="8">
        <v>52</v>
      </c>
      <c r="F23" s="6">
        <v>240</v>
      </c>
      <c r="G23" s="6">
        <v>495</v>
      </c>
      <c r="H23" s="6">
        <v>28</v>
      </c>
      <c r="I23" s="6">
        <v>1441</v>
      </c>
      <c r="J23" s="6">
        <v>3345</v>
      </c>
      <c r="K23" s="15">
        <v>10469</v>
      </c>
      <c r="L23" s="16"/>
    </row>
    <row r="24" spans="1:22" ht="18.75" customHeight="1" x14ac:dyDescent="0.2">
      <c r="A24" s="44"/>
      <c r="B24" s="44"/>
      <c r="C24" s="6">
        <v>517</v>
      </c>
      <c r="D24" s="6">
        <v>16</v>
      </c>
      <c r="E24" s="8">
        <v>4</v>
      </c>
      <c r="F24" s="6">
        <v>21</v>
      </c>
      <c r="G24" s="6">
        <v>53</v>
      </c>
      <c r="H24" s="6">
        <v>6</v>
      </c>
      <c r="I24" s="6">
        <v>160</v>
      </c>
      <c r="J24" s="6">
        <v>508</v>
      </c>
      <c r="K24" s="15">
        <v>1285</v>
      </c>
      <c r="L24" s="16"/>
    </row>
    <row r="25" spans="1:22" ht="18.75" customHeight="1" x14ac:dyDescent="0.2">
      <c r="A25" s="38" t="s">
        <v>1</v>
      </c>
      <c r="B25" s="38"/>
      <c r="C25" s="13">
        <v>15179</v>
      </c>
      <c r="D25" s="13">
        <v>3174</v>
      </c>
      <c r="E25" s="13">
        <v>241</v>
      </c>
      <c r="F25" s="13">
        <v>1631</v>
      </c>
      <c r="G25" s="13">
        <v>7802</v>
      </c>
      <c r="H25" s="13">
        <v>433</v>
      </c>
      <c r="I25" s="13">
        <v>5725</v>
      </c>
      <c r="J25" s="13">
        <v>3932</v>
      </c>
      <c r="K25" s="13">
        <v>38117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8.75" customHeight="1" x14ac:dyDescent="0.2">
      <c r="A26" s="38"/>
      <c r="B26" s="38"/>
      <c r="C26" s="13">
        <v>2010</v>
      </c>
      <c r="D26" s="13">
        <v>306</v>
      </c>
      <c r="E26" s="13">
        <v>41</v>
      </c>
      <c r="F26" s="13">
        <v>202</v>
      </c>
      <c r="G26" s="13">
        <v>332</v>
      </c>
      <c r="H26" s="13">
        <v>362</v>
      </c>
      <c r="I26" s="13">
        <v>585</v>
      </c>
      <c r="J26" s="13">
        <v>635</v>
      </c>
      <c r="K26" s="13">
        <v>4473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s="32" customFormat="1" ht="15" customHeight="1" x14ac:dyDescent="0.15">
      <c r="A27" s="30" t="s">
        <v>44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</row>
    <row r="28" spans="1:22" s="34" customFormat="1" ht="14.1" customHeight="1" x14ac:dyDescent="0.2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22" ht="28.9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</row>
    <row r="30" spans="1:22" ht="26.85" customHeight="1" x14ac:dyDescent="0.2">
      <c r="F30" s="1"/>
    </row>
  </sheetData>
  <mergeCells count="14">
    <mergeCell ref="A4:B4"/>
    <mergeCell ref="H3:K3"/>
    <mergeCell ref="A5:B6"/>
    <mergeCell ref="A7:B8"/>
    <mergeCell ref="A9:B10"/>
    <mergeCell ref="A23:B24"/>
    <mergeCell ref="A25:B26"/>
    <mergeCell ref="A28:K28"/>
    <mergeCell ref="A11:B12"/>
    <mergeCell ref="A13:B14"/>
    <mergeCell ref="A15:B16"/>
    <mergeCell ref="A17:B18"/>
    <mergeCell ref="A19:B20"/>
    <mergeCell ref="A21:B2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29B9-D8AD-4C87-8B3C-77D53A1592E2}">
  <sheetPr>
    <pageSetUpPr fitToPage="1"/>
  </sheetPr>
  <dimension ref="A1:U56"/>
  <sheetViews>
    <sheetView view="pageBreakPreview" zoomScale="110" zoomScaleNormal="100" zoomScaleSheetLayoutView="110" workbookViewId="0">
      <pane xSplit="2" ySplit="3" topLeftCell="C18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ColWidth="9" defaultRowHeight="13.2" x14ac:dyDescent="0.2"/>
  <cols>
    <col min="1" max="1" width="3.33203125" style="17" bestFit="1" customWidth="1"/>
    <col min="2" max="2" width="13.33203125" style="17" bestFit="1" customWidth="1"/>
    <col min="3" max="11" width="8.109375" style="17" customWidth="1"/>
    <col min="12" max="16384" width="9" style="17"/>
  </cols>
  <sheetData>
    <row r="1" spans="1:12" ht="21" customHeight="1" x14ac:dyDescent="0.2">
      <c r="B1" s="17" t="s">
        <v>24</v>
      </c>
    </row>
    <row r="2" spans="1:12" ht="27" customHeight="1" x14ac:dyDescent="0.2">
      <c r="A2" s="18"/>
      <c r="B2" s="19"/>
      <c r="C2" s="20"/>
      <c r="D2" s="18"/>
      <c r="E2" s="18"/>
      <c r="F2" s="18"/>
      <c r="G2" s="18"/>
      <c r="H2" s="40" t="s">
        <v>0</v>
      </c>
      <c r="I2" s="41"/>
      <c r="J2" s="41"/>
      <c r="K2" s="41"/>
    </row>
    <row r="3" spans="1:12" ht="21.75" customHeight="1" x14ac:dyDescent="0.2">
      <c r="A3" s="53" t="s">
        <v>25</v>
      </c>
      <c r="B3" s="53"/>
      <c r="C3" s="21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32</v>
      </c>
      <c r="J3" s="21" t="s">
        <v>33</v>
      </c>
      <c r="K3" s="22" t="s">
        <v>1</v>
      </c>
    </row>
    <row r="4" spans="1:12" ht="16.5" customHeight="1" x14ac:dyDescent="0.2">
      <c r="A4" s="39" t="s">
        <v>34</v>
      </c>
      <c r="B4" s="39"/>
      <c r="C4" s="23">
        <v>17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3</v>
      </c>
      <c r="J4" s="23">
        <v>2</v>
      </c>
      <c r="K4" s="24">
        <v>22</v>
      </c>
      <c r="L4" s="25"/>
    </row>
    <row r="5" spans="1:12" ht="16.5" customHeight="1" x14ac:dyDescent="0.2">
      <c r="A5" s="39"/>
      <c r="B5" s="39"/>
      <c r="C5" s="23">
        <v>1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4">
        <v>1</v>
      </c>
      <c r="L5" s="25"/>
    </row>
    <row r="6" spans="1:12" ht="16.5" customHeight="1" x14ac:dyDescent="0.2">
      <c r="A6" s="39" t="s">
        <v>35</v>
      </c>
      <c r="B6" s="39"/>
      <c r="C6" s="23">
        <v>162</v>
      </c>
      <c r="D6" s="23">
        <v>74</v>
      </c>
      <c r="E6" s="23">
        <v>76</v>
      </c>
      <c r="F6" s="23">
        <v>11</v>
      </c>
      <c r="G6" s="23">
        <v>13</v>
      </c>
      <c r="H6" s="23">
        <v>11</v>
      </c>
      <c r="I6" s="23">
        <v>85</v>
      </c>
      <c r="J6" s="23">
        <v>68</v>
      </c>
      <c r="K6" s="24">
        <v>500</v>
      </c>
      <c r="L6" s="25"/>
    </row>
    <row r="7" spans="1:12" ht="16.5" customHeight="1" x14ac:dyDescent="0.2">
      <c r="A7" s="39"/>
      <c r="B7" s="39"/>
      <c r="C7" s="23">
        <v>66</v>
      </c>
      <c r="D7" s="23">
        <v>18</v>
      </c>
      <c r="E7" s="23">
        <v>19</v>
      </c>
      <c r="F7" s="23">
        <v>2</v>
      </c>
      <c r="G7" s="23">
        <v>3</v>
      </c>
      <c r="H7" s="23">
        <v>3</v>
      </c>
      <c r="I7" s="23">
        <v>18</v>
      </c>
      <c r="J7" s="23">
        <v>31</v>
      </c>
      <c r="K7" s="24">
        <v>160</v>
      </c>
      <c r="L7" s="25"/>
    </row>
    <row r="8" spans="1:12" ht="16.5" customHeight="1" x14ac:dyDescent="0.2">
      <c r="A8" s="39" t="s">
        <v>36</v>
      </c>
      <c r="B8" s="39"/>
      <c r="C8" s="23">
        <v>39</v>
      </c>
      <c r="D8" s="23">
        <v>17</v>
      </c>
      <c r="E8" s="23">
        <v>15</v>
      </c>
      <c r="F8" s="23">
        <v>2</v>
      </c>
      <c r="G8" s="23">
        <v>0</v>
      </c>
      <c r="H8" s="23">
        <v>0</v>
      </c>
      <c r="I8" s="23">
        <v>6</v>
      </c>
      <c r="J8" s="23">
        <v>3</v>
      </c>
      <c r="K8" s="24">
        <v>82</v>
      </c>
      <c r="L8" s="25"/>
    </row>
    <row r="9" spans="1:12" ht="16.5" customHeight="1" x14ac:dyDescent="0.2">
      <c r="A9" s="39"/>
      <c r="B9" s="39"/>
      <c r="C9" s="23">
        <v>18</v>
      </c>
      <c r="D9" s="23">
        <v>10</v>
      </c>
      <c r="E9" s="23">
        <v>5</v>
      </c>
      <c r="F9" s="23">
        <v>2</v>
      </c>
      <c r="G9" s="23">
        <v>0</v>
      </c>
      <c r="H9" s="23">
        <v>0</v>
      </c>
      <c r="I9" s="23">
        <v>1</v>
      </c>
      <c r="J9" s="23">
        <v>1</v>
      </c>
      <c r="K9" s="24">
        <v>37</v>
      </c>
      <c r="L9" s="25"/>
    </row>
    <row r="10" spans="1:12" ht="16.5" customHeight="1" x14ac:dyDescent="0.2">
      <c r="A10" s="39" t="s">
        <v>37</v>
      </c>
      <c r="B10" s="39"/>
      <c r="C10" s="23">
        <v>42</v>
      </c>
      <c r="D10" s="23">
        <v>12</v>
      </c>
      <c r="E10" s="23">
        <v>3</v>
      </c>
      <c r="F10" s="23">
        <v>0</v>
      </c>
      <c r="G10" s="23">
        <v>0</v>
      </c>
      <c r="H10" s="23">
        <v>0</v>
      </c>
      <c r="I10" s="23">
        <v>2</v>
      </c>
      <c r="J10" s="23">
        <v>12</v>
      </c>
      <c r="K10" s="24">
        <v>71</v>
      </c>
      <c r="L10" s="25"/>
    </row>
    <row r="11" spans="1:12" ht="16.5" customHeight="1" x14ac:dyDescent="0.2">
      <c r="A11" s="39"/>
      <c r="B11" s="39"/>
      <c r="C11" s="23">
        <v>10</v>
      </c>
      <c r="D11" s="23">
        <v>2</v>
      </c>
      <c r="E11" s="23">
        <v>2</v>
      </c>
      <c r="F11" s="23">
        <v>0</v>
      </c>
      <c r="G11" s="23">
        <v>0</v>
      </c>
      <c r="H11" s="23">
        <v>1</v>
      </c>
      <c r="I11" s="23">
        <v>1</v>
      </c>
      <c r="J11" s="23">
        <v>3</v>
      </c>
      <c r="K11" s="24">
        <v>19</v>
      </c>
      <c r="L11" s="25"/>
    </row>
    <row r="12" spans="1:12" ht="16.5" customHeight="1" x14ac:dyDescent="0.2">
      <c r="A12" s="39" t="s">
        <v>38</v>
      </c>
      <c r="B12" s="39"/>
      <c r="C12" s="23">
        <v>165</v>
      </c>
      <c r="D12" s="23">
        <v>65</v>
      </c>
      <c r="E12" s="23">
        <v>27</v>
      </c>
      <c r="F12" s="23">
        <v>12</v>
      </c>
      <c r="G12" s="23">
        <v>1</v>
      </c>
      <c r="H12" s="23">
        <v>106</v>
      </c>
      <c r="I12" s="23">
        <v>60</v>
      </c>
      <c r="J12" s="23">
        <v>9</v>
      </c>
      <c r="K12" s="24">
        <v>445</v>
      </c>
      <c r="L12" s="25"/>
    </row>
    <row r="13" spans="1:12" ht="16.5" customHeight="1" x14ac:dyDescent="0.2">
      <c r="A13" s="39"/>
      <c r="B13" s="39"/>
      <c r="C13" s="23">
        <v>29</v>
      </c>
      <c r="D13" s="23">
        <v>8</v>
      </c>
      <c r="E13" s="23">
        <v>4</v>
      </c>
      <c r="F13" s="23">
        <v>1</v>
      </c>
      <c r="G13" s="23">
        <v>1</v>
      </c>
      <c r="H13" s="23">
        <v>14</v>
      </c>
      <c r="I13" s="23">
        <v>8</v>
      </c>
      <c r="J13" s="23">
        <v>3</v>
      </c>
      <c r="K13" s="24">
        <v>68</v>
      </c>
      <c r="L13" s="25"/>
    </row>
    <row r="14" spans="1:12" ht="16.5" customHeight="1" x14ac:dyDescent="0.2">
      <c r="A14" s="39" t="s">
        <v>39</v>
      </c>
      <c r="B14" s="39"/>
      <c r="C14" s="23">
        <v>155</v>
      </c>
      <c r="D14" s="23">
        <v>112</v>
      </c>
      <c r="E14" s="23">
        <v>9</v>
      </c>
      <c r="F14" s="23">
        <v>12</v>
      </c>
      <c r="G14" s="23">
        <v>0</v>
      </c>
      <c r="H14" s="23">
        <v>9</v>
      </c>
      <c r="I14" s="23">
        <v>28</v>
      </c>
      <c r="J14" s="23">
        <v>4</v>
      </c>
      <c r="K14" s="24">
        <v>329</v>
      </c>
      <c r="L14" s="25"/>
    </row>
    <row r="15" spans="1:12" ht="16.5" customHeight="1" x14ac:dyDescent="0.2">
      <c r="A15" s="39"/>
      <c r="B15" s="39"/>
      <c r="C15" s="23">
        <v>18</v>
      </c>
      <c r="D15" s="23">
        <v>10</v>
      </c>
      <c r="E15" s="23">
        <v>1</v>
      </c>
      <c r="F15" s="23">
        <v>1</v>
      </c>
      <c r="G15" s="23">
        <v>0</v>
      </c>
      <c r="H15" s="23">
        <v>1</v>
      </c>
      <c r="I15" s="23">
        <v>4</v>
      </c>
      <c r="J15" s="23">
        <v>0</v>
      </c>
      <c r="K15" s="24">
        <v>35</v>
      </c>
      <c r="L15" s="25"/>
    </row>
    <row r="16" spans="1:12" ht="16.5" customHeight="1" x14ac:dyDescent="0.2">
      <c r="A16" s="39" t="s">
        <v>40</v>
      </c>
      <c r="B16" s="39"/>
      <c r="C16" s="23">
        <v>67</v>
      </c>
      <c r="D16" s="23">
        <v>14</v>
      </c>
      <c r="E16" s="23">
        <v>17</v>
      </c>
      <c r="F16" s="23">
        <v>10</v>
      </c>
      <c r="G16" s="23">
        <v>0</v>
      </c>
      <c r="H16" s="23">
        <v>46</v>
      </c>
      <c r="I16" s="23">
        <v>43</v>
      </c>
      <c r="J16" s="23">
        <v>6</v>
      </c>
      <c r="K16" s="24">
        <v>203</v>
      </c>
      <c r="L16" s="25"/>
    </row>
    <row r="17" spans="1:21" ht="16.5" customHeight="1" x14ac:dyDescent="0.2">
      <c r="A17" s="39"/>
      <c r="B17" s="39"/>
      <c r="C17" s="23">
        <v>11</v>
      </c>
      <c r="D17" s="23">
        <v>4</v>
      </c>
      <c r="E17" s="23">
        <v>2</v>
      </c>
      <c r="F17" s="23">
        <v>1</v>
      </c>
      <c r="G17" s="23">
        <v>0</v>
      </c>
      <c r="H17" s="23">
        <v>15</v>
      </c>
      <c r="I17" s="23">
        <v>9</v>
      </c>
      <c r="J17" s="23">
        <v>1</v>
      </c>
      <c r="K17" s="24">
        <v>43</v>
      </c>
      <c r="L17" s="25"/>
    </row>
    <row r="18" spans="1:21" ht="16.5" customHeight="1" x14ac:dyDescent="0.2">
      <c r="A18" s="39" t="s">
        <v>41</v>
      </c>
      <c r="B18" s="39"/>
      <c r="C18" s="23">
        <v>100</v>
      </c>
      <c r="D18" s="23">
        <v>14</v>
      </c>
      <c r="E18" s="23">
        <v>0</v>
      </c>
      <c r="F18" s="23">
        <v>8</v>
      </c>
      <c r="G18" s="23">
        <v>3</v>
      </c>
      <c r="H18" s="23">
        <v>17</v>
      </c>
      <c r="I18" s="23">
        <v>25</v>
      </c>
      <c r="J18" s="23">
        <v>4</v>
      </c>
      <c r="K18" s="24">
        <v>171</v>
      </c>
      <c r="L18" s="25"/>
    </row>
    <row r="19" spans="1:21" ht="16.5" customHeight="1" x14ac:dyDescent="0.2">
      <c r="A19" s="39"/>
      <c r="B19" s="39"/>
      <c r="C19" s="23">
        <v>14</v>
      </c>
      <c r="D19" s="23">
        <v>6</v>
      </c>
      <c r="E19" s="23">
        <v>0</v>
      </c>
      <c r="F19" s="23">
        <v>3</v>
      </c>
      <c r="G19" s="23">
        <v>4</v>
      </c>
      <c r="H19" s="23">
        <v>8</v>
      </c>
      <c r="I19" s="23">
        <v>6</v>
      </c>
      <c r="J19" s="23">
        <v>1</v>
      </c>
      <c r="K19" s="24">
        <v>42</v>
      </c>
      <c r="L19" s="25"/>
    </row>
    <row r="20" spans="1:21" ht="16.5" customHeight="1" x14ac:dyDescent="0.2">
      <c r="A20" s="39" t="s">
        <v>42</v>
      </c>
      <c r="B20" s="39"/>
      <c r="C20" s="23">
        <v>652</v>
      </c>
      <c r="D20" s="23">
        <v>178</v>
      </c>
      <c r="E20" s="23">
        <v>12</v>
      </c>
      <c r="F20" s="23">
        <v>12</v>
      </c>
      <c r="G20" s="23">
        <v>0</v>
      </c>
      <c r="H20" s="23">
        <v>20</v>
      </c>
      <c r="I20" s="23">
        <v>17</v>
      </c>
      <c r="J20" s="23">
        <v>16</v>
      </c>
      <c r="K20" s="24">
        <v>907</v>
      </c>
      <c r="L20" s="25"/>
    </row>
    <row r="21" spans="1:21" ht="16.5" customHeight="1" x14ac:dyDescent="0.2">
      <c r="A21" s="39"/>
      <c r="B21" s="39"/>
      <c r="C21" s="23">
        <v>56</v>
      </c>
      <c r="D21" s="23">
        <v>12</v>
      </c>
      <c r="E21" s="23">
        <v>1</v>
      </c>
      <c r="F21" s="23">
        <v>1</v>
      </c>
      <c r="G21" s="23">
        <v>0</v>
      </c>
      <c r="H21" s="23">
        <v>2</v>
      </c>
      <c r="I21" s="23">
        <v>3</v>
      </c>
      <c r="J21" s="23">
        <v>1</v>
      </c>
      <c r="K21" s="24">
        <v>76</v>
      </c>
      <c r="L21" s="25"/>
    </row>
    <row r="22" spans="1:21" ht="16.5" customHeight="1" x14ac:dyDescent="0.2">
      <c r="A22" s="39" t="s">
        <v>43</v>
      </c>
      <c r="B22" s="39"/>
      <c r="C22" s="23">
        <v>99</v>
      </c>
      <c r="D22" s="23">
        <v>29</v>
      </c>
      <c r="E22" s="23">
        <v>0</v>
      </c>
      <c r="F22" s="23">
        <v>12</v>
      </c>
      <c r="G22" s="23">
        <v>4</v>
      </c>
      <c r="H22" s="23">
        <v>10</v>
      </c>
      <c r="I22" s="23">
        <v>0</v>
      </c>
      <c r="J22" s="23">
        <v>16</v>
      </c>
      <c r="K22" s="24">
        <v>170</v>
      </c>
      <c r="L22" s="25"/>
    </row>
    <row r="23" spans="1:21" ht="16.5" customHeight="1" x14ac:dyDescent="0.2">
      <c r="A23" s="39"/>
      <c r="B23" s="39"/>
      <c r="C23" s="23">
        <v>8</v>
      </c>
      <c r="D23" s="23">
        <v>2</v>
      </c>
      <c r="E23" s="23">
        <v>0</v>
      </c>
      <c r="F23" s="23">
        <v>0</v>
      </c>
      <c r="G23" s="23">
        <v>1</v>
      </c>
      <c r="H23" s="23">
        <v>1</v>
      </c>
      <c r="I23" s="23">
        <v>0</v>
      </c>
      <c r="J23" s="23">
        <v>5</v>
      </c>
      <c r="K23" s="24">
        <v>17</v>
      </c>
      <c r="L23" s="25"/>
    </row>
    <row r="24" spans="1:21" ht="16.5" customHeight="1" x14ac:dyDescent="0.2">
      <c r="A24" s="43" t="s">
        <v>1</v>
      </c>
      <c r="B24" s="43"/>
      <c r="C24" s="26">
        <v>1498</v>
      </c>
      <c r="D24" s="26">
        <v>515</v>
      </c>
      <c r="E24" s="26">
        <v>159</v>
      </c>
      <c r="F24" s="26">
        <v>79</v>
      </c>
      <c r="G24" s="26">
        <v>21</v>
      </c>
      <c r="H24" s="26">
        <v>219</v>
      </c>
      <c r="I24" s="26">
        <v>269</v>
      </c>
      <c r="J24" s="26">
        <v>140</v>
      </c>
      <c r="K24" s="24">
        <v>2900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ht="16.5" customHeight="1" x14ac:dyDescent="0.2">
      <c r="A25" s="43"/>
      <c r="B25" s="43"/>
      <c r="C25" s="26">
        <v>231</v>
      </c>
      <c r="D25" s="26">
        <v>72</v>
      </c>
      <c r="E25" s="26">
        <v>34</v>
      </c>
      <c r="F25" s="26">
        <v>11</v>
      </c>
      <c r="G25" s="26">
        <v>9</v>
      </c>
      <c r="H25" s="26">
        <v>45</v>
      </c>
      <c r="I25" s="26">
        <v>50</v>
      </c>
      <c r="J25" s="26">
        <v>46</v>
      </c>
      <c r="K25" s="24">
        <v>498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s="32" customFormat="1" ht="15" customHeight="1" x14ac:dyDescent="0.15">
      <c r="A26" s="30" t="s">
        <v>44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</row>
    <row r="27" spans="1:21" s="35" customFormat="1" ht="14.1" customHeight="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21" ht="14.25" customHeight="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18"/>
    </row>
    <row r="54" spans="1:11" ht="26.25" customHeight="1" x14ac:dyDescent="0.2">
      <c r="A54" s="18"/>
      <c r="B54" s="27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28.95" customHeight="1" x14ac:dyDescent="0.2">
      <c r="A55" s="18"/>
      <c r="B55" s="27"/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26.85" customHeight="1" x14ac:dyDescent="0.2">
      <c r="F56" s="28"/>
    </row>
  </sheetData>
  <mergeCells count="15">
    <mergeCell ref="A10:B11"/>
    <mergeCell ref="H2:K2"/>
    <mergeCell ref="A3:B3"/>
    <mergeCell ref="A4:B5"/>
    <mergeCell ref="A6:B7"/>
    <mergeCell ref="A8:B9"/>
    <mergeCell ref="A24:B25"/>
    <mergeCell ref="A27:K27"/>
    <mergeCell ref="A28:J28"/>
    <mergeCell ref="A12:B13"/>
    <mergeCell ref="A14:B15"/>
    <mergeCell ref="A16:B17"/>
    <mergeCell ref="A18:B19"/>
    <mergeCell ref="A20:B21"/>
    <mergeCell ref="A22:B23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(4)(ア) 普通倉庫、(イ) 冷蔵倉庫</vt:lpstr>
      <vt:lpstr>(4)(ア) 普通倉庫</vt:lpstr>
      <vt:lpstr>(4)(イ) 冷蔵倉庫</vt:lpstr>
      <vt:lpstr>'(4)(ア) 普通倉庫'!Print_Area</vt:lpstr>
      <vt:lpstr>'(4)(ア) 普通倉庫、(イ) 冷蔵倉庫'!Print_Area</vt:lpstr>
      <vt:lpstr>'(4)(イ) 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