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62C7C4E6-A6A8-43C7-A611-E68C6BC19401}" xr6:coauthVersionLast="47" xr6:coauthVersionMax="47" xr10:uidLastSave="{00000000-0000-0000-0000-000000000000}"/>
  <bookViews>
    <workbookView xWindow="-120" yWindow="-120" windowWidth="29040" windowHeight="15720" xr2:uid="{00000000-000D-0000-FFFF-FFFF00000000}"/>
  </bookViews>
  <sheets>
    <sheet name="表紙" sheetId="1" r:id="rId1"/>
    <sheet name="新運賃" sheetId="2" r:id="rId2"/>
    <sheet name="旧運賃" sheetId="4" r:id="rId3"/>
  </sheets>
  <definedNames>
    <definedName name="_xlnm.Print_Area" localSheetId="2">旧運賃!$A$1:$BA$69</definedName>
    <definedName name="_xlnm.Print_Area" localSheetId="1">新運賃!$A$1:$BA$97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 r="C97" i="2" l="1"/>
  <c r="C96" i="2"/>
  <c r="C95" i="2"/>
  <c r="B94" i="2"/>
  <c r="CV45" i="4" l="1"/>
  <c r="CU45" i="4"/>
  <c r="CT45" i="4"/>
  <c r="CS45" i="4"/>
  <c r="CR45" i="4"/>
  <c r="CQ45" i="4"/>
  <c r="CP45" i="4"/>
  <c r="CO45" i="4"/>
  <c r="CN45" i="4"/>
  <c r="CM45" i="4"/>
  <c r="CL45" i="4"/>
  <c r="CK45" i="4"/>
  <c r="CJ45" i="4"/>
  <c r="CI45" i="4"/>
  <c r="CH45" i="4"/>
  <c r="AX45" i="4"/>
  <c r="AU45" i="4"/>
  <c r="AR45" i="4"/>
  <c r="AN45" i="4"/>
  <c r="CV44" i="4"/>
  <c r="CU44" i="4"/>
  <c r="CT44" i="4"/>
  <c r="CS44" i="4"/>
  <c r="CR44" i="4"/>
  <c r="CQ44" i="4"/>
  <c r="CP44" i="4"/>
  <c r="CO44" i="4"/>
  <c r="CN44" i="4"/>
  <c r="CM44" i="4"/>
  <c r="CL44" i="4"/>
  <c r="CK44" i="4"/>
  <c r="CJ44" i="4"/>
  <c r="CI44" i="4"/>
  <c r="CH44" i="4"/>
  <c r="AX44" i="4"/>
  <c r="AU44" i="4"/>
  <c r="AR44" i="4"/>
  <c r="AN44" i="4"/>
  <c r="CV43" i="4"/>
  <c r="CU43" i="4"/>
  <c r="CT43" i="4"/>
  <c r="CS43" i="4"/>
  <c r="CR43" i="4"/>
  <c r="CQ43" i="4"/>
  <c r="CP43" i="4"/>
  <c r="CO43" i="4"/>
  <c r="CN43" i="4"/>
  <c r="CM43" i="4"/>
  <c r="CL43" i="4"/>
  <c r="CK43" i="4"/>
  <c r="CJ43" i="4"/>
  <c r="CI43" i="4"/>
  <c r="CH43" i="4"/>
  <c r="AX43" i="4"/>
  <c r="AU43" i="4"/>
  <c r="AR43" i="4"/>
  <c r="AN43" i="4"/>
  <c r="CV42" i="4"/>
  <c r="CU42" i="4"/>
  <c r="CT42" i="4"/>
  <c r="CS42" i="4"/>
  <c r="CR42" i="4"/>
  <c r="CQ42" i="4"/>
  <c r="CP42" i="4"/>
  <c r="CO42" i="4"/>
  <c r="CN42" i="4"/>
  <c r="CM42" i="4"/>
  <c r="CL42" i="4"/>
  <c r="CK42" i="4"/>
  <c r="CJ42" i="4"/>
  <c r="CI42" i="4"/>
  <c r="CH42" i="4"/>
  <c r="AX42" i="4"/>
  <c r="AU42" i="4"/>
  <c r="AR42" i="4"/>
  <c r="AN42" i="4"/>
  <c r="CV41" i="4"/>
  <c r="CU41" i="4"/>
  <c r="CT41" i="4"/>
  <c r="CS41" i="4"/>
  <c r="CR41" i="4"/>
  <c r="CQ41" i="4"/>
  <c r="CP41" i="4"/>
  <c r="CO41" i="4"/>
  <c r="CN41" i="4"/>
  <c r="CM41" i="4"/>
  <c r="CL41" i="4"/>
  <c r="CK41" i="4"/>
  <c r="CJ41" i="4"/>
  <c r="CI41" i="4"/>
  <c r="CH41" i="4"/>
  <c r="AX41" i="4"/>
  <c r="AU41" i="4"/>
  <c r="AR41" i="4"/>
  <c r="AN41" i="4"/>
  <c r="CV40" i="4"/>
  <c r="CU40" i="4"/>
  <c r="CT40" i="4"/>
  <c r="CS40" i="4"/>
  <c r="CR40" i="4"/>
  <c r="CQ40" i="4"/>
  <c r="CP40" i="4"/>
  <c r="CO40" i="4"/>
  <c r="CN40" i="4"/>
  <c r="CM40" i="4"/>
  <c r="CL40" i="4"/>
  <c r="CK40" i="4"/>
  <c r="CJ40" i="4"/>
  <c r="CI40" i="4"/>
  <c r="CH40" i="4"/>
  <c r="AX40" i="4"/>
  <c r="AU40" i="4"/>
  <c r="AR40" i="4"/>
  <c r="AN40" i="4"/>
  <c r="CV39" i="4"/>
  <c r="CU39" i="4"/>
  <c r="CT39" i="4"/>
  <c r="CS39" i="4"/>
  <c r="CR39" i="4"/>
  <c r="CQ39" i="4"/>
  <c r="CP39" i="4"/>
  <c r="CO39" i="4"/>
  <c r="CN39" i="4"/>
  <c r="CM39" i="4"/>
  <c r="CL39" i="4"/>
  <c r="CK39" i="4"/>
  <c r="CJ39" i="4"/>
  <c r="CI39" i="4"/>
  <c r="CH39" i="4"/>
  <c r="AX39" i="4"/>
  <c r="AU39" i="4"/>
  <c r="AR39" i="4"/>
  <c r="AN39" i="4"/>
  <c r="CV38" i="4"/>
  <c r="CU38" i="4"/>
  <c r="CT38" i="4"/>
  <c r="CS38" i="4"/>
  <c r="CR38" i="4"/>
  <c r="CQ38" i="4"/>
  <c r="CP38" i="4"/>
  <c r="CO38" i="4"/>
  <c r="CN38" i="4"/>
  <c r="CM38" i="4"/>
  <c r="CL38" i="4"/>
  <c r="CK38" i="4"/>
  <c r="CJ38" i="4"/>
  <c r="CI38" i="4"/>
  <c r="CH38" i="4"/>
  <c r="AX38" i="4"/>
  <c r="AU38" i="4"/>
  <c r="AR38" i="4"/>
  <c r="AN38" i="4"/>
  <c r="CV37" i="4"/>
  <c r="CU37" i="4"/>
  <c r="CT37" i="4"/>
  <c r="CS37" i="4"/>
  <c r="CR37" i="4"/>
  <c r="CQ37" i="4"/>
  <c r="CP37" i="4"/>
  <c r="CO37" i="4"/>
  <c r="CN37" i="4"/>
  <c r="CM37" i="4"/>
  <c r="CL37" i="4"/>
  <c r="CK37" i="4"/>
  <c r="CJ37" i="4"/>
  <c r="CI37" i="4"/>
  <c r="CH37" i="4"/>
  <c r="AX37" i="4"/>
  <c r="AU37" i="4"/>
  <c r="AR37" i="4"/>
  <c r="AN37" i="4"/>
  <c r="CV36" i="4"/>
  <c r="CU36" i="4"/>
  <c r="CT36" i="4"/>
  <c r="CS36" i="4"/>
  <c r="CR36" i="4"/>
  <c r="CQ36" i="4"/>
  <c r="CP36" i="4"/>
  <c r="CO36" i="4"/>
  <c r="CN36" i="4"/>
  <c r="CM36" i="4"/>
  <c r="CL36" i="4"/>
  <c r="CK36" i="4"/>
  <c r="CJ36" i="4"/>
  <c r="CI36" i="4"/>
  <c r="CH36" i="4"/>
  <c r="AX36" i="4"/>
  <c r="AU36" i="4"/>
  <c r="AR36" i="4"/>
  <c r="AN36" i="4"/>
  <c r="CV35" i="4"/>
  <c r="CU35" i="4"/>
  <c r="CT35" i="4"/>
  <c r="CS35" i="4"/>
  <c r="CR35" i="4"/>
  <c r="CQ35" i="4"/>
  <c r="CP35" i="4"/>
  <c r="CO35" i="4"/>
  <c r="CN35" i="4"/>
  <c r="CM35" i="4"/>
  <c r="CL35" i="4"/>
  <c r="CK35" i="4"/>
  <c r="CJ35" i="4"/>
  <c r="CI35" i="4"/>
  <c r="CH35" i="4"/>
  <c r="AX35" i="4"/>
  <c r="AU35" i="4"/>
  <c r="AR35" i="4"/>
  <c r="AN35" i="4"/>
  <c r="CV34" i="4"/>
  <c r="CU34" i="4"/>
  <c r="CT34" i="4"/>
  <c r="CS34" i="4"/>
  <c r="CR34" i="4"/>
  <c r="CQ34" i="4"/>
  <c r="CP34" i="4"/>
  <c r="CO34" i="4"/>
  <c r="CN34" i="4"/>
  <c r="CM34" i="4"/>
  <c r="CL34" i="4"/>
  <c r="CK34" i="4"/>
  <c r="CJ34" i="4"/>
  <c r="CI34" i="4"/>
  <c r="CH34" i="4"/>
  <c r="AX34" i="4"/>
  <c r="AU34" i="4"/>
  <c r="AR34" i="4"/>
  <c r="AN34" i="4"/>
  <c r="A1" i="4" l="1"/>
  <c r="G31" i="1"/>
  <c r="G30" i="1"/>
  <c r="G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5" authorId="0" shapeId="0" xr:uid="{FEAD1B68-50E4-477C-A6B0-81749CAD18C2}">
      <text>
        <r>
          <rPr>
            <sz val="11"/>
            <color indexed="81"/>
            <rFont val="MS P ゴシック"/>
            <family val="3"/>
            <charset val="128"/>
          </rPr>
          <t>役職名も含めて記載すること。
（例：代表取締役　運輸　太郎）</t>
        </r>
      </text>
    </comment>
  </commentList>
</comments>
</file>

<file path=xl/sharedStrings.xml><?xml version="1.0" encoding="utf-8"?>
<sst xmlns="http://schemas.openxmlformats.org/spreadsheetml/2006/main" count="513" uniqueCount="126">
  <si>
    <t>月</t>
    <rPh sb="0" eb="1">
      <t>ツキ</t>
    </rPh>
    <phoneticPr fontId="1"/>
  </si>
  <si>
    <t>日</t>
    <rPh sb="0" eb="1">
      <t>ニチ</t>
    </rPh>
    <phoneticPr fontId="1"/>
  </si>
  <si>
    <t>九州運輸局長　　殿</t>
    <rPh sb="0" eb="5">
      <t>キュウシュウウンユキョク</t>
    </rPh>
    <rPh sb="5" eb="6">
      <t>チョウ</t>
    </rPh>
    <rPh sb="8" eb="9">
      <t>ドノ</t>
    </rPh>
    <phoneticPr fontId="1"/>
  </si>
  <si>
    <t>住所</t>
    <rPh sb="0" eb="2">
      <t>ジュウショ</t>
    </rPh>
    <phoneticPr fontId="1"/>
  </si>
  <si>
    <t>氏名又は名称</t>
    <rPh sb="0" eb="2">
      <t>シメイ</t>
    </rPh>
    <rPh sb="2" eb="3">
      <t>マタ</t>
    </rPh>
    <rPh sb="4" eb="6">
      <t>メイショウ</t>
    </rPh>
    <phoneticPr fontId="1"/>
  </si>
  <si>
    <t>代表者名</t>
    <rPh sb="0" eb="3">
      <t>ダイヒョウシャ</t>
    </rPh>
    <rPh sb="3" eb="4">
      <t>メイ</t>
    </rPh>
    <phoneticPr fontId="1"/>
  </si>
  <si>
    <t>1.　申請者の氏名又は名称及び住所</t>
    <rPh sb="3" eb="6">
      <t>シンセイシャ</t>
    </rPh>
    <rPh sb="7" eb="9">
      <t>シメイ</t>
    </rPh>
    <rPh sb="9" eb="10">
      <t>マタ</t>
    </rPh>
    <rPh sb="11" eb="13">
      <t>メイショウ</t>
    </rPh>
    <rPh sb="13" eb="14">
      <t>オヨ</t>
    </rPh>
    <rPh sb="15" eb="17">
      <t>ジュウショ</t>
    </rPh>
    <phoneticPr fontId="1"/>
  </si>
  <si>
    <t>２.　事業の種別</t>
    <rPh sb="3" eb="5">
      <t>ジギョウ</t>
    </rPh>
    <rPh sb="6" eb="8">
      <t>シュベツ</t>
    </rPh>
    <phoneticPr fontId="1"/>
  </si>
  <si>
    <t>３.　運賃を適用する営業区域</t>
    <rPh sb="3" eb="5">
      <t>ウンチン</t>
    </rPh>
    <rPh sb="6" eb="8">
      <t>テキヨウ</t>
    </rPh>
    <rPh sb="10" eb="12">
      <t>エイギョウ</t>
    </rPh>
    <rPh sb="12" eb="14">
      <t>クイキ</t>
    </rPh>
    <phoneticPr fontId="1"/>
  </si>
  <si>
    <t>４.　変更しようとする運賃及び料金の種類・額及び適用方法</t>
    <rPh sb="3" eb="5">
      <t>ヘンコウ</t>
    </rPh>
    <rPh sb="11" eb="13">
      <t>ウンチン</t>
    </rPh>
    <rPh sb="13" eb="14">
      <t>オヨ</t>
    </rPh>
    <rPh sb="15" eb="17">
      <t>リョウキン</t>
    </rPh>
    <rPh sb="18" eb="20">
      <t>シュルイ</t>
    </rPh>
    <rPh sb="21" eb="22">
      <t>ガク</t>
    </rPh>
    <rPh sb="22" eb="23">
      <t>オヨ</t>
    </rPh>
    <rPh sb="24" eb="26">
      <t>テキヨウ</t>
    </rPh>
    <rPh sb="26" eb="28">
      <t>ホウホウ</t>
    </rPh>
    <phoneticPr fontId="1"/>
  </si>
  <si>
    <t>別紙のとおり</t>
    <rPh sb="0" eb="2">
      <t>ベッシ</t>
    </rPh>
    <phoneticPr fontId="1"/>
  </si>
  <si>
    <t>自動車の種類は、次のとおりとする。</t>
    <phoneticPr fontId="1"/>
  </si>
  <si>
    <t>１．</t>
    <phoneticPr fontId="1"/>
  </si>
  <si>
    <t>　道路運送車両法施行規則第２条に定める普通自動車又は小型自動車のうち乗車定員７名以上のもの。
　ただし、内燃機関を有しない自動車を除く。</t>
    <phoneticPr fontId="1"/>
  </si>
  <si>
    <t>大型車</t>
    <phoneticPr fontId="1"/>
  </si>
  <si>
    <t>　道路運送車両法施行規則第２条に定める普通自動車のうち排気量２リットル（ハイブリッド自動車においては２．５リットル（ディーゼル機関を除く。））を超えるもので乗車定員６名以下のもの。</t>
    <phoneticPr fontId="1"/>
  </si>
  <si>
    <t>普通車</t>
    <phoneticPr fontId="1"/>
  </si>
  <si>
    <t>備考</t>
    <phoneticPr fontId="1"/>
  </si>
  <si>
    <t>　ディーゼル機関を搭載した自動車については、同一仕様（外寸・内装等）のガソリン車の車種区分を適用する。</t>
    <phoneticPr fontId="1"/>
  </si>
  <si>
    <t>　ハイブリッド自動車とは、内燃機関及び駆動用の電動機又は油圧モーターを有する自動車をいう。</t>
    <phoneticPr fontId="1"/>
  </si>
  <si>
    <t>２．</t>
    <phoneticPr fontId="1"/>
  </si>
  <si>
    <t>運賃及び料金</t>
    <rPh sb="0" eb="2">
      <t>ウンチン</t>
    </rPh>
    <rPh sb="2" eb="3">
      <t>オヨ</t>
    </rPh>
    <rPh sb="4" eb="6">
      <t>リョウキン</t>
    </rPh>
    <phoneticPr fontId="1"/>
  </si>
  <si>
    <t>上限運賃</t>
    <rPh sb="0" eb="2">
      <t>ジョウゲン</t>
    </rPh>
    <rPh sb="2" eb="4">
      <t>ウンチン</t>
    </rPh>
    <phoneticPr fontId="1"/>
  </si>
  <si>
    <t>下限運賃</t>
    <rPh sb="0" eb="2">
      <t>カゲン</t>
    </rPh>
    <rPh sb="2" eb="4">
      <t>ウンチン</t>
    </rPh>
    <phoneticPr fontId="1"/>
  </si>
  <si>
    <t>加算運賃</t>
    <rPh sb="0" eb="2">
      <t>カサン</t>
    </rPh>
    <rPh sb="2" eb="4">
      <t>ウンチン</t>
    </rPh>
    <phoneticPr fontId="1"/>
  </si>
  <si>
    <t>車種</t>
    <rPh sb="0" eb="1">
      <t>クルマ</t>
    </rPh>
    <rPh sb="1" eb="2">
      <t>タネ</t>
    </rPh>
    <phoneticPr fontId="1"/>
  </si>
  <si>
    <t>種別</t>
    <rPh sb="0" eb="1">
      <t>タネ</t>
    </rPh>
    <rPh sb="1" eb="2">
      <t>ベツ</t>
    </rPh>
    <phoneticPr fontId="1"/>
  </si>
  <si>
    <t>初乗短縮</t>
    <rPh sb="0" eb="2">
      <t>ハツノリ</t>
    </rPh>
    <rPh sb="2" eb="4">
      <t>タンシュク</t>
    </rPh>
    <phoneticPr fontId="6"/>
  </si>
  <si>
    <t>適用運賃</t>
    <rPh sb="0" eb="2">
      <t>テキヨウ</t>
    </rPh>
    <rPh sb="2" eb="4">
      <t>ウンチン</t>
    </rPh>
    <phoneticPr fontId="6"/>
  </si>
  <si>
    <t>距離制運賃</t>
    <rPh sb="0" eb="1">
      <t>ヘダ</t>
    </rPh>
    <rPh sb="1" eb="2">
      <t>リ</t>
    </rPh>
    <rPh sb="2" eb="3">
      <t>セイ</t>
    </rPh>
    <rPh sb="3" eb="4">
      <t>ウン</t>
    </rPh>
    <rPh sb="4" eb="5">
      <t>チン</t>
    </rPh>
    <phoneticPr fontId="1"/>
  </si>
  <si>
    <t>時間制運賃（30分）</t>
    <rPh sb="0" eb="3">
      <t>ジカンセイ</t>
    </rPh>
    <rPh sb="3" eb="5">
      <t>ウンチン</t>
    </rPh>
    <rPh sb="8" eb="9">
      <t>プン</t>
    </rPh>
    <phoneticPr fontId="1"/>
  </si>
  <si>
    <t>（初乗短縮の場合）距離制運賃</t>
    <rPh sb="1" eb="3">
      <t>ハツノリ</t>
    </rPh>
    <rPh sb="3" eb="5">
      <t>タンシュク</t>
    </rPh>
    <rPh sb="6" eb="8">
      <t>バアイ</t>
    </rPh>
    <rPh sb="9" eb="10">
      <t>ヘダ</t>
    </rPh>
    <rPh sb="10" eb="11">
      <t>リ</t>
    </rPh>
    <rPh sb="11" eb="12">
      <t>セイ</t>
    </rPh>
    <rPh sb="12" eb="13">
      <t>ウン</t>
    </rPh>
    <rPh sb="13" eb="14">
      <t>チン</t>
    </rPh>
    <phoneticPr fontId="1"/>
  </si>
  <si>
    <t>初乗運賃</t>
    <rPh sb="0" eb="2">
      <t>ハツノ</t>
    </rPh>
    <rPh sb="2" eb="4">
      <t>ウンチン</t>
    </rPh>
    <phoneticPr fontId="1"/>
  </si>
  <si>
    <t>特定大型車</t>
    <rPh sb="0" eb="5">
      <t>トクテイオオガタシャ</t>
    </rPh>
    <phoneticPr fontId="1"/>
  </si>
  <si>
    <t>分</t>
    <rPh sb="0" eb="1">
      <t>フン</t>
    </rPh>
    <phoneticPr fontId="4"/>
  </si>
  <si>
    <t>秒</t>
    <rPh sb="0" eb="1">
      <t>ビョウ</t>
    </rPh>
    <phoneticPr fontId="4"/>
  </si>
  <si>
    <t>Ｄ</t>
    <phoneticPr fontId="1"/>
  </si>
  <si>
    <t>大型車</t>
    <rPh sb="0" eb="3">
      <t>オオガタシャ</t>
    </rPh>
    <phoneticPr fontId="1"/>
  </si>
  <si>
    <t>普通車</t>
    <rPh sb="0" eb="3">
      <t>フツウシャ</t>
    </rPh>
    <phoneticPr fontId="1"/>
  </si>
  <si>
    <t>②</t>
    <phoneticPr fontId="1"/>
  </si>
  <si>
    <t>③</t>
    <phoneticPr fontId="1"/>
  </si>
  <si>
    <t>運賃及び料金の割増</t>
    <rPh sb="0" eb="2">
      <t>ウンチン</t>
    </rPh>
    <rPh sb="2" eb="3">
      <t>オヨ</t>
    </rPh>
    <rPh sb="4" eb="6">
      <t>リョウキン</t>
    </rPh>
    <rPh sb="7" eb="9">
      <t>ワリマシ</t>
    </rPh>
    <phoneticPr fontId="1"/>
  </si>
  <si>
    <t>運賃及び料金の割引</t>
  </si>
  <si>
    <t>遠距離割引</t>
  </si>
  <si>
    <t>特定大型車</t>
    <phoneticPr fontId="1"/>
  </si>
  <si>
    <t>営業的割引</t>
  </si>
  <si>
    <t>適用方</t>
    <rPh sb="0" eb="2">
      <t>テキヨウ</t>
    </rPh>
    <rPh sb="2" eb="3">
      <t>カタ</t>
    </rPh>
    <phoneticPr fontId="1"/>
  </si>
  <si>
    <t>自動車の種類は、別添の現行運賃の認可書及び適用方（写し）のとおり。</t>
    <rPh sb="8" eb="10">
      <t>ベッテン</t>
    </rPh>
    <rPh sb="11" eb="13">
      <t>ゲンコウ</t>
    </rPh>
    <rPh sb="13" eb="15">
      <t>ウンチン</t>
    </rPh>
    <rPh sb="16" eb="20">
      <t>ニンカショオヨ</t>
    </rPh>
    <rPh sb="21" eb="24">
      <t>テキヨウカタ</t>
    </rPh>
    <rPh sb="25" eb="26">
      <t>ウツ</t>
    </rPh>
    <phoneticPr fontId="1"/>
  </si>
  <si>
    <t>５.　申請理由</t>
    <rPh sb="3" eb="5">
      <t>シンセイ</t>
    </rPh>
    <rPh sb="5" eb="7">
      <t>リユウ</t>
    </rPh>
    <phoneticPr fontId="1"/>
  </si>
  <si>
    <t>　今般、一般乗用旅客自動車運送事業の運賃を下記のとおり変更したいので、道路運送法第９条</t>
    <rPh sb="1" eb="3">
      <t>コンパン</t>
    </rPh>
    <rPh sb="21" eb="23">
      <t>カキ</t>
    </rPh>
    <rPh sb="27" eb="29">
      <t>ヘンコウ</t>
    </rPh>
    <rPh sb="35" eb="37">
      <t>ドウロ</t>
    </rPh>
    <rPh sb="37" eb="39">
      <t>ウンソウ</t>
    </rPh>
    <rPh sb="39" eb="40">
      <t>ホウ</t>
    </rPh>
    <rPh sb="40" eb="41">
      <t>ダイ</t>
    </rPh>
    <rPh sb="42" eb="43">
      <t>ジョウ</t>
    </rPh>
    <phoneticPr fontId="1"/>
  </si>
  <si>
    <t>の３及び同法施行規則第１０条の３の規定により申請します。</t>
    <rPh sb="2" eb="3">
      <t>オヨ</t>
    </rPh>
    <rPh sb="4" eb="6">
      <t>ドウホウ</t>
    </rPh>
    <rPh sb="6" eb="8">
      <t>セコウ</t>
    </rPh>
    <rPh sb="8" eb="10">
      <t>キソク</t>
    </rPh>
    <rPh sb="10" eb="11">
      <t>ダイ</t>
    </rPh>
    <rPh sb="13" eb="14">
      <t>ジョウ</t>
    </rPh>
    <rPh sb="17" eb="19">
      <t>キテイ</t>
    </rPh>
    <rPh sb="22" eb="24">
      <t>シンセイ</t>
    </rPh>
    <phoneticPr fontId="1"/>
  </si>
  <si>
    <t>（新）運賃及び料金並びに適用方</t>
    <rPh sb="1" eb="2">
      <t>シン</t>
    </rPh>
    <rPh sb="3" eb="5">
      <t>ウンチン</t>
    </rPh>
    <rPh sb="5" eb="6">
      <t>オヨ</t>
    </rPh>
    <rPh sb="7" eb="9">
      <t>リョウキン</t>
    </rPh>
    <rPh sb="9" eb="10">
      <t>ナラ</t>
    </rPh>
    <rPh sb="12" eb="14">
      <t>テキヨウ</t>
    </rPh>
    <rPh sb="14" eb="15">
      <t>カタ</t>
    </rPh>
    <phoneticPr fontId="1"/>
  </si>
  <si>
    <t>（旧）運賃及び料金並びに適用方</t>
    <rPh sb="1" eb="2">
      <t>キュウ</t>
    </rPh>
    <rPh sb="3" eb="5">
      <t>ウンチン</t>
    </rPh>
    <rPh sb="5" eb="6">
      <t>オヨ</t>
    </rPh>
    <rPh sb="7" eb="9">
      <t>リョウキン</t>
    </rPh>
    <rPh sb="9" eb="10">
      <t>ナラ</t>
    </rPh>
    <rPh sb="12" eb="15">
      <t>テキヨウカタ</t>
    </rPh>
    <phoneticPr fontId="1"/>
  </si>
  <si>
    <t>寝台大型車</t>
    <phoneticPr fontId="1"/>
  </si>
  <si>
    <t>寝台中型車</t>
    <phoneticPr fontId="1"/>
  </si>
  <si>
    <t>　寝台、寝台及び車椅子を固定することができる設備を有する自動車登録規則別表第二に定める特種用途自動車であって、かつ道路運送車両法施行規則第２条に定める小型自動車のうち、専ら寝台に臥した状態の旅客の運行を目的とするもの。</t>
    <phoneticPr fontId="1"/>
  </si>
  <si>
    <t>走行２㎞まで</t>
    <phoneticPr fontId="1"/>
  </si>
  <si>
    <t>走行２㎞を超え走行５㎞まで</t>
    <phoneticPr fontId="1"/>
  </si>
  <si>
    <t>走行５㎞を超え走行７．５㎞まで</t>
    <phoneticPr fontId="1"/>
  </si>
  <si>
    <t>初乗運賃の起算から３時間又は走行４５㎞までに、３０分又は７．５㎞までを増すごとに</t>
  </si>
  <si>
    <t>Ａを超え６時間又は走行９０㎞までに、３０分又は７．５㎞までを増すごとに</t>
  </si>
  <si>
    <t>Ｂを超え９時間又は走行１３５㎞までに、３０分又は７．５㎞までを増すごとに</t>
  </si>
  <si>
    <t>Ｃを超えたとき、３０分又は７．５㎞までを増すごとに</t>
  </si>
  <si>
    <t>１日６時間又は、走行９０㎞まで</t>
  </si>
  <si>
    <t>最初の３０分まで</t>
    <rPh sb="0" eb="2">
      <t>サイショ</t>
    </rPh>
    <rPh sb="5" eb="6">
      <t>フン</t>
    </rPh>
    <phoneticPr fontId="1"/>
  </si>
  <si>
    <t>Ａ</t>
    <phoneticPr fontId="1"/>
  </si>
  <si>
    <t>Ｂ</t>
    <phoneticPr fontId="1"/>
  </si>
  <si>
    <t>Ｃ</t>
    <phoneticPr fontId="1"/>
  </si>
  <si>
    <t>Ｄ</t>
    <phoneticPr fontId="1"/>
  </si>
  <si>
    <t>貸切運賃</t>
    <phoneticPr fontId="1"/>
  </si>
  <si>
    <t>初乗運賃</t>
    <rPh sb="0" eb="2">
      <t>ハツノ</t>
    </rPh>
    <rPh sb="2" eb="4">
      <t>ウンチン</t>
    </rPh>
    <phoneticPr fontId="1"/>
  </si>
  <si>
    <t>加算運賃</t>
    <rPh sb="0" eb="2">
      <t>カサン</t>
    </rPh>
    <rPh sb="2" eb="4">
      <t>ウンチン</t>
    </rPh>
    <phoneticPr fontId="1"/>
  </si>
  <si>
    <t>上限運賃</t>
    <rPh sb="0" eb="2">
      <t>ジョウゲン</t>
    </rPh>
    <rPh sb="2" eb="4">
      <t>ウンチン</t>
    </rPh>
    <phoneticPr fontId="1"/>
  </si>
  <si>
    <t>Ｂ</t>
    <phoneticPr fontId="1"/>
  </si>
  <si>
    <t>Ｃ</t>
    <phoneticPr fontId="1"/>
  </si>
  <si>
    <t>Ｄ</t>
    <phoneticPr fontId="1"/>
  </si>
  <si>
    <t>Ｅ</t>
    <phoneticPr fontId="1"/>
  </si>
  <si>
    <t>Ｆ</t>
    <phoneticPr fontId="1"/>
  </si>
  <si>
    <t>下限運賃</t>
    <rPh sb="0" eb="2">
      <t>カゲン</t>
    </rPh>
    <rPh sb="2" eb="4">
      <t>ウンチン</t>
    </rPh>
    <phoneticPr fontId="1"/>
  </si>
  <si>
    <t>円</t>
    <rPh sb="0" eb="1">
      <t>エン</t>
    </rPh>
    <phoneticPr fontId="5"/>
  </si>
  <si>
    <t>寝台大型車</t>
    <rPh sb="0" eb="2">
      <t>シンダイ</t>
    </rPh>
    <rPh sb="2" eb="5">
      <t>オオガタシャ</t>
    </rPh>
    <phoneticPr fontId="1"/>
  </si>
  <si>
    <t>寝台中型車</t>
    <rPh sb="0" eb="2">
      <t>シンダイ</t>
    </rPh>
    <rPh sb="2" eb="4">
      <t>チュウガタ</t>
    </rPh>
    <rPh sb="4" eb="5">
      <t>シャ</t>
    </rPh>
    <phoneticPr fontId="1"/>
  </si>
  <si>
    <t>ケア運賃</t>
    <rPh sb="2" eb="4">
      <t>ウンチン</t>
    </rPh>
    <phoneticPr fontId="1"/>
  </si>
  <si>
    <t>寝台車に係る運賃</t>
    <phoneticPr fontId="1"/>
  </si>
  <si>
    <t>一般車に係る運賃及び料金</t>
    <phoneticPr fontId="1"/>
  </si>
  <si>
    <t>介護運賃</t>
    <rPh sb="0" eb="2">
      <t>カイゴ</t>
    </rPh>
    <rPh sb="2" eb="4">
      <t>ウンチン</t>
    </rPh>
    <phoneticPr fontId="1"/>
  </si>
  <si>
    <t>　寝台、寝台及び車椅子を固定することができる設備を有する自動車登録規則別表第二に定める特種用途自動車であって、かつ道路運送車両法施行規則第２条に定める普通自動車のうち、専ら寝台に臥した状態の旅客の運行を目的とするもの。</t>
    <phoneticPr fontId="1"/>
  </si>
  <si>
    <t>　道路運送車両法施行規則第２条に定める普通自動車のうち排気量２リットル（ハイブリッド自動車においては２．５リットル（ディーゼル機関を除く。））以下のもので乗車定員６名以下のもの及び小型自動車で乗車定員６名以下のもの及び軽自動車（検査対象軽自動車に限る）。
　同条に定めるもので、普通自動車・小型自動車・軽自動車（検査対象軽自動車に限る）で、かつ内燃機関を有しないもので乗車定員６名以下のもの。</t>
    <rPh sb="107" eb="108">
      <t>オヨ</t>
    </rPh>
    <rPh sb="109" eb="113">
      <t>ケイジドウシャ</t>
    </rPh>
    <rPh sb="114" eb="116">
      <t>ケンサ</t>
    </rPh>
    <rPh sb="116" eb="118">
      <t>タイショウ</t>
    </rPh>
    <rPh sb="118" eb="122">
      <t>ケイジドウシャ</t>
    </rPh>
    <rPh sb="123" eb="124">
      <t>カギ</t>
    </rPh>
    <phoneticPr fontId="1"/>
  </si>
  <si>
    <t>　二輪自動車（側車付二輪自動車を含む。）を除く。</t>
    <phoneticPr fontId="1"/>
  </si>
  <si>
    <t>①</t>
    <phoneticPr fontId="1"/>
  </si>
  <si>
    <t>一般乗用旅客自動車運送事業（福祉輸送サービス）の運賃及び料金変更認可申請書</t>
    <rPh sb="0" eb="13">
      <t>イ</t>
    </rPh>
    <rPh sb="14" eb="16">
      <t>フクシ</t>
    </rPh>
    <rPh sb="16" eb="18">
      <t>ユソウ</t>
    </rPh>
    <rPh sb="24" eb="26">
      <t>ウンチン</t>
    </rPh>
    <rPh sb="26" eb="27">
      <t>オヨ</t>
    </rPh>
    <rPh sb="28" eb="30">
      <t>リョウキン</t>
    </rPh>
    <rPh sb="30" eb="32">
      <t>ヘンコウ</t>
    </rPh>
    <rPh sb="32" eb="34">
      <t>ニンカ</t>
    </rPh>
    <rPh sb="34" eb="36">
      <t>シンセイ</t>
    </rPh>
    <rPh sb="36" eb="37">
      <t>ショ</t>
    </rPh>
    <phoneticPr fontId="1"/>
  </si>
  <si>
    <t>一般乗用旅客自動車運送事業(福祉輸送サービス)</t>
    <rPh sb="0" eb="13">
      <t>イ</t>
    </rPh>
    <rPh sb="14" eb="16">
      <t>フクシ</t>
    </rPh>
    <rPh sb="16" eb="18">
      <t>ユソウ</t>
    </rPh>
    <phoneticPr fontId="1"/>
  </si>
  <si>
    <t>令和</t>
    <phoneticPr fontId="1"/>
  </si>
  <si>
    <t>年</t>
    <rPh sb="0" eb="1">
      <t>トシ</t>
    </rPh>
    <phoneticPr fontId="1"/>
  </si>
  <si>
    <t>　初乗運賃額を限度として、発車地点より実車扱い。ただし、普通車は収受しない。</t>
    <rPh sb="1" eb="3">
      <t>ハツノリ</t>
    </rPh>
    <rPh sb="3" eb="5">
      <t>ウンチン</t>
    </rPh>
    <rPh sb="5" eb="6">
      <t>ガク</t>
    </rPh>
    <rPh sb="7" eb="9">
      <t>ゲンド</t>
    </rPh>
    <rPh sb="13" eb="15">
      <t>ハッシャ</t>
    </rPh>
    <rPh sb="15" eb="17">
      <t>チテン</t>
    </rPh>
    <rPh sb="19" eb="21">
      <t>ジッシャ</t>
    </rPh>
    <rPh sb="21" eb="22">
      <t>アツカ</t>
    </rPh>
    <rPh sb="28" eb="31">
      <t>フツウシャ</t>
    </rPh>
    <rPh sb="32" eb="34">
      <t>シュウジュ</t>
    </rPh>
    <phoneticPr fontId="14"/>
  </si>
  <si>
    <t>　収受しない。</t>
    <rPh sb="1" eb="3">
      <t>シュウジュ</t>
    </rPh>
    <phoneticPr fontId="14"/>
  </si>
  <si>
    <t>選択して下さい</t>
    <rPh sb="0" eb="2">
      <t>センタク</t>
    </rPh>
    <rPh sb="4" eb="5">
      <t>クダ</t>
    </rPh>
    <phoneticPr fontId="1"/>
  </si>
  <si>
    <t>６.　添付書類</t>
    <rPh sb="3" eb="5">
      <t>テンプ</t>
    </rPh>
    <rPh sb="5" eb="7">
      <t>ショルイ</t>
    </rPh>
    <phoneticPr fontId="1"/>
  </si>
  <si>
    <t>・新運賃</t>
    <rPh sb="1" eb="4">
      <t>シンウンチン</t>
    </rPh>
    <phoneticPr fontId="1"/>
  </si>
  <si>
    <t>・旧運賃</t>
    <rPh sb="1" eb="2">
      <t>キュウ</t>
    </rPh>
    <rPh sb="2" eb="4">
      <t>ウンチン</t>
    </rPh>
    <phoneticPr fontId="1"/>
  </si>
  <si>
    <t>・直近の既認可書及び適用方（写し）</t>
    <rPh sb="1" eb="3">
      <t>チョッキン</t>
    </rPh>
    <rPh sb="4" eb="5">
      <t>キ</t>
    </rPh>
    <rPh sb="5" eb="7">
      <t>ニンカ</t>
    </rPh>
    <rPh sb="7" eb="8">
      <t>ショ</t>
    </rPh>
    <rPh sb="8" eb="9">
      <t>オヨ</t>
    </rPh>
    <rPh sb="10" eb="12">
      <t>テキヨウ</t>
    </rPh>
    <rPh sb="12" eb="13">
      <t>カタ</t>
    </rPh>
    <rPh sb="14" eb="15">
      <t>ウツ</t>
    </rPh>
    <phoneticPr fontId="1"/>
  </si>
  <si>
    <t>迎車回送料金</t>
    <rPh sb="0" eb="6">
      <t>ゲイシャカイソウリョウキン</t>
    </rPh>
    <phoneticPr fontId="1"/>
  </si>
  <si>
    <t>別添の既認可書及び適用方（写し）のとおり。</t>
    <rPh sb="0" eb="2">
      <t>ベッテン</t>
    </rPh>
    <rPh sb="3" eb="4">
      <t>キ</t>
    </rPh>
    <rPh sb="4" eb="6">
      <t>ニンカ</t>
    </rPh>
    <rPh sb="6" eb="7">
      <t>ショ</t>
    </rPh>
    <rPh sb="7" eb="8">
      <t>オヨ</t>
    </rPh>
    <rPh sb="9" eb="11">
      <t>テキヨウ</t>
    </rPh>
    <rPh sb="11" eb="12">
      <t>カタ</t>
    </rPh>
    <rPh sb="13" eb="14">
      <t>ウツ</t>
    </rPh>
    <phoneticPr fontId="1"/>
  </si>
  <si>
    <t>３．</t>
    <phoneticPr fontId="1"/>
  </si>
  <si>
    <t>４．</t>
    <phoneticPr fontId="1"/>
  </si>
  <si>
    <t>公共的割引</t>
    <phoneticPr fontId="1"/>
  </si>
  <si>
    <t>５．</t>
    <phoneticPr fontId="1"/>
  </si>
  <si>
    <t>公共的割引</t>
    <phoneticPr fontId="1"/>
  </si>
  <si>
    <t>身体障害者割引</t>
  </si>
  <si>
    <t>１</t>
    <phoneticPr fontId="1"/>
  </si>
  <si>
    <t>割引</t>
    <rPh sb="0" eb="2">
      <t>ワリビ</t>
    </rPh>
    <phoneticPr fontId="1"/>
  </si>
  <si>
    <t>知的障害者割引</t>
    <phoneticPr fontId="1"/>
  </si>
  <si>
    <t>１</t>
    <phoneticPr fontId="1"/>
  </si>
  <si>
    <t>精神障害者割引</t>
    <phoneticPr fontId="1"/>
  </si>
  <si>
    <t>１</t>
    <phoneticPr fontId="1"/>
  </si>
  <si>
    <t>１</t>
    <phoneticPr fontId="1"/>
  </si>
  <si>
    <t>精神障害者割引</t>
    <phoneticPr fontId="1"/>
  </si>
  <si>
    <t>時間距離併用制運賃
待料金※</t>
    <rPh sb="0" eb="2">
      <t>ジカン</t>
    </rPh>
    <rPh sb="2" eb="4">
      <t>キョリ</t>
    </rPh>
    <rPh sb="4" eb="6">
      <t>ヘイヨウ</t>
    </rPh>
    <rPh sb="6" eb="7">
      <t>セイ</t>
    </rPh>
    <rPh sb="7" eb="9">
      <t>ウンチン</t>
    </rPh>
    <rPh sb="10" eb="11">
      <t>マ</t>
    </rPh>
    <rPh sb="11" eb="13">
      <t>リョウキン</t>
    </rPh>
    <phoneticPr fontId="1"/>
  </si>
  <si>
    <t>適用運賃</t>
    <phoneticPr fontId="1"/>
  </si>
  <si>
    <t>初乗短縮あり</t>
    <rPh sb="0" eb="1">
      <t>ハツ</t>
    </rPh>
    <rPh sb="1" eb="2">
      <t>ジョウ</t>
    </rPh>
    <rPh sb="2" eb="4">
      <t>タンシュク</t>
    </rPh>
    <phoneticPr fontId="1"/>
  </si>
  <si>
    <t>初乗短縮なし</t>
    <rPh sb="0" eb="2">
      <t>ハツノ</t>
    </rPh>
    <rPh sb="2" eb="4">
      <t>タンシュク</t>
    </rPh>
    <phoneticPr fontId="1"/>
  </si>
  <si>
    <t>宮崎県</t>
    <rPh sb="0" eb="2">
      <t>ミヤザキ</t>
    </rPh>
    <rPh sb="2" eb="3">
      <t>ケン</t>
    </rPh>
    <phoneticPr fontId="1"/>
  </si>
  <si>
    <t>宮崎ブロックの運賃改定に伴う新運賃適用のため</t>
    <rPh sb="0" eb="2">
      <t>ミヤザキ</t>
    </rPh>
    <phoneticPr fontId="1"/>
  </si>
  <si>
    <t>配車アプリによる迎車のための回送について　１回ごとに　２００円</t>
    <phoneticPr fontId="1"/>
  </si>
  <si>
    <t>別添の既認可書及び適用方（写し）のとおり。</t>
  </si>
  <si>
    <t>別添の既認可書及び適用方（写し）のとおり。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</si>
</sst>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76" formatCode="0_);[Red]\(0\)"/>
    <numFmt numFmtId="177" formatCode="#,##0.0&quot;km&quot;"/>
    <numFmt numFmtId="178" formatCode="#,##0&quot;円&quot;"/>
    <numFmt numFmtId="179" formatCode="#,##0&quot;m&quot;"/>
    <numFmt numFmtId="180" formatCode="#,##0&quot;　円&quot;"/>
    <numFmt numFmtId="181" formatCode="#,##0_ "/>
    <numFmt numFmtId="182" formatCode="#,##0&quot; 円&quot;"/>
    <numFmt numFmtId="183" formatCode="0.0_ "/>
    <numFmt numFmtId="184" formatCode="#,##0.000&quot;km&quot;"/>
    <numFmt numFmtId="185" formatCode="#,###&quot;m&quot;"/>
  </numFmts>
  <fonts count="16">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sz val="12"/>
      <name val="MS UI Gothic"/>
      <family val="3"/>
      <charset val="128"/>
    </font>
    <font>
      <b/>
      <sz val="12"/>
      <name val="MS UI Gothic"/>
      <family val="3"/>
      <charset val="128"/>
    </font>
    <font>
      <sz val="16"/>
      <color theme="1"/>
      <name val="ＭＳ Ｐゴシック"/>
      <family val="3"/>
      <charset val="128"/>
    </font>
    <font>
      <sz val="11"/>
      <color theme="1"/>
      <name val="ＭＳ Ｐ明朝"/>
      <family val="1"/>
      <charset val="128"/>
    </font>
    <font>
      <sz val="9"/>
      <name val="ＭＳ Ｐ明朝"/>
      <family val="1"/>
      <charset val="128"/>
    </font>
    <font>
      <sz val="9"/>
      <color theme="1"/>
      <name val="ＭＳ Ｐ明朝"/>
      <family val="1"/>
      <charset val="128"/>
    </font>
    <font>
      <sz val="10"/>
      <name val="ＭＳ ゴシック"/>
      <family val="3"/>
      <charset val="128"/>
    </font>
    <font>
      <sz val="6"/>
      <name val="ＭＳ Ｐ明朝"/>
      <family val="1"/>
      <charset val="128"/>
    </font>
    <font>
      <sz val="11"/>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5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4">
    <xf numFmtId="0" fontId="0" fillId="0" borderId="0">
      <alignment vertical="center"/>
    </xf>
    <xf numFmtId="0" fontId="3" fillId="0" borderId="0">
      <alignment vertical="center"/>
    </xf>
    <xf numFmtId="0" fontId="4" fillId="0" borderId="0"/>
    <xf numFmtId="0" fontId="2" fillId="0" borderId="0">
      <alignment vertical="center"/>
    </xf>
  </cellStyleXfs>
  <cellXfs count="388">
    <xf numFmtId="0" fontId="0" fillId="0" borderId="0" xfId="0">
      <alignment vertical="center"/>
    </xf>
    <xf numFmtId="0" fontId="2" fillId="0" borderId="0" xfId="0" applyFont="1">
      <alignment vertical="center"/>
    </xf>
    <xf numFmtId="0" fontId="0" fillId="0" borderId="0" xfId="0" applyAlignment="1">
      <alignment vertical="center"/>
    </xf>
    <xf numFmtId="0" fontId="0" fillId="0" borderId="0" xfId="0" applyAlignment="1">
      <alignment horizontal="distributed" vertical="center"/>
    </xf>
    <xf numFmtId="0" fontId="0" fillId="0" borderId="0" xfId="0" applyBorder="1" applyAlignment="1">
      <alignment vertical="center"/>
    </xf>
    <xf numFmtId="49" fontId="0" fillId="0" borderId="0" xfId="0" applyNumberFormat="1">
      <alignment vertical="center"/>
    </xf>
    <xf numFmtId="49" fontId="2" fillId="0" borderId="0" xfId="0" applyNumberFormat="1" applyFont="1">
      <alignment vertical="center"/>
    </xf>
    <xf numFmtId="0" fontId="0" fillId="0" borderId="0" xfId="0" applyBorder="1" applyAlignment="1">
      <alignment horizontal="distributed" vertical="center"/>
    </xf>
    <xf numFmtId="0" fontId="0" fillId="0" borderId="0" xfId="0" applyBorder="1" applyAlignment="1">
      <alignment vertical="center" wrapText="1"/>
    </xf>
    <xf numFmtId="0" fontId="0" fillId="0" borderId="0" xfId="0" applyFill="1" applyBorder="1" applyAlignment="1">
      <alignment horizontal="center" vertical="center" shrinkToFit="1"/>
    </xf>
    <xf numFmtId="0" fontId="5" fillId="0" borderId="0" xfId="2" applyFont="1" applyFill="1" applyBorder="1" applyAlignment="1">
      <alignment horizontal="right"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9" fillId="0" borderId="0" xfId="0" applyFont="1" applyAlignment="1">
      <alignment horizontal="center" vertical="center"/>
    </xf>
    <xf numFmtId="177" fontId="5" fillId="0" borderId="0" xfId="2" applyNumberFormat="1" applyFont="1" applyFill="1" applyBorder="1" applyAlignment="1">
      <alignment horizontal="center" vertical="center"/>
    </xf>
    <xf numFmtId="0" fontId="0" fillId="0" borderId="0" xfId="0" applyFill="1" applyBorder="1" applyAlignment="1">
      <alignment horizontal="center" vertical="center"/>
    </xf>
    <xf numFmtId="178" fontId="5" fillId="0" borderId="0" xfId="2" applyNumberFormat="1" applyFont="1" applyFill="1" applyBorder="1" applyAlignment="1">
      <alignment horizontal="center" vertical="center"/>
    </xf>
    <xf numFmtId="179" fontId="5" fillId="0" borderId="0" xfId="2" applyNumberFormat="1" applyFont="1" applyFill="1" applyBorder="1" applyAlignment="1">
      <alignment horizontal="center" vertical="center"/>
    </xf>
    <xf numFmtId="38" fontId="5" fillId="0" borderId="0" xfId="2" applyNumberFormat="1" applyFont="1" applyFill="1" applyBorder="1" applyAlignment="1">
      <alignment horizontal="center" vertical="center"/>
    </xf>
    <xf numFmtId="180" fontId="5" fillId="0" borderId="0" xfId="2" applyNumberFormat="1" applyFont="1" applyFill="1" applyBorder="1" applyAlignment="1">
      <alignment horizontal="right" vertical="center"/>
    </xf>
    <xf numFmtId="0" fontId="5" fillId="0" borderId="0" xfId="2" applyFont="1" applyFill="1" applyBorder="1" applyAlignment="1">
      <alignment horizontal="center" vertical="center" textRotation="255"/>
    </xf>
    <xf numFmtId="0" fontId="0" fillId="0" borderId="0" xfId="0" applyFill="1" applyBorder="1" applyAlignment="1">
      <alignment horizontal="center" vertical="center" textRotation="255"/>
    </xf>
    <xf numFmtId="0" fontId="5" fillId="0" borderId="0" xfId="2" applyFont="1" applyFill="1" applyBorder="1" applyAlignment="1">
      <alignment horizontal="center" vertical="center" shrinkToFit="1"/>
    </xf>
    <xf numFmtId="0" fontId="7" fillId="0" borderId="0" xfId="2" applyFont="1" applyFill="1" applyBorder="1" applyAlignment="1">
      <alignment horizontal="center" vertical="center" wrapText="1" shrinkToFit="1"/>
    </xf>
    <xf numFmtId="0" fontId="0" fillId="0" borderId="0" xfId="0"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0" fillId="0" borderId="0" xfId="0" applyFill="1" applyAlignment="1">
      <alignment vertical="center"/>
    </xf>
    <xf numFmtId="0" fontId="0" fillId="0" borderId="0" xfId="0" applyAlignment="1">
      <alignment horizontal="distributed" vertical="center"/>
    </xf>
    <xf numFmtId="0" fontId="0" fillId="0" borderId="0" xfId="0" applyAlignment="1">
      <alignment vertical="center"/>
    </xf>
    <xf numFmtId="0" fontId="0" fillId="0" borderId="4" xfId="0" applyBorder="1" applyAlignment="1">
      <alignment horizontal="distributed" vertical="center"/>
    </xf>
    <xf numFmtId="179" fontId="0" fillId="0" borderId="0" xfId="0" applyNumberFormat="1" applyFill="1" applyBorder="1" applyAlignment="1">
      <alignment horizontal="center" vertical="center"/>
    </xf>
    <xf numFmtId="0" fontId="5" fillId="0" borderId="0" xfId="2" applyFont="1" applyFill="1" applyBorder="1" applyAlignment="1">
      <alignment horizontal="center" vertical="center"/>
    </xf>
    <xf numFmtId="182" fontId="0" fillId="0" borderId="0" xfId="0" applyNumberFormat="1" applyFill="1" applyBorder="1" applyAlignment="1">
      <alignment horizontal="center" vertical="center" shrinkToFit="1"/>
    </xf>
    <xf numFmtId="0" fontId="2" fillId="0" borderId="0" xfId="0" applyFont="1" applyAlignment="1"/>
    <xf numFmtId="0" fontId="0" fillId="0" borderId="0" xfId="0" applyFill="1" applyBorder="1" applyAlignment="1">
      <alignment horizontal="left" vertical="center"/>
    </xf>
    <xf numFmtId="0" fontId="3" fillId="0" borderId="0" xfId="0" applyFont="1" applyFill="1" applyBorder="1" applyAlignment="1">
      <alignment horizontal="left" vertical="center" wrapText="1"/>
    </xf>
    <xf numFmtId="182" fontId="0" fillId="0" borderId="0" xfId="0" applyNumberFormat="1" applyFill="1" applyBorder="1" applyAlignment="1">
      <alignment horizontal="center" vertical="center"/>
    </xf>
    <xf numFmtId="181" fontId="3" fillId="0" borderId="0" xfId="1" applyNumberFormat="1" applyFill="1" applyBorder="1" applyAlignment="1">
      <alignment vertical="center"/>
    </xf>
    <xf numFmtId="0" fontId="2" fillId="0" borderId="0" xfId="3">
      <alignment vertical="center"/>
    </xf>
    <xf numFmtId="0" fontId="2" fillId="0" borderId="0" xfId="3" applyAlignment="1">
      <alignment horizontal="right" vertical="center"/>
    </xf>
    <xf numFmtId="0" fontId="2" fillId="2" borderId="0" xfId="3" applyFill="1" applyAlignment="1">
      <alignment horizontal="center" vertical="center" shrinkToFit="1"/>
    </xf>
    <xf numFmtId="0" fontId="0" fillId="0" borderId="0" xfId="0" applyBorder="1" applyAlignment="1">
      <alignment vertical="center"/>
    </xf>
    <xf numFmtId="0" fontId="13" fillId="0" borderId="0" xfId="0" applyFont="1">
      <alignment vertical="center"/>
    </xf>
    <xf numFmtId="0" fontId="2" fillId="0" borderId="0" xfId="0" applyFont="1" applyBorder="1" applyAlignment="1">
      <alignment vertical="center"/>
    </xf>
    <xf numFmtId="183" fontId="0" fillId="0" borderId="0" xfId="0" applyNumberFormat="1" applyAlignment="1">
      <alignment horizontal="center" vertical="center" shrinkToFit="1"/>
    </xf>
    <xf numFmtId="0" fontId="0" fillId="0" borderId="0" xfId="0" applyAlignment="1">
      <alignment vertical="center" shrinkToFit="1"/>
    </xf>
    <xf numFmtId="177" fontId="0" fillId="0" borderId="0" xfId="0" applyNumberFormat="1" applyAlignment="1">
      <alignment vertical="center" shrinkToFit="1"/>
    </xf>
    <xf numFmtId="178" fontId="0" fillId="0" borderId="0" xfId="0" applyNumberFormat="1" applyAlignment="1">
      <alignment vertical="center" shrinkToFit="1"/>
    </xf>
    <xf numFmtId="179" fontId="0" fillId="0" borderId="0" xfId="0" applyNumberFormat="1" applyAlignment="1">
      <alignment vertical="center" shrinkToFit="1"/>
    </xf>
    <xf numFmtId="38" fontId="0" fillId="0" borderId="0" xfId="0" applyNumberFormat="1" applyAlignment="1">
      <alignment vertical="center" shrinkToFit="1"/>
    </xf>
    <xf numFmtId="180" fontId="0" fillId="0" borderId="0" xfId="0" applyNumberFormat="1" applyAlignment="1">
      <alignment vertical="center" shrinkToFit="1"/>
    </xf>
    <xf numFmtId="184" fontId="0" fillId="0" borderId="0" xfId="0" applyNumberFormat="1" applyAlignment="1">
      <alignment vertical="center" shrinkToFit="1"/>
    </xf>
    <xf numFmtId="0" fontId="0" fillId="0" borderId="4" xfId="0" applyBorder="1">
      <alignment vertical="center"/>
    </xf>
    <xf numFmtId="180" fontId="5" fillId="0" borderId="11" xfId="2" applyNumberFormat="1" applyFont="1" applyBorder="1" applyAlignment="1">
      <alignment horizontal="right" vertical="center"/>
    </xf>
    <xf numFmtId="0" fontId="5" fillId="0" borderId="11" xfId="2" applyFont="1" applyBorder="1" applyAlignment="1">
      <alignment horizontal="right" vertical="center"/>
    </xf>
    <xf numFmtId="180" fontId="5" fillId="0" borderId="2" xfId="2" applyNumberFormat="1" applyFont="1" applyBorder="1" applyAlignment="1">
      <alignment horizontal="right" vertical="center"/>
    </xf>
    <xf numFmtId="0" fontId="5" fillId="0" borderId="2" xfId="2" applyFont="1" applyBorder="1" applyAlignment="1">
      <alignment horizontal="right" vertical="center"/>
    </xf>
    <xf numFmtId="180" fontId="5" fillId="0" borderId="7" xfId="2" applyNumberFormat="1" applyFont="1" applyBorder="1" applyAlignment="1">
      <alignment horizontal="right" vertical="center"/>
    </xf>
    <xf numFmtId="0" fontId="5" fillId="0" borderId="7" xfId="2" applyFont="1" applyBorder="1" applyAlignment="1">
      <alignment horizontal="right" vertical="center"/>
    </xf>
    <xf numFmtId="180" fontId="5" fillId="0" borderId="19" xfId="2" applyNumberFormat="1" applyFont="1" applyBorder="1" applyAlignment="1">
      <alignment horizontal="right" vertical="center"/>
    </xf>
    <xf numFmtId="0" fontId="5" fillId="0" borderId="19" xfId="2" applyFont="1" applyBorder="1" applyAlignment="1">
      <alignment horizontal="right" vertical="center"/>
    </xf>
    <xf numFmtId="180" fontId="5" fillId="0" borderId="27" xfId="2" applyNumberFormat="1" applyFont="1" applyBorder="1" applyAlignment="1">
      <alignment horizontal="right" vertical="center"/>
    </xf>
    <xf numFmtId="0" fontId="5" fillId="0" borderId="27" xfId="2" applyFont="1" applyBorder="1" applyAlignment="1">
      <alignment horizontal="right" vertical="center"/>
    </xf>
    <xf numFmtId="0" fontId="2" fillId="0" borderId="0" xfId="3" applyFont="1" applyAlignment="1">
      <alignment horizontal="center" vertical="center" shrinkToFit="1"/>
    </xf>
    <xf numFmtId="0" fontId="0" fillId="0" borderId="0" xfId="0" applyBorder="1" applyAlignment="1">
      <alignment vertical="center"/>
    </xf>
    <xf numFmtId="0" fontId="2" fillId="0" borderId="0" xfId="0" applyFont="1" applyBorder="1" applyAlignment="1">
      <alignment horizontal="distributed" vertical="center"/>
    </xf>
    <xf numFmtId="0" fontId="9" fillId="0" borderId="0" xfId="0" applyFont="1" applyAlignment="1">
      <alignment horizontal="center" vertical="center"/>
    </xf>
    <xf numFmtId="183" fontId="2" fillId="0" borderId="0" xfId="3" applyNumberFormat="1" applyAlignment="1">
      <alignment horizontal="center" vertical="center" shrinkToFit="1"/>
    </xf>
    <xf numFmtId="0" fontId="2" fillId="0" borderId="0" xfId="3" applyAlignment="1">
      <alignment vertical="center" shrinkToFit="1"/>
    </xf>
    <xf numFmtId="177" fontId="2" fillId="0" borderId="0" xfId="3" applyNumberFormat="1" applyAlignment="1">
      <alignment vertical="center" shrinkToFit="1"/>
    </xf>
    <xf numFmtId="178" fontId="2" fillId="0" borderId="0" xfId="3" applyNumberFormat="1" applyAlignment="1">
      <alignment vertical="center" shrinkToFit="1"/>
    </xf>
    <xf numFmtId="179" fontId="2" fillId="0" borderId="0" xfId="3" applyNumberFormat="1" applyAlignment="1">
      <alignment vertical="center" shrinkToFit="1"/>
    </xf>
    <xf numFmtId="38" fontId="2" fillId="0" borderId="0" xfId="3" applyNumberFormat="1" applyAlignment="1">
      <alignment vertical="center" shrinkToFit="1"/>
    </xf>
    <xf numFmtId="180" fontId="2" fillId="0" borderId="0" xfId="3" applyNumberFormat="1" applyAlignment="1">
      <alignment vertical="center" shrinkToFit="1"/>
    </xf>
    <xf numFmtId="184" fontId="2" fillId="0" borderId="0" xfId="3" applyNumberFormat="1" applyAlignment="1">
      <alignment vertical="center" shrinkToFit="1"/>
    </xf>
    <xf numFmtId="0" fontId="9" fillId="0" borderId="0" xfId="3" applyFont="1" applyAlignment="1">
      <alignment horizontal="center" vertical="center"/>
    </xf>
    <xf numFmtId="0" fontId="2" fillId="2" borderId="0" xfId="3" applyFill="1">
      <alignment vertical="center"/>
    </xf>
    <xf numFmtId="49" fontId="2" fillId="0" borderId="0" xfId="0" applyNumberFormat="1" applyFont="1" applyAlignment="1">
      <alignment vertical="center"/>
    </xf>
    <xf numFmtId="49" fontId="0" fillId="0" borderId="0" xfId="0" applyNumberFormat="1" applyAlignment="1">
      <alignment vertical="center"/>
    </xf>
    <xf numFmtId="0" fontId="0" fillId="0" borderId="0" xfId="0" applyAlignment="1">
      <alignment vertical="center"/>
    </xf>
    <xf numFmtId="0" fontId="2" fillId="2" borderId="0" xfId="0" applyFont="1" applyFill="1" applyAlignment="1">
      <alignment horizontal="left" vertical="center" indent="1" shrinkToFit="1"/>
    </xf>
    <xf numFmtId="0" fontId="0" fillId="2" borderId="0" xfId="0" applyFill="1" applyAlignment="1">
      <alignment horizontal="left" vertical="center" indent="1" shrinkToFit="1"/>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distributed" vertical="center"/>
    </xf>
    <xf numFmtId="0" fontId="0" fillId="0" borderId="0" xfId="0" applyAlignment="1">
      <alignment horizontal="distributed" vertical="center"/>
    </xf>
    <xf numFmtId="0" fontId="2" fillId="0" borderId="0" xfId="0" applyFont="1" applyAlignment="1">
      <alignment horizontal="left" vertical="center" indent="1" shrinkToFit="1"/>
    </xf>
    <xf numFmtId="0" fontId="0" fillId="0" borderId="0" xfId="0" applyAlignment="1">
      <alignment horizontal="left" vertical="center" indent="1" shrinkToFit="1"/>
    </xf>
    <xf numFmtId="0" fontId="2" fillId="2" borderId="0" xfId="0" applyFont="1" applyFill="1" applyAlignment="1">
      <alignment vertical="center"/>
    </xf>
    <xf numFmtId="0" fontId="0" fillId="2" borderId="0" xfId="0" applyFill="1" applyAlignment="1">
      <alignment vertical="center"/>
    </xf>
    <xf numFmtId="178" fontId="5" fillId="0" borderId="0" xfId="2" applyNumberFormat="1" applyFont="1" applyBorder="1" applyAlignment="1">
      <alignment horizontal="center" vertical="center"/>
    </xf>
    <xf numFmtId="179" fontId="5" fillId="0" borderId="0" xfId="2" applyNumberFormat="1" applyFont="1" applyBorder="1" applyAlignment="1">
      <alignment horizontal="center" vertical="center"/>
    </xf>
    <xf numFmtId="178" fontId="5" fillId="0" borderId="2" xfId="2" applyNumberFormat="1" applyFont="1" applyBorder="1" applyAlignment="1">
      <alignment horizontal="center" vertical="center"/>
    </xf>
    <xf numFmtId="178" fontId="5" fillId="0" borderId="3" xfId="2" applyNumberFormat="1" applyFont="1" applyBorder="1" applyAlignment="1">
      <alignment horizontal="center" vertical="center"/>
    </xf>
    <xf numFmtId="178" fontId="5" fillId="0" borderId="1" xfId="2" applyNumberFormat="1" applyFont="1" applyBorder="1" applyAlignment="1">
      <alignment horizontal="center"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0" borderId="15" xfId="2" applyFont="1" applyBorder="1" applyAlignment="1">
      <alignment horizontal="center" vertical="center"/>
    </xf>
    <xf numFmtId="0" fontId="8" fillId="2" borderId="30" xfId="2" applyFont="1" applyFill="1" applyBorder="1" applyAlignment="1">
      <alignment horizontal="center" vertical="center"/>
    </xf>
    <xf numFmtId="0" fontId="8" fillId="2" borderId="11" xfId="2" applyFont="1" applyFill="1" applyBorder="1" applyAlignment="1">
      <alignment horizontal="center" vertical="center"/>
    </xf>
    <xf numFmtId="0" fontId="8" fillId="2" borderId="12" xfId="2" applyFont="1" applyFill="1" applyBorder="1" applyAlignment="1">
      <alignment horizontal="center" vertical="center"/>
    </xf>
    <xf numFmtId="0" fontId="8" fillId="2" borderId="28" xfId="2" applyFont="1" applyFill="1" applyBorder="1" applyAlignment="1">
      <alignment horizontal="center" vertical="center"/>
    </xf>
    <xf numFmtId="0" fontId="8" fillId="2" borderId="14" xfId="2" applyFont="1" applyFill="1" applyBorder="1" applyAlignment="1">
      <alignment horizontal="center" vertical="center"/>
    </xf>
    <xf numFmtId="0" fontId="8" fillId="2" borderId="15" xfId="2" applyFont="1" applyFill="1" applyBorder="1" applyAlignment="1">
      <alignment horizontal="center" vertical="center"/>
    </xf>
    <xf numFmtId="0" fontId="5" fillId="0" borderId="18" xfId="2" applyFont="1" applyBorder="1" applyAlignment="1">
      <alignment horizontal="center" vertical="center" shrinkToFit="1"/>
    </xf>
    <xf numFmtId="0" fontId="5" fillId="0" borderId="19" xfId="2" applyFont="1" applyBorder="1" applyAlignment="1">
      <alignment horizontal="center" vertical="center" shrinkToFit="1"/>
    </xf>
    <xf numFmtId="0" fontId="5" fillId="0" borderId="21" xfId="2" applyFont="1" applyBorder="1" applyAlignment="1">
      <alignment horizontal="center" vertical="center" shrinkToFit="1"/>
    </xf>
    <xf numFmtId="0" fontId="7" fillId="2" borderId="22" xfId="2" applyFont="1" applyFill="1" applyBorder="1" applyAlignment="1">
      <alignment horizontal="center" vertical="center" wrapText="1" shrinkToFit="1"/>
    </xf>
    <xf numFmtId="0" fontId="7" fillId="2" borderId="19" xfId="2" applyFont="1" applyFill="1" applyBorder="1" applyAlignment="1">
      <alignment horizontal="center" vertical="center" wrapText="1" shrinkToFit="1"/>
    </xf>
    <xf numFmtId="0" fontId="7" fillId="2" borderId="21" xfId="2" applyFont="1" applyFill="1" applyBorder="1" applyAlignment="1">
      <alignment horizontal="center" vertical="center" wrapText="1" shrinkToFit="1"/>
    </xf>
    <xf numFmtId="0" fontId="5" fillId="0" borderId="1" xfId="2" applyFont="1" applyBorder="1" applyAlignment="1">
      <alignment horizontal="center" vertical="center" shrinkToFit="1"/>
    </xf>
    <xf numFmtId="0" fontId="5" fillId="0" borderId="2" xfId="2" applyFont="1" applyBorder="1" applyAlignment="1">
      <alignment horizontal="center" vertical="center" shrinkToFit="1"/>
    </xf>
    <xf numFmtId="0" fontId="5" fillId="0" borderId="23" xfId="2" applyFont="1" applyBorder="1" applyAlignment="1">
      <alignment horizontal="center" vertical="center" shrinkToFit="1"/>
    </xf>
    <xf numFmtId="0" fontId="7" fillId="2" borderId="24" xfId="2" applyFont="1" applyFill="1" applyBorder="1" applyAlignment="1">
      <alignment horizontal="center" vertical="center" wrapText="1" shrinkToFit="1"/>
    </xf>
    <xf numFmtId="0" fontId="7" fillId="2" borderId="2" xfId="2" applyFont="1" applyFill="1" applyBorder="1" applyAlignment="1">
      <alignment horizontal="center" vertical="center" wrapText="1" shrinkToFit="1"/>
    </xf>
    <xf numFmtId="0" fontId="7" fillId="2" borderId="23" xfId="2" applyFont="1" applyFill="1" applyBorder="1" applyAlignment="1">
      <alignment horizontal="center" vertical="center" wrapText="1" shrinkToFit="1"/>
    </xf>
    <xf numFmtId="0" fontId="5" fillId="0" borderId="16" xfId="2" applyFont="1" applyBorder="1" applyAlignment="1">
      <alignment horizontal="center" vertical="center" shrinkToFit="1"/>
    </xf>
    <xf numFmtId="0" fontId="5" fillId="0" borderId="27" xfId="2" applyFont="1" applyBorder="1" applyAlignment="1">
      <alignment horizontal="center" vertical="center" shrinkToFit="1"/>
    </xf>
    <xf numFmtId="0" fontId="5" fillId="0" borderId="17" xfId="2" applyFont="1" applyBorder="1" applyAlignment="1">
      <alignment horizontal="center" vertical="center" shrinkToFit="1"/>
    </xf>
    <xf numFmtId="0" fontId="7" fillId="2" borderId="29" xfId="2" applyFont="1" applyFill="1" applyBorder="1" applyAlignment="1">
      <alignment horizontal="center" vertical="center" wrapText="1" shrinkToFit="1"/>
    </xf>
    <xf numFmtId="0" fontId="7" fillId="2" borderId="27" xfId="2" applyFont="1" applyFill="1" applyBorder="1" applyAlignment="1">
      <alignment horizontal="center" vertical="center" wrapText="1" shrinkToFit="1"/>
    </xf>
    <xf numFmtId="0" fontId="7" fillId="2" borderId="17" xfId="2" applyFont="1" applyFill="1" applyBorder="1" applyAlignment="1">
      <alignment horizontal="center" vertical="center" wrapText="1" shrinkToFit="1"/>
    </xf>
    <xf numFmtId="177" fontId="5" fillId="0" borderId="24" xfId="2" applyNumberFormat="1" applyFont="1" applyBorder="1" applyAlignment="1">
      <alignment horizontal="center" vertical="center"/>
    </xf>
    <xf numFmtId="177" fontId="5" fillId="0" borderId="2" xfId="2" applyNumberFormat="1" applyFont="1" applyBorder="1" applyAlignment="1">
      <alignment horizontal="center" vertical="center"/>
    </xf>
    <xf numFmtId="179" fontId="5" fillId="0" borderId="1" xfId="2" applyNumberFormat="1" applyFont="1" applyBorder="1" applyAlignment="1">
      <alignment horizontal="center" vertical="center"/>
    </xf>
    <xf numFmtId="179" fontId="5" fillId="0" borderId="2" xfId="2" applyNumberFormat="1" applyFont="1" applyBorder="1" applyAlignment="1">
      <alignment horizontal="center" vertical="center"/>
    </xf>
    <xf numFmtId="38" fontId="5" fillId="0" borderId="24" xfId="2" applyNumberFormat="1" applyFont="1" applyBorder="1" applyAlignment="1">
      <alignment horizontal="center" vertical="center"/>
    </xf>
    <xf numFmtId="38" fontId="5" fillId="0" borderId="2" xfId="2" applyNumberFormat="1" applyFont="1" applyBorder="1" applyAlignment="1">
      <alignment horizontal="center" vertical="center"/>
    </xf>
    <xf numFmtId="178" fontId="5" fillId="0" borderId="23" xfId="2" applyNumberFormat="1" applyFont="1" applyBorder="1" applyAlignment="1">
      <alignment horizontal="center" vertical="center"/>
    </xf>
    <xf numFmtId="38" fontId="5" fillId="0" borderId="29" xfId="2" applyNumberFormat="1" applyFont="1" applyBorder="1" applyAlignment="1">
      <alignment horizontal="center" vertical="center"/>
    </xf>
    <xf numFmtId="38" fontId="5" fillId="0" borderId="27" xfId="2" applyNumberFormat="1" applyFont="1" applyBorder="1" applyAlignment="1">
      <alignment horizontal="center" vertical="center"/>
    </xf>
    <xf numFmtId="185" fontId="5" fillId="0" borderId="0" xfId="2" applyNumberFormat="1" applyFont="1" applyBorder="1" applyAlignment="1">
      <alignment horizontal="center" vertical="center"/>
    </xf>
    <xf numFmtId="177" fontId="5" fillId="0" borderId="22" xfId="2" applyNumberFormat="1" applyFont="1" applyBorder="1" applyAlignment="1">
      <alignment horizontal="center" vertical="center"/>
    </xf>
    <xf numFmtId="177" fontId="5" fillId="0" borderId="19" xfId="2" applyNumberFormat="1" applyFont="1" applyBorder="1" applyAlignment="1">
      <alignment horizontal="center" vertical="center"/>
    </xf>
    <xf numFmtId="178" fontId="5" fillId="0" borderId="19" xfId="2" applyNumberFormat="1" applyFont="1" applyBorder="1" applyAlignment="1">
      <alignment horizontal="center" vertical="center"/>
    </xf>
    <xf numFmtId="178" fontId="5" fillId="0" borderId="20" xfId="2" applyNumberFormat="1" applyFont="1" applyBorder="1" applyAlignment="1">
      <alignment horizontal="center" vertical="center"/>
    </xf>
    <xf numFmtId="179" fontId="5" fillId="0" borderId="18" xfId="2" applyNumberFormat="1" applyFont="1" applyBorder="1" applyAlignment="1">
      <alignment horizontal="center" vertical="center"/>
    </xf>
    <xf numFmtId="179" fontId="5" fillId="0" borderId="19" xfId="2" applyNumberFormat="1" applyFont="1" applyBorder="1" applyAlignment="1">
      <alignment horizontal="center" vertical="center"/>
    </xf>
    <xf numFmtId="178" fontId="5" fillId="0" borderId="18" xfId="2" applyNumberFormat="1" applyFont="1" applyBorder="1" applyAlignment="1">
      <alignment horizontal="center" vertical="center"/>
    </xf>
    <xf numFmtId="38" fontId="5" fillId="0" borderId="22" xfId="2" applyNumberFormat="1" applyFont="1" applyBorder="1" applyAlignment="1">
      <alignment horizontal="center" vertical="center"/>
    </xf>
    <xf numFmtId="38" fontId="5" fillId="0" borderId="19" xfId="2" applyNumberFormat="1" applyFont="1" applyBorder="1" applyAlignment="1">
      <alignment horizontal="center" vertical="center"/>
    </xf>
    <xf numFmtId="178" fontId="5" fillId="0" borderId="21" xfId="2" applyNumberFormat="1" applyFont="1" applyBorder="1" applyAlignment="1">
      <alignment horizontal="center" vertical="center"/>
    </xf>
    <xf numFmtId="178" fontId="5" fillId="0" borderId="27" xfId="2" applyNumberFormat="1" applyFont="1" applyBorder="1" applyAlignment="1">
      <alignment horizontal="center" vertical="center"/>
    </xf>
    <xf numFmtId="178" fontId="5" fillId="0" borderId="25" xfId="2" applyNumberFormat="1" applyFont="1" applyBorder="1" applyAlignment="1">
      <alignment horizontal="center" vertical="center"/>
    </xf>
    <xf numFmtId="178" fontId="5" fillId="0" borderId="16" xfId="2" applyNumberFormat="1" applyFont="1" applyBorder="1" applyAlignment="1">
      <alignment horizontal="center" vertical="center"/>
    </xf>
    <xf numFmtId="177" fontId="5" fillId="0" borderId="29" xfId="2" applyNumberFormat="1" applyFont="1" applyBorder="1" applyAlignment="1">
      <alignment horizontal="center" vertical="center"/>
    </xf>
    <xf numFmtId="177" fontId="5" fillId="0" borderId="27" xfId="2" applyNumberFormat="1" applyFont="1" applyBorder="1" applyAlignment="1">
      <alignment horizontal="center" vertical="center"/>
    </xf>
    <xf numFmtId="179" fontId="5" fillId="0" borderId="16" xfId="2" applyNumberFormat="1" applyFont="1" applyBorder="1" applyAlignment="1">
      <alignment horizontal="center" vertical="center"/>
    </xf>
    <xf numFmtId="179" fontId="5" fillId="0" borderId="27" xfId="2" applyNumberFormat="1" applyFont="1" applyBorder="1" applyAlignment="1">
      <alignment horizontal="center" vertical="center"/>
    </xf>
    <xf numFmtId="0" fontId="5" fillId="0" borderId="0" xfId="2" applyFont="1" applyBorder="1" applyAlignment="1">
      <alignment horizontal="center" vertical="center" shrinkToFit="1"/>
    </xf>
    <xf numFmtId="0" fontId="5" fillId="0" borderId="29" xfId="2" applyFont="1" applyBorder="1" applyAlignment="1">
      <alignment horizontal="center" vertical="center"/>
    </xf>
    <xf numFmtId="0" fontId="5" fillId="0" borderId="27" xfId="2" applyFont="1" applyBorder="1" applyAlignment="1">
      <alignment horizontal="center" vertical="center"/>
    </xf>
    <xf numFmtId="0" fontId="5" fillId="0" borderId="25" xfId="2" applyFont="1" applyBorder="1" applyAlignment="1">
      <alignment horizontal="center" vertical="center"/>
    </xf>
    <xf numFmtId="0" fontId="5" fillId="0" borderId="16" xfId="2" applyFont="1" applyBorder="1" applyAlignment="1">
      <alignment horizontal="center" vertical="center"/>
    </xf>
    <xf numFmtId="0" fontId="5" fillId="0" borderId="0" xfId="2" applyFont="1" applyBorder="1" applyAlignment="1">
      <alignment horizontal="center" vertical="center"/>
    </xf>
    <xf numFmtId="0" fontId="5" fillId="0" borderId="30" xfId="2" applyFont="1" applyBorder="1" applyAlignment="1">
      <alignment horizontal="center" vertical="center" textRotation="255" shrinkToFit="1"/>
    </xf>
    <xf numFmtId="0" fontId="5" fillId="0" borderId="31" xfId="2" applyFont="1" applyBorder="1" applyAlignment="1">
      <alignment horizontal="center" vertical="center" textRotation="255" shrinkToFit="1"/>
    </xf>
    <xf numFmtId="0" fontId="5" fillId="0" borderId="32" xfId="2" applyFont="1" applyBorder="1" applyAlignment="1">
      <alignment horizontal="center" vertical="center" textRotation="255" shrinkToFit="1"/>
    </xf>
    <xf numFmtId="0" fontId="5" fillId="0" borderId="9" xfId="2" applyFont="1" applyBorder="1" applyAlignment="1">
      <alignment horizontal="center" vertical="center" textRotation="255" shrinkToFit="1"/>
    </xf>
    <xf numFmtId="0" fontId="5" fillId="0" borderId="28" xfId="2" applyFont="1" applyBorder="1" applyAlignment="1">
      <alignment horizontal="center" vertical="center" textRotation="255" shrinkToFit="1"/>
    </xf>
    <xf numFmtId="0" fontId="5" fillId="0" borderId="26" xfId="2" applyFont="1" applyBorder="1" applyAlignment="1">
      <alignment horizontal="center" vertical="center" textRotation="255" shrinkToFit="1"/>
    </xf>
    <xf numFmtId="0" fontId="2" fillId="0" borderId="4" xfId="0" applyFont="1" applyBorder="1" applyAlignment="1">
      <alignment horizontal="distributed" vertical="center"/>
    </xf>
    <xf numFmtId="0" fontId="0" fillId="0" borderId="4" xfId="0" applyBorder="1" applyAlignment="1">
      <alignment horizontal="distributed" vertical="center"/>
    </xf>
    <xf numFmtId="49" fontId="2" fillId="0" borderId="50" xfId="0" applyNumberFormat="1" applyFont="1" applyFill="1" applyBorder="1" applyAlignment="1">
      <alignment horizontal="right" vertical="center"/>
    </xf>
    <xf numFmtId="49" fontId="0" fillId="0" borderId="51" xfId="0" applyNumberFormat="1" applyFill="1" applyBorder="1" applyAlignment="1">
      <alignment horizontal="right" vertical="center"/>
    </xf>
    <xf numFmtId="0" fontId="2" fillId="0" borderId="51" xfId="0" applyFont="1" applyFill="1" applyBorder="1" applyAlignment="1">
      <alignment horizontal="center" vertical="center"/>
    </xf>
    <xf numFmtId="0" fontId="0" fillId="0" borderId="52" xfId="0" applyFill="1" applyBorder="1" applyAlignment="1">
      <alignment horizontal="center" vertical="center"/>
    </xf>
    <xf numFmtId="0" fontId="5" fillId="0" borderId="30" xfId="2" applyFont="1" applyBorder="1" applyAlignment="1">
      <alignment horizontal="center" vertical="center"/>
    </xf>
    <xf numFmtId="0" fontId="5" fillId="0" borderId="31" xfId="2" applyFont="1" applyBorder="1" applyAlignment="1">
      <alignment horizontal="center" vertical="center"/>
    </xf>
    <xf numFmtId="0" fontId="5" fillId="0" borderId="28" xfId="2" applyFont="1" applyBorder="1" applyAlignment="1">
      <alignment horizontal="center" vertical="center"/>
    </xf>
    <xf numFmtId="0" fontId="5" fillId="0" borderId="26" xfId="2" applyFont="1" applyBorder="1" applyAlignment="1">
      <alignment horizontal="center" vertical="center"/>
    </xf>
    <xf numFmtId="0" fontId="5" fillId="0" borderId="22" xfId="2" applyFont="1" applyBorder="1" applyAlignment="1">
      <alignment horizontal="center" vertical="center"/>
    </xf>
    <xf numFmtId="0" fontId="5" fillId="0" borderId="19" xfId="2" applyFont="1" applyBorder="1" applyAlignment="1">
      <alignment horizontal="center" vertical="center"/>
    </xf>
    <xf numFmtId="0" fontId="5" fillId="0" borderId="20" xfId="2" applyFont="1" applyBorder="1" applyAlignment="1">
      <alignment horizontal="center" vertical="center"/>
    </xf>
    <xf numFmtId="0" fontId="4" fillId="0" borderId="10" xfId="2" applyBorder="1" applyAlignment="1">
      <alignment horizontal="center" vertical="center" wrapText="1"/>
    </xf>
    <xf numFmtId="0" fontId="4" fillId="0" borderId="11" xfId="2" applyBorder="1" applyAlignment="1">
      <alignment horizontal="center" vertical="center" wrapText="1"/>
    </xf>
    <xf numFmtId="0" fontId="4" fillId="0" borderId="13" xfId="2" applyBorder="1" applyAlignment="1">
      <alignment horizontal="center" vertical="center" wrapText="1"/>
    </xf>
    <xf numFmtId="0" fontId="4" fillId="0" borderId="14" xfId="2" applyBorder="1" applyAlignment="1">
      <alignment horizontal="center" vertical="center" wrapText="1"/>
    </xf>
    <xf numFmtId="176" fontId="5" fillId="0" borderId="30" xfId="2" applyNumberFormat="1" applyFont="1" applyBorder="1" applyAlignment="1">
      <alignment horizontal="center" vertical="center" wrapText="1"/>
    </xf>
    <xf numFmtId="176" fontId="5" fillId="0" borderId="11" xfId="2" applyNumberFormat="1" applyFont="1" applyBorder="1" applyAlignment="1">
      <alignment horizontal="center" vertical="center" wrapText="1"/>
    </xf>
    <xf numFmtId="176" fontId="5" fillId="0" borderId="12" xfId="2" applyNumberFormat="1" applyFont="1" applyBorder="1" applyAlignment="1">
      <alignment horizontal="center" vertical="center" wrapText="1"/>
    </xf>
    <xf numFmtId="176" fontId="5" fillId="0" borderId="28" xfId="2" applyNumberFormat="1" applyFont="1" applyBorder="1" applyAlignment="1">
      <alignment horizontal="center" vertical="center" wrapText="1"/>
    </xf>
    <xf numFmtId="176" fontId="5" fillId="0" borderId="14" xfId="2" applyNumberFormat="1" applyFont="1" applyBorder="1" applyAlignment="1">
      <alignment horizontal="center" vertical="center" wrapText="1"/>
    </xf>
    <xf numFmtId="176" fontId="5" fillId="0" borderId="15" xfId="2" applyNumberFormat="1" applyFont="1" applyBorder="1" applyAlignment="1">
      <alignment horizontal="center" vertical="center" wrapText="1"/>
    </xf>
    <xf numFmtId="178" fontId="5" fillId="0" borderId="17" xfId="2" applyNumberFormat="1" applyFont="1" applyBorder="1" applyAlignment="1">
      <alignment horizontal="center" vertical="center"/>
    </xf>
    <xf numFmtId="0" fontId="5" fillId="0" borderId="30" xfId="2" applyFont="1" applyBorder="1" applyAlignment="1">
      <alignment horizontal="center" vertical="center" textRotation="255"/>
    </xf>
    <xf numFmtId="0" fontId="5" fillId="0" borderId="31" xfId="2" applyFont="1" applyBorder="1" applyAlignment="1">
      <alignment horizontal="center" vertical="center" textRotation="255"/>
    </xf>
    <xf numFmtId="0" fontId="5" fillId="0" borderId="32" xfId="2" applyFont="1" applyBorder="1" applyAlignment="1">
      <alignment horizontal="center" vertical="center" textRotation="255"/>
    </xf>
    <xf numFmtId="0" fontId="5" fillId="0" borderId="9" xfId="2" applyFont="1" applyBorder="1" applyAlignment="1">
      <alignment horizontal="center" vertical="center" textRotation="255"/>
    </xf>
    <xf numFmtId="0" fontId="5" fillId="0" borderId="28" xfId="2" applyFont="1" applyBorder="1" applyAlignment="1">
      <alignment horizontal="center" vertical="center" textRotation="255"/>
    </xf>
    <xf numFmtId="0" fontId="5" fillId="0" borderId="26" xfId="2" applyFont="1" applyBorder="1" applyAlignment="1">
      <alignment horizontal="center" vertical="center" textRotation="255"/>
    </xf>
    <xf numFmtId="0" fontId="0" fillId="0" borderId="0" xfId="0" applyBorder="1" applyAlignment="1">
      <alignment horizontal="left" vertical="center" indent="1"/>
    </xf>
    <xf numFmtId="0" fontId="9" fillId="0" borderId="0" xfId="0" applyFont="1" applyAlignment="1">
      <alignment horizontal="center" vertical="center"/>
    </xf>
    <xf numFmtId="0" fontId="0" fillId="0" borderId="0" xfId="0" applyAlignment="1">
      <alignment horizontal="center" vertical="center"/>
    </xf>
    <xf numFmtId="0" fontId="2" fillId="0" borderId="5" xfId="0" applyFont="1" applyBorder="1" applyAlignment="1">
      <alignment horizontal="right" vertical="center"/>
    </xf>
    <xf numFmtId="0" fontId="0" fillId="0" borderId="5" xfId="0" applyBorder="1" applyAlignment="1">
      <alignment vertical="center"/>
    </xf>
    <xf numFmtId="0" fontId="2" fillId="0" borderId="0" xfId="0" applyFont="1" applyBorder="1" applyAlignment="1">
      <alignment vertical="center" wrapText="1"/>
    </xf>
    <xf numFmtId="0" fontId="0" fillId="0" borderId="0"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2" fillId="0" borderId="5" xfId="0" applyFont="1" applyBorder="1" applyAlignment="1">
      <alignment horizontal="distributed" vertical="center"/>
    </xf>
    <xf numFmtId="0" fontId="0" fillId="0" borderId="5" xfId="0" applyBorder="1" applyAlignment="1">
      <alignment horizontal="distributed" vertical="center"/>
    </xf>
    <xf numFmtId="0" fontId="0" fillId="0" borderId="4" xfId="0" applyBorder="1" applyAlignment="1">
      <alignment vertical="center"/>
    </xf>
    <xf numFmtId="0" fontId="2" fillId="0" borderId="5" xfId="0" applyFont="1" applyBorder="1" applyAlignment="1">
      <alignment vertical="center" wrapText="1"/>
    </xf>
    <xf numFmtId="0" fontId="0" fillId="0" borderId="11" xfId="0" applyBorder="1" applyAlignment="1">
      <alignment horizontal="center" vertical="center"/>
    </xf>
    <xf numFmtId="0" fontId="5" fillId="0" borderId="32" xfId="2" applyFont="1"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center" vertical="center"/>
    </xf>
    <xf numFmtId="0" fontId="0" fillId="0" borderId="15" xfId="0"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8" fillId="2" borderId="32" xfId="2" applyFont="1" applyFill="1" applyBorder="1" applyAlignment="1">
      <alignment horizontal="center" vertical="center"/>
    </xf>
    <xf numFmtId="0" fontId="8" fillId="2" borderId="0" xfId="2" applyFont="1" applyFill="1" applyBorder="1" applyAlignment="1">
      <alignment horizontal="center" vertical="center"/>
    </xf>
    <xf numFmtId="0" fontId="3" fillId="2" borderId="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11" fillId="0" borderId="40" xfId="0" applyFont="1" applyFill="1" applyBorder="1" applyAlignment="1">
      <alignment horizontal="left" vertical="center" wrapText="1"/>
    </xf>
    <xf numFmtId="0" fontId="12" fillId="0" borderId="40" xfId="0" applyFont="1" applyBorder="1" applyAlignment="1">
      <alignment horizontal="left" vertical="center"/>
    </xf>
    <xf numFmtId="0" fontId="11" fillId="0" borderId="49"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5" fillId="0" borderId="3" xfId="2" applyFont="1" applyFill="1" applyBorder="1" applyAlignment="1">
      <alignment horizontal="center" vertical="center"/>
    </xf>
    <xf numFmtId="0" fontId="10" fillId="0" borderId="36" xfId="0" applyFont="1" applyBorder="1" applyAlignment="1">
      <alignment horizontal="center" vertical="center"/>
    </xf>
    <xf numFmtId="0" fontId="5" fillId="0" borderId="36" xfId="2" applyFont="1" applyBorder="1" applyAlignment="1">
      <alignment horizontal="center" vertical="center"/>
    </xf>
    <xf numFmtId="0" fontId="5" fillId="0" borderId="20" xfId="2" applyFont="1" applyFill="1" applyBorder="1" applyAlignment="1">
      <alignment horizontal="center" vertical="center"/>
    </xf>
    <xf numFmtId="0" fontId="10" fillId="0" borderId="37" xfId="0" applyFont="1" applyBorder="1" applyAlignment="1">
      <alignment horizontal="center" vertical="center"/>
    </xf>
    <xf numFmtId="0" fontId="5" fillId="0" borderId="37" xfId="2" applyFont="1" applyBorder="1" applyAlignment="1">
      <alignment horizontal="center" vertical="center"/>
    </xf>
    <xf numFmtId="0" fontId="10" fillId="0" borderId="37" xfId="0" applyFont="1" applyBorder="1" applyAlignment="1">
      <alignment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182" fontId="10" fillId="0" borderId="24" xfId="0" applyNumberFormat="1"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23" xfId="0" applyFont="1" applyBorder="1" applyAlignment="1">
      <alignment horizontal="center" vertical="center" shrinkToFit="1"/>
    </xf>
    <xf numFmtId="182" fontId="10" fillId="0" borderId="22" xfId="0" applyNumberFormat="1" applyFont="1" applyFill="1" applyBorder="1" applyAlignment="1">
      <alignment horizontal="center" vertical="center" shrinkToFit="1"/>
    </xf>
    <xf numFmtId="182" fontId="10" fillId="0" borderId="19" xfId="0" applyNumberFormat="1" applyFont="1" applyFill="1" applyBorder="1" applyAlignment="1">
      <alignment horizontal="center" vertical="center" shrinkToFit="1"/>
    </xf>
    <xf numFmtId="182" fontId="10" fillId="0" borderId="20" xfId="0" applyNumberFormat="1" applyFont="1" applyFill="1" applyBorder="1" applyAlignment="1">
      <alignment horizontal="center" vertical="center" shrinkToFit="1"/>
    </xf>
    <xf numFmtId="182" fontId="10" fillId="0" borderId="37" xfId="0" applyNumberFormat="1" applyFont="1" applyFill="1" applyBorder="1" applyAlignment="1">
      <alignment horizontal="center" vertical="center" shrinkToFit="1"/>
    </xf>
    <xf numFmtId="182" fontId="10" fillId="0" borderId="37" xfId="0" applyNumberFormat="1" applyFont="1" applyBorder="1" applyAlignment="1">
      <alignment horizontal="center" vertical="center"/>
    </xf>
    <xf numFmtId="0" fontId="10" fillId="2" borderId="22" xfId="0" applyFont="1" applyFill="1" applyBorder="1" applyAlignment="1">
      <alignment horizontal="center" vertical="center" shrinkToFit="1"/>
    </xf>
    <xf numFmtId="0" fontId="10" fillId="2" borderId="19"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4"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23" xfId="0" applyFont="1" applyFill="1" applyBorder="1" applyAlignment="1">
      <alignment horizontal="center" vertical="center" shrinkToFit="1"/>
    </xf>
    <xf numFmtId="182" fontId="10" fillId="0" borderId="36" xfId="0" applyNumberFormat="1" applyFont="1" applyFill="1" applyBorder="1" applyAlignment="1">
      <alignment horizontal="center" vertical="center" shrinkToFit="1"/>
    </xf>
    <xf numFmtId="182" fontId="10" fillId="0" borderId="36" xfId="0" applyNumberFormat="1" applyFont="1" applyBorder="1" applyAlignment="1">
      <alignment horizontal="center" vertical="center"/>
    </xf>
    <xf numFmtId="182" fontId="10" fillId="0" borderId="42" xfId="0" applyNumberFormat="1" applyFont="1" applyBorder="1" applyAlignment="1">
      <alignment horizontal="center" vertical="center"/>
    </xf>
    <xf numFmtId="182" fontId="10" fillId="0" borderId="41" xfId="0" applyNumberFormat="1" applyFont="1" applyBorder="1" applyAlignment="1">
      <alignment horizontal="center" vertical="center"/>
    </xf>
    <xf numFmtId="0" fontId="10" fillId="0" borderId="31"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26" xfId="0" applyFont="1" applyBorder="1" applyAlignment="1">
      <alignment horizontal="center" vertical="center" textRotation="255"/>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182" fontId="10" fillId="0" borderId="29" xfId="0" applyNumberFormat="1" applyFont="1" applyFill="1" applyBorder="1" applyAlignment="1">
      <alignment horizontal="center" vertical="center" shrinkToFit="1"/>
    </xf>
    <xf numFmtId="0" fontId="10" fillId="0" borderId="27" xfId="0" applyFont="1" applyBorder="1" applyAlignment="1">
      <alignment horizontal="center" vertical="center" shrinkToFit="1"/>
    </xf>
    <xf numFmtId="0" fontId="10" fillId="0" borderId="17" xfId="0" applyFont="1" applyBorder="1" applyAlignment="1">
      <alignment horizontal="center" vertical="center" shrinkToFit="1"/>
    </xf>
    <xf numFmtId="182" fontId="10" fillId="0" borderId="2" xfId="0" applyNumberFormat="1" applyFont="1" applyFill="1" applyBorder="1" applyAlignment="1">
      <alignment horizontal="center" vertical="center" shrinkToFit="1"/>
    </xf>
    <xf numFmtId="182" fontId="10" fillId="0" borderId="3" xfId="0" applyNumberFormat="1"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2" borderId="27"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182" fontId="10" fillId="0" borderId="43" xfId="0" applyNumberFormat="1" applyFont="1" applyFill="1" applyBorder="1" applyAlignment="1">
      <alignment horizontal="center" vertical="center" shrinkToFit="1"/>
    </xf>
    <xf numFmtId="182" fontId="10" fillId="0" borderId="43" xfId="0" applyNumberFormat="1" applyFont="1" applyBorder="1" applyAlignment="1">
      <alignment horizontal="center" vertical="center"/>
    </xf>
    <xf numFmtId="182" fontId="10" fillId="0" borderId="44" xfId="0" applyNumberFormat="1" applyFont="1" applyBorder="1" applyAlignment="1">
      <alignment horizontal="center" vertical="center"/>
    </xf>
    <xf numFmtId="182" fontId="10" fillId="0" borderId="38" xfId="0" applyNumberFormat="1" applyFont="1" applyFill="1" applyBorder="1" applyAlignment="1">
      <alignment horizontal="center" vertical="center" shrinkToFit="1"/>
    </xf>
    <xf numFmtId="0" fontId="10" fillId="0" borderId="38" xfId="0" applyFont="1" applyBorder="1" applyAlignment="1">
      <alignment horizontal="center" vertical="center" shrinkToFit="1"/>
    </xf>
    <xf numFmtId="182" fontId="10" fillId="0" borderId="27" xfId="0" applyNumberFormat="1" applyFont="1" applyFill="1" applyBorder="1" applyAlignment="1">
      <alignment horizontal="center" vertical="center" shrinkToFit="1"/>
    </xf>
    <xf numFmtId="182" fontId="10" fillId="0" borderId="25" xfId="0" applyNumberFormat="1" applyFont="1" applyFill="1" applyBorder="1" applyAlignment="1">
      <alignment horizontal="center" vertical="center" shrinkToFit="1"/>
    </xf>
    <xf numFmtId="0" fontId="5" fillId="0" borderId="45" xfId="2" applyFont="1" applyBorder="1" applyAlignment="1">
      <alignment horizontal="center" vertical="center" textRotation="255"/>
    </xf>
    <xf numFmtId="0" fontId="10" fillId="0" borderId="10" xfId="0" applyFont="1" applyBorder="1" applyAlignment="1">
      <alignment horizontal="center" vertical="center" textRotation="255"/>
    </xf>
    <xf numFmtId="0" fontId="5" fillId="0" borderId="46" xfId="2" applyFont="1" applyBorder="1" applyAlignment="1">
      <alignment horizontal="center" vertical="center" textRotation="255"/>
    </xf>
    <xf numFmtId="0" fontId="10" fillId="0" borderId="35" xfId="0" applyFont="1" applyBorder="1" applyAlignment="1">
      <alignment horizontal="center" vertical="center" textRotation="255"/>
    </xf>
    <xf numFmtId="0" fontId="5" fillId="0" borderId="47" xfId="2" applyFont="1" applyBorder="1" applyAlignment="1">
      <alignment horizontal="center" vertical="center" textRotation="255"/>
    </xf>
    <xf numFmtId="0" fontId="10" fillId="0" borderId="13" xfId="0" applyFont="1" applyBorder="1" applyAlignment="1">
      <alignment horizontal="center" vertical="center" textRotation="255"/>
    </xf>
    <xf numFmtId="182" fontId="10" fillId="0" borderId="48" xfId="0" applyNumberFormat="1" applyFont="1" applyFill="1" applyBorder="1" applyAlignment="1">
      <alignment horizontal="center" vertical="center" shrinkToFit="1"/>
    </xf>
    <xf numFmtId="0" fontId="10" fillId="0" borderId="48" xfId="0" applyFont="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182" fontId="10" fillId="0" borderId="39" xfId="0" applyNumberFormat="1" applyFont="1" applyFill="1" applyBorder="1" applyAlignment="1">
      <alignment horizontal="center" vertical="center" shrinkToFit="1"/>
    </xf>
    <xf numFmtId="0" fontId="10" fillId="0" borderId="39" xfId="0" applyFont="1" applyBorder="1" applyAlignment="1">
      <alignment horizontal="center" vertical="center" shrinkToFit="1"/>
    </xf>
    <xf numFmtId="0" fontId="2" fillId="2" borderId="50" xfId="3" applyFill="1" applyBorder="1">
      <alignment vertical="center"/>
    </xf>
    <xf numFmtId="0" fontId="2" fillId="2" borderId="51" xfId="3" applyFill="1" applyBorder="1">
      <alignment vertical="center"/>
    </xf>
    <xf numFmtId="0" fontId="2" fillId="2" borderId="52" xfId="3" applyFill="1" applyBorder="1">
      <alignment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center" vertical="center" textRotation="255"/>
    </xf>
    <xf numFmtId="0" fontId="0" fillId="0" borderId="9" xfId="0" applyBorder="1" applyAlignment="1">
      <alignment horizontal="center" vertical="center" textRotation="255"/>
    </xf>
    <xf numFmtId="0" fontId="0" fillId="0" borderId="26" xfId="0" applyBorder="1" applyAlignment="1">
      <alignment horizontal="center" vertical="center" textRotation="255"/>
    </xf>
    <xf numFmtId="0" fontId="7" fillId="2" borderId="30" xfId="2" applyFont="1" applyFill="1" applyBorder="1" applyAlignment="1">
      <alignment horizontal="center" vertical="center" wrapText="1" shrinkToFit="1"/>
    </xf>
    <xf numFmtId="0" fontId="0" fillId="2" borderId="11" xfId="0" applyFill="1" applyBorder="1" applyAlignment="1">
      <alignment horizontal="center" vertical="center" shrinkToFit="1"/>
    </xf>
    <xf numFmtId="0" fontId="0" fillId="2" borderId="12" xfId="0" applyFill="1" applyBorder="1" applyAlignment="1">
      <alignment horizontal="center" vertical="center" shrinkToFit="1"/>
    </xf>
    <xf numFmtId="0" fontId="7" fillId="2" borderId="32" xfId="2" applyFont="1" applyFill="1" applyBorder="1" applyAlignment="1">
      <alignment horizontal="center" vertical="center" shrinkToFit="1"/>
    </xf>
    <xf numFmtId="0" fontId="0" fillId="2" borderId="0" xfId="0" applyFill="1" applyBorder="1" applyAlignment="1">
      <alignment horizontal="center" vertical="center" shrinkToFit="1"/>
    </xf>
    <xf numFmtId="0" fontId="0" fillId="2" borderId="33" xfId="0" applyFill="1" applyBorder="1" applyAlignment="1">
      <alignment horizontal="center" vertical="center" shrinkToFit="1"/>
    </xf>
    <xf numFmtId="0" fontId="7" fillId="2" borderId="28" xfId="2" applyFont="1"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5" xfId="0" applyFill="1" applyBorder="1" applyAlignment="1">
      <alignment horizontal="center" vertical="center" shrinkToFit="1"/>
    </xf>
    <xf numFmtId="0" fontId="0" fillId="0" borderId="31" xfId="0" applyBorder="1" applyAlignment="1">
      <alignment horizontal="center" vertical="center" textRotation="255" shrinkToFit="1"/>
    </xf>
    <xf numFmtId="0" fontId="0" fillId="0" borderId="9" xfId="0" applyBorder="1" applyAlignment="1">
      <alignment horizontal="center" vertical="center" textRotation="255" shrinkToFit="1"/>
    </xf>
    <xf numFmtId="0" fontId="0" fillId="2" borderId="0" xfId="0" applyFill="1" applyAlignment="1">
      <alignment horizontal="center" vertical="center" shrinkToFit="1"/>
    </xf>
    <xf numFmtId="185" fontId="5" fillId="0" borderId="29" xfId="2" applyNumberFormat="1" applyFont="1" applyBorder="1" applyAlignment="1">
      <alignment horizontal="center" vertical="center"/>
    </xf>
    <xf numFmtId="185" fontId="5" fillId="0" borderId="27" xfId="2" applyNumberFormat="1" applyFont="1"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185" fontId="5" fillId="0" borderId="24" xfId="2" applyNumberFormat="1" applyFont="1" applyBorder="1" applyAlignment="1">
      <alignment horizontal="center" vertical="center"/>
    </xf>
    <xf numFmtId="185" fontId="5" fillId="0" borderId="2" xfId="2" applyNumberFormat="1" applyFont="1" applyBorder="1" applyAlignment="1">
      <alignment horizontal="center" vertical="center"/>
    </xf>
    <xf numFmtId="38" fontId="5" fillId="0" borderId="1" xfId="2" applyNumberFormat="1" applyFont="1" applyBorder="1" applyAlignment="1">
      <alignment horizontal="center" vertical="center"/>
    </xf>
    <xf numFmtId="38" fontId="5" fillId="0" borderId="16" xfId="2" applyNumberFormat="1" applyFont="1" applyBorder="1" applyAlignment="1">
      <alignment horizontal="center" vertical="center"/>
    </xf>
    <xf numFmtId="0" fontId="0" fillId="2" borderId="24"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23" xfId="0" applyFill="1" applyBorder="1" applyAlignment="1">
      <alignment horizontal="center" vertical="center" shrinkToFit="1"/>
    </xf>
    <xf numFmtId="177" fontId="4" fillId="0" borderId="24" xfId="2" applyNumberFormat="1" applyBorder="1" applyAlignment="1">
      <alignment horizontal="center" vertical="center"/>
    </xf>
    <xf numFmtId="177" fontId="4" fillId="0" borderId="2" xfId="2" applyNumberFormat="1" applyBorder="1" applyAlignment="1">
      <alignment horizontal="center" vertical="center"/>
    </xf>
    <xf numFmtId="185" fontId="5" fillId="0" borderId="22" xfId="2" applyNumberFormat="1" applyFont="1" applyBorder="1" applyAlignment="1">
      <alignment horizontal="center" vertical="center"/>
    </xf>
    <xf numFmtId="185" fontId="5" fillId="0" borderId="19" xfId="2" applyNumberFormat="1" applyFont="1" applyBorder="1" applyAlignment="1">
      <alignment horizontal="center" vertical="center"/>
    </xf>
    <xf numFmtId="0" fontId="0" fillId="2" borderId="22" xfId="0" applyFill="1" applyBorder="1" applyAlignment="1">
      <alignment horizontal="center" vertical="center" shrinkToFit="1"/>
    </xf>
    <xf numFmtId="0" fontId="0" fillId="2" borderId="19" xfId="0" applyFill="1" applyBorder="1" applyAlignment="1">
      <alignment horizontal="center" vertical="center" shrinkToFit="1"/>
    </xf>
    <xf numFmtId="0" fontId="0" fillId="2" borderId="21" xfId="0" applyFill="1" applyBorder="1" applyAlignment="1">
      <alignment horizontal="center" vertical="center" shrinkToFit="1"/>
    </xf>
    <xf numFmtId="177" fontId="4" fillId="0" borderId="22" xfId="2" applyNumberFormat="1" applyBorder="1" applyAlignment="1">
      <alignment horizontal="center" vertical="center"/>
    </xf>
    <xf numFmtId="177" fontId="4" fillId="0" borderId="19" xfId="2" applyNumberFormat="1" applyBorder="1" applyAlignment="1">
      <alignment horizontal="center" vertical="center"/>
    </xf>
    <xf numFmtId="0" fontId="0" fillId="2" borderId="29" xfId="0" applyFill="1" applyBorder="1" applyAlignment="1">
      <alignment horizontal="center" vertical="center" shrinkToFit="1"/>
    </xf>
    <xf numFmtId="0" fontId="0" fillId="2" borderId="27" xfId="0" applyFill="1" applyBorder="1" applyAlignment="1">
      <alignment horizontal="center" vertical="center" shrinkToFit="1"/>
    </xf>
    <xf numFmtId="0" fontId="0" fillId="2" borderId="17" xfId="0" applyFill="1" applyBorder="1" applyAlignment="1">
      <alignment horizontal="center" vertical="center" shrinkToFit="1"/>
    </xf>
    <xf numFmtId="177" fontId="4" fillId="0" borderId="29" xfId="2" applyNumberFormat="1" applyBorder="1" applyAlignment="1">
      <alignment horizontal="center" vertical="center"/>
    </xf>
    <xf numFmtId="177" fontId="4" fillId="0" borderId="27" xfId="2" applyNumberFormat="1" applyBorder="1" applyAlignment="1">
      <alignment horizontal="center" vertical="center"/>
    </xf>
    <xf numFmtId="0" fontId="5" fillId="0" borderId="6" xfId="2" applyFont="1" applyBorder="1" applyAlignment="1">
      <alignment horizontal="center" vertical="center" shrinkToFit="1"/>
    </xf>
    <xf numFmtId="0" fontId="0" fillId="0" borderId="7" xfId="0" applyBorder="1" applyAlignment="1">
      <alignment horizontal="center" vertical="center"/>
    </xf>
    <xf numFmtId="0" fontId="0" fillId="0" borderId="34" xfId="0" applyBorder="1" applyAlignment="1">
      <alignment horizontal="center" vertical="center"/>
    </xf>
    <xf numFmtId="178" fontId="5" fillId="0" borderId="7" xfId="2" applyNumberFormat="1" applyFont="1" applyBorder="1" applyAlignment="1">
      <alignment horizontal="center" vertical="center"/>
    </xf>
    <xf numFmtId="0" fontId="0" fillId="0" borderId="8" xfId="0" applyBorder="1" applyAlignment="1">
      <alignment horizontal="center" vertical="center"/>
    </xf>
    <xf numFmtId="179" fontId="5" fillId="0" borderId="6" xfId="2" applyNumberFormat="1" applyFont="1" applyBorder="1" applyAlignment="1">
      <alignment horizontal="center" vertical="center"/>
    </xf>
    <xf numFmtId="178" fontId="5" fillId="0" borderId="6" xfId="2" applyNumberFormat="1" applyFont="1" applyBorder="1" applyAlignment="1">
      <alignment horizontal="center" vertical="center"/>
    </xf>
    <xf numFmtId="38" fontId="5" fillId="0" borderId="6" xfId="2" applyNumberFormat="1" applyFont="1" applyBorder="1" applyAlignment="1">
      <alignment horizontal="center" vertical="center"/>
    </xf>
    <xf numFmtId="38" fontId="5" fillId="0" borderId="7" xfId="2" applyNumberFormat="1" applyFont="1" applyBorder="1" applyAlignment="1">
      <alignment horizontal="center" vertical="center"/>
    </xf>
    <xf numFmtId="178" fontId="5" fillId="0" borderId="11" xfId="2" applyNumberFormat="1" applyFont="1" applyBorder="1" applyAlignment="1">
      <alignment horizontal="center" vertical="center"/>
    </xf>
    <xf numFmtId="185" fontId="5" fillId="0" borderId="30" xfId="2" applyNumberFormat="1" applyFont="1" applyBorder="1" applyAlignment="1">
      <alignment horizontal="center" vertical="center"/>
    </xf>
    <xf numFmtId="185" fontId="5" fillId="0" borderId="11" xfId="2" applyNumberFormat="1" applyFont="1" applyBorder="1" applyAlignment="1">
      <alignment horizontal="center" vertical="center"/>
    </xf>
    <xf numFmtId="185" fontId="0" fillId="0" borderId="11" xfId="0" applyNumberFormat="1" applyBorder="1" applyAlignment="1">
      <alignment horizontal="center" vertical="center"/>
    </xf>
    <xf numFmtId="0" fontId="0" fillId="0" borderId="31" xfId="0" applyBorder="1" applyAlignment="1">
      <alignment horizontal="center" vertical="center"/>
    </xf>
    <xf numFmtId="179" fontId="5" fillId="0" borderId="10" xfId="2" applyNumberFormat="1" applyFont="1" applyBorder="1" applyAlignment="1">
      <alignment horizontal="center" vertical="center"/>
    </xf>
    <xf numFmtId="38" fontId="5" fillId="0" borderId="10" xfId="2" applyNumberFormat="1" applyFont="1" applyBorder="1" applyAlignment="1">
      <alignment horizontal="center" vertical="center"/>
    </xf>
    <xf numFmtId="38" fontId="5" fillId="0" borderId="11" xfId="2" applyNumberFormat="1" applyFont="1" applyBorder="1" applyAlignment="1">
      <alignment horizontal="center" vertical="center"/>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2" fillId="0" borderId="31" xfId="3" applyBorder="1" applyAlignment="1">
      <alignment horizontal="center" vertical="center"/>
    </xf>
    <xf numFmtId="0" fontId="2" fillId="0" borderId="26" xfId="3" applyBorder="1" applyAlignment="1">
      <alignment horizontal="center" vertical="center"/>
    </xf>
    <xf numFmtId="0" fontId="2" fillId="0" borderId="11" xfId="3" applyBorder="1" applyAlignment="1">
      <alignment horizontal="center" vertical="center"/>
    </xf>
    <xf numFmtId="0" fontId="2" fillId="0" borderId="13" xfId="3" applyBorder="1" applyAlignment="1">
      <alignment horizontal="center" vertical="center"/>
    </xf>
    <xf numFmtId="0" fontId="2" fillId="0" borderId="14" xfId="3" applyBorder="1" applyAlignment="1">
      <alignment horizontal="center" vertical="center"/>
    </xf>
    <xf numFmtId="0" fontId="3" fillId="2" borderId="11" xfId="3" applyFont="1" applyFill="1" applyBorder="1" applyAlignment="1">
      <alignment horizontal="center" vertical="center"/>
    </xf>
    <xf numFmtId="0" fontId="3" fillId="2" borderId="12" xfId="3" applyFont="1" applyFill="1" applyBorder="1" applyAlignment="1">
      <alignment horizontal="center" vertical="center"/>
    </xf>
    <xf numFmtId="0" fontId="3" fillId="2" borderId="14" xfId="3" applyFont="1" applyFill="1" applyBorder="1" applyAlignment="1">
      <alignment horizontal="center" vertical="center"/>
    </xf>
    <xf numFmtId="0" fontId="3" fillId="2" borderId="15" xfId="3" applyFont="1" applyFill="1" applyBorder="1" applyAlignment="1">
      <alignment horizontal="center" vertical="center"/>
    </xf>
    <xf numFmtId="0" fontId="3" fillId="2" borderId="28" xfId="3" applyFont="1" applyFill="1" applyBorder="1" applyAlignment="1">
      <alignment horizontal="center" vertical="center"/>
    </xf>
    <xf numFmtId="0" fontId="2" fillId="0" borderId="19" xfId="3" applyBorder="1" applyAlignment="1">
      <alignment horizontal="center" vertical="center"/>
    </xf>
    <xf numFmtId="0" fontId="2" fillId="0" borderId="20" xfId="3" applyBorder="1" applyAlignment="1">
      <alignment horizontal="center" vertical="center"/>
    </xf>
    <xf numFmtId="0" fontId="10" fillId="0" borderId="11" xfId="3" applyFont="1" applyBorder="1" applyAlignment="1">
      <alignment horizontal="center" vertical="center" wrapText="1"/>
    </xf>
    <xf numFmtId="0" fontId="10" fillId="0" borderId="31"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26" xfId="3" applyFont="1" applyBorder="1" applyAlignment="1">
      <alignment horizontal="center" vertical="center" wrapText="1"/>
    </xf>
    <xf numFmtId="176" fontId="5" fillId="0" borderId="10" xfId="2" applyNumberFormat="1" applyFont="1" applyBorder="1" applyAlignment="1">
      <alignment horizontal="center" vertical="center" wrapText="1"/>
    </xf>
    <xf numFmtId="176" fontId="5" fillId="0" borderId="11" xfId="2" applyNumberFormat="1" applyFont="1" applyBorder="1" applyAlignment="1">
      <alignment horizontal="center" vertical="center"/>
    </xf>
    <xf numFmtId="176" fontId="5" fillId="0" borderId="12" xfId="2" applyNumberFormat="1" applyFont="1" applyBorder="1" applyAlignment="1">
      <alignment horizontal="center" vertical="center"/>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 vertical="center"/>
    </xf>
    <xf numFmtId="176" fontId="5" fillId="0" borderId="15" xfId="2" applyNumberFormat="1" applyFont="1" applyBorder="1" applyAlignment="1">
      <alignment horizontal="center" vertical="center"/>
    </xf>
    <xf numFmtId="0" fontId="5" fillId="0" borderId="22" xfId="2" applyFont="1" applyBorder="1" applyAlignment="1">
      <alignment horizontal="center" vertical="center" shrinkToFit="1"/>
    </xf>
    <xf numFmtId="0" fontId="2" fillId="0" borderId="27" xfId="3" applyBorder="1" applyAlignment="1">
      <alignment horizontal="center" vertical="center"/>
    </xf>
    <xf numFmtId="0" fontId="2" fillId="0" borderId="25" xfId="3" applyBorder="1" applyAlignment="1">
      <alignment horizontal="center" vertical="center"/>
    </xf>
    <xf numFmtId="0" fontId="5" fillId="0" borderId="17" xfId="2" applyFont="1" applyBorder="1" applyAlignment="1">
      <alignment horizontal="center" vertical="center"/>
    </xf>
    <xf numFmtId="49" fontId="2" fillId="2" borderId="50" xfId="0" applyNumberFormat="1" applyFont="1" applyFill="1" applyBorder="1" applyAlignment="1">
      <alignment horizontal="right" vertical="center"/>
    </xf>
    <xf numFmtId="49" fontId="0" fillId="2" borderId="51" xfId="0" applyNumberFormat="1" applyFill="1" applyBorder="1" applyAlignment="1">
      <alignment horizontal="right" vertical="center"/>
    </xf>
    <xf numFmtId="178" fontId="5" fillId="0" borderId="10" xfId="2" applyNumberFormat="1" applyFont="1" applyBorder="1" applyAlignment="1">
      <alignment horizontal="center" vertical="center"/>
    </xf>
    <xf numFmtId="38" fontId="5" fillId="0" borderId="18" xfId="2" applyNumberFormat="1" applyFont="1" applyBorder="1" applyAlignment="1">
      <alignment horizontal="center" vertical="center"/>
    </xf>
  </cellXfs>
  <cellStyles count="4">
    <cellStyle name="標準" xfId="0" builtinId="0"/>
    <cellStyle name="標準 2" xfId="2" xr:uid="{00000000-0005-0000-0000-000001000000}"/>
    <cellStyle name="標準 3" xfId="3" xr:uid="{00000000-0005-0000-0000-000002000000}"/>
    <cellStyle name="標準 7" xfId="1" xr:uid="{00000000-0005-0000-0000-000003000000}"/>
  </cellStyles>
  <dxfs count="6">
    <dxf>
      <fill>
        <patternFill>
          <bgColor theme="9" tint="0.79998168889431442"/>
        </patternFill>
      </fill>
    </dxf>
    <dxf>
      <fill>
        <patternFill>
          <bgColor theme="9" tint="0.79998168889431442"/>
        </patternFill>
      </fill>
    </dxf>
    <dxf>
      <fill>
        <patternFill>
          <bgColor theme="9" tint="0.79998168889431442"/>
        </patternFill>
      </fill>
    </dxf>
    <dxf>
      <font>
        <color theme="0"/>
      </font>
      <border diagonalUp="0" diagonalDown="0">
        <left/>
        <right/>
        <top/>
        <bottom/>
        <vertical/>
        <horizontal/>
      </border>
    </dxf>
    <dxf>
      <font>
        <color theme="0"/>
      </font>
      <fill>
        <patternFill patternType="none">
          <bgColor auto="1"/>
        </patternFill>
      </fill>
    </dxf>
    <dxf>
      <fill>
        <patternFill patternType="none">
          <bgColor auto="1"/>
        </patternFill>
      </fill>
    </dxf>
  </dxfs>
  <tableStyles count="4" defaultTableStyle="TableStyleMedium9" defaultPivotStyle="PivotStyleLight16">
    <tableStyle name="テーブル スタイル 1" pivot="0" count="0" xr9:uid="{00000000-0011-0000-FFFF-FFFF00000000}"/>
    <tableStyle name="テーブル スタイル 2" pivot="0" count="1" xr9:uid="{00000000-0011-0000-FFFF-FFFF01000000}">
      <tableStyleElement type="wholeTable" dxfId="5"/>
    </tableStyle>
    <tableStyle name="テーブル スタイル 3" pivot="0" count="1" xr9:uid="{00000000-0011-0000-FFFF-FFFF02000000}">
      <tableStyleElement type="wholeTable" dxfId="4"/>
    </tableStyle>
    <tableStyle name="テーブル スタイル 4" pivot="0" count="1" xr9:uid="{00000000-0011-0000-FFFF-FFFF03000000}">
      <tableStyleElement type="wholeTabl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222249</xdr:colOff>
      <xdr:row>6</xdr:row>
      <xdr:rowOff>171451</xdr:rowOff>
    </xdr:to>
    <xdr:sp macro="" textlink="">
      <xdr:nvSpPr>
        <xdr:cNvPr id="2" name="テキスト ボックス 1">
          <a:extLst>
            <a:ext uri="{FF2B5EF4-FFF2-40B4-BE49-F238E27FC236}">
              <a16:creationId xmlns:a16="http://schemas.microsoft.com/office/drawing/2014/main" id="{EBA3D767-14EF-4FE1-B670-E8009E4D30E1}"/>
            </a:ext>
          </a:extLst>
        </xdr:cNvPr>
        <xdr:cNvSpPr txBox="1"/>
      </xdr:nvSpPr>
      <xdr:spPr>
        <a:xfrm>
          <a:off x="3438525" y="800100"/>
          <a:ext cx="2708274" cy="571501"/>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0">
              <a:solidFill>
                <a:srgbClr val="FF0000"/>
              </a:solidFill>
            </a:rPr>
            <a:t>黄色の箇所のみを記載して下さい。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29</xdr:row>
      <xdr:rowOff>104775</xdr:rowOff>
    </xdr:from>
    <xdr:to>
      <xdr:col>23</xdr:col>
      <xdr:colOff>123826</xdr:colOff>
      <xdr:row>32</xdr:row>
      <xdr:rowOff>139700</xdr:rowOff>
    </xdr:to>
    <xdr:sp macro="" textlink="">
      <xdr:nvSpPr>
        <xdr:cNvPr id="2" name="テキスト ボックス 1">
          <a:extLst>
            <a:ext uri="{FF2B5EF4-FFF2-40B4-BE49-F238E27FC236}">
              <a16:creationId xmlns:a16="http://schemas.microsoft.com/office/drawing/2014/main" id="{7F2F4C13-A33B-431A-96F1-FD77A6034FC8}"/>
            </a:ext>
          </a:extLst>
        </xdr:cNvPr>
        <xdr:cNvSpPr txBox="1"/>
      </xdr:nvSpPr>
      <xdr:spPr>
        <a:xfrm>
          <a:off x="1419225" y="4505325"/>
          <a:ext cx="3305176" cy="4921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24</xdr:col>
      <xdr:colOff>104776</xdr:colOff>
      <xdr:row>9</xdr:row>
      <xdr:rowOff>6350</xdr:rowOff>
    </xdr:to>
    <xdr:sp macro="" textlink="">
      <xdr:nvSpPr>
        <xdr:cNvPr id="2" name="テキスト ボックス 1">
          <a:extLst>
            <a:ext uri="{FF2B5EF4-FFF2-40B4-BE49-F238E27FC236}">
              <a16:creationId xmlns:a16="http://schemas.microsoft.com/office/drawing/2014/main" id="{49DDF629-5F85-48FA-B928-1D5070CA061A}"/>
            </a:ext>
          </a:extLst>
        </xdr:cNvPr>
        <xdr:cNvSpPr txBox="1"/>
      </xdr:nvSpPr>
      <xdr:spPr>
        <a:xfrm>
          <a:off x="1600200" y="962025"/>
          <a:ext cx="3305176" cy="4921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40</xdr:col>
      <xdr:colOff>47625</xdr:colOff>
      <xdr:row>57</xdr:row>
      <xdr:rowOff>9525</xdr:rowOff>
    </xdr:from>
    <xdr:to>
      <xdr:col>59</xdr:col>
      <xdr:colOff>0</xdr:colOff>
      <xdr:row>60</xdr:row>
      <xdr:rowOff>155575</xdr:rowOff>
    </xdr:to>
    <xdr:sp macro="" textlink="">
      <xdr:nvSpPr>
        <xdr:cNvPr id="4" name="テキスト ボックス 3">
          <a:extLst>
            <a:ext uri="{FF2B5EF4-FFF2-40B4-BE49-F238E27FC236}">
              <a16:creationId xmlns:a16="http://schemas.microsoft.com/office/drawing/2014/main" id="{7FD1A180-61E5-412B-B6FA-55C0323FA7DB}"/>
            </a:ext>
          </a:extLst>
        </xdr:cNvPr>
        <xdr:cNvSpPr txBox="1"/>
      </xdr:nvSpPr>
      <xdr:spPr>
        <a:xfrm>
          <a:off x="8048625" y="12630150"/>
          <a:ext cx="3752850" cy="86042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mn-ea"/>
              <a:ea typeface="+mn-ea"/>
              <a:cs typeface="+mn-cs"/>
            </a:rPr>
            <a:t>【</a:t>
          </a:r>
          <a:r>
            <a:rPr kumimoji="1" lang="ja-JP" altLang="en-US" sz="1200" b="0" i="0" u="none" strike="noStrike" kern="0" cap="none" spc="0" normalizeH="0" baseline="0" noProof="0">
              <a:ln>
                <a:noFill/>
              </a:ln>
              <a:solidFill>
                <a:srgbClr val="FF0000"/>
              </a:solidFill>
              <a:effectLst/>
              <a:uLnTx/>
              <a:uFillTx/>
              <a:latin typeface="+mn-ea"/>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精神障害者割引を設定していない場合は、</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割引率を空欄 又は 行を非表示にしてください。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8"/>
  <sheetViews>
    <sheetView tabSelected="1" view="pageBreakPreview" zoomScaleNormal="100" zoomScaleSheetLayoutView="100" workbookViewId="0">
      <selection activeCell="C31" sqref="C31:F31"/>
    </sheetView>
  </sheetViews>
  <sheetFormatPr defaultRowHeight="13.5"/>
  <cols>
    <col min="1" max="10" width="3.625" customWidth="1"/>
    <col min="11" max="11" width="1.625" customWidth="1"/>
    <col min="12" max="25" width="3.625" customWidth="1"/>
  </cols>
  <sheetData>
    <row r="1" spans="1:25" ht="15.95" customHeight="1">
      <c r="H1" s="1"/>
      <c r="I1" s="1"/>
      <c r="R1" s="39"/>
      <c r="S1" s="40" t="s">
        <v>92</v>
      </c>
      <c r="T1" s="41"/>
      <c r="U1" s="64" t="s">
        <v>93</v>
      </c>
      <c r="V1" s="41"/>
      <c r="W1" s="64" t="s">
        <v>0</v>
      </c>
      <c r="X1" s="41"/>
      <c r="Y1" s="64" t="s">
        <v>1</v>
      </c>
    </row>
    <row r="2" spans="1:25" ht="15.95" customHeight="1"/>
    <row r="3" spans="1:25" ht="15.95" customHeight="1"/>
    <row r="4" spans="1:25" ht="15.95" customHeight="1"/>
    <row r="5" spans="1:25" ht="15.95" customHeight="1"/>
    <row r="6" spans="1:25" ht="15.95" customHeight="1"/>
    <row r="7" spans="1:25" ht="15.95" customHeight="1">
      <c r="A7" s="1" t="s">
        <v>2</v>
      </c>
      <c r="H7" s="1"/>
      <c r="I7" s="1"/>
    </row>
    <row r="8" spans="1:25" ht="15.95" customHeight="1"/>
    <row r="9" spans="1:25" ht="15.95" customHeight="1"/>
    <row r="10" spans="1:25" ht="15.95" customHeight="1"/>
    <row r="11" spans="1:25" ht="15.95" customHeight="1"/>
    <row r="12" spans="1:25" ht="15.95" customHeight="1"/>
    <row r="13" spans="1:25" ht="15.95" customHeight="1">
      <c r="L13" s="86" t="s">
        <v>3</v>
      </c>
      <c r="M13" s="86"/>
      <c r="N13" s="87"/>
      <c r="O13" s="87"/>
      <c r="P13" s="81"/>
      <c r="Q13" s="82"/>
      <c r="R13" s="82"/>
      <c r="S13" s="82"/>
      <c r="T13" s="82"/>
      <c r="U13" s="82"/>
      <c r="V13" s="82"/>
      <c r="W13" s="82"/>
      <c r="X13" s="82"/>
      <c r="Y13" s="82"/>
    </row>
    <row r="14" spans="1:25" ht="15.95" customHeight="1">
      <c r="L14" s="86" t="s">
        <v>4</v>
      </c>
      <c r="M14" s="86"/>
      <c r="N14" s="87"/>
      <c r="O14" s="87"/>
      <c r="P14" s="81"/>
      <c r="Q14" s="82"/>
      <c r="R14" s="82"/>
      <c r="S14" s="82"/>
      <c r="T14" s="82"/>
      <c r="U14" s="82"/>
      <c r="V14" s="82"/>
      <c r="W14" s="82"/>
      <c r="X14" s="82"/>
      <c r="Y14" s="82"/>
    </row>
    <row r="15" spans="1:25" ht="15.95" customHeight="1">
      <c r="L15" s="86" t="s">
        <v>5</v>
      </c>
      <c r="M15" s="86"/>
      <c r="N15" s="87"/>
      <c r="O15" s="87"/>
      <c r="P15" s="81"/>
      <c r="Q15" s="82"/>
      <c r="R15" s="82"/>
      <c r="S15" s="82"/>
      <c r="T15" s="82"/>
      <c r="U15" s="82"/>
      <c r="V15" s="82"/>
      <c r="W15" s="82"/>
      <c r="X15" s="82"/>
      <c r="Y15" s="82"/>
    </row>
    <row r="16" spans="1:25" ht="15.95" customHeight="1"/>
    <row r="17" spans="1:25" ht="15.95" customHeight="1"/>
    <row r="18" spans="1:25" ht="15.95" customHeight="1"/>
    <row r="19" spans="1:25" ht="15.95" customHeight="1">
      <c r="A19" s="83" t="s">
        <v>90</v>
      </c>
      <c r="B19" s="80"/>
      <c r="C19" s="80"/>
      <c r="D19" s="80"/>
      <c r="E19" s="80"/>
      <c r="F19" s="80"/>
      <c r="G19" s="80"/>
      <c r="H19" s="80"/>
      <c r="I19" s="80"/>
      <c r="J19" s="80"/>
      <c r="K19" s="80"/>
      <c r="L19" s="80"/>
      <c r="M19" s="80"/>
      <c r="N19" s="80"/>
      <c r="O19" s="80"/>
      <c r="P19" s="80"/>
      <c r="Q19" s="80"/>
      <c r="R19" s="80"/>
      <c r="S19" s="80"/>
      <c r="T19" s="80"/>
      <c r="U19" s="80"/>
      <c r="V19" s="80"/>
      <c r="W19" s="80"/>
      <c r="X19" s="80"/>
      <c r="Y19" s="80"/>
    </row>
    <row r="20" spans="1:25" ht="15.95" customHeight="1"/>
    <row r="21" spans="1:25" ht="15.95" customHeight="1"/>
    <row r="22" spans="1:25" ht="15.95" customHeight="1"/>
    <row r="23" spans="1:25" ht="15.95" customHeight="1">
      <c r="B23" s="84" t="s">
        <v>49</v>
      </c>
      <c r="C23" s="85"/>
      <c r="D23" s="80"/>
      <c r="E23" s="80"/>
      <c r="F23" s="80"/>
      <c r="G23" s="80"/>
      <c r="H23" s="80"/>
      <c r="I23" s="80"/>
      <c r="J23" s="80"/>
      <c r="K23" s="80"/>
      <c r="L23" s="80"/>
      <c r="M23" s="80"/>
      <c r="N23" s="80"/>
      <c r="O23" s="80"/>
      <c r="P23" s="80"/>
      <c r="Q23" s="80"/>
      <c r="R23" s="80"/>
      <c r="S23" s="80"/>
      <c r="T23" s="80"/>
      <c r="U23" s="80"/>
      <c r="V23" s="80"/>
      <c r="W23" s="80"/>
      <c r="X23" s="80"/>
    </row>
    <row r="24" spans="1:25" ht="15.95" customHeight="1">
      <c r="A24" s="25"/>
      <c r="B24" s="84" t="s">
        <v>50</v>
      </c>
      <c r="C24" s="85"/>
      <c r="D24" s="80"/>
      <c r="E24" s="80"/>
      <c r="F24" s="80"/>
      <c r="G24" s="80"/>
      <c r="H24" s="80"/>
      <c r="I24" s="80"/>
      <c r="J24" s="80"/>
      <c r="K24" s="80"/>
      <c r="L24" s="80"/>
      <c r="M24" s="80"/>
      <c r="N24" s="80"/>
      <c r="O24" s="80"/>
      <c r="P24" s="80"/>
      <c r="Q24" s="80"/>
      <c r="R24" s="80"/>
      <c r="S24" s="80"/>
      <c r="T24" s="80"/>
      <c r="U24" s="80"/>
      <c r="V24" s="80"/>
      <c r="W24" s="80"/>
      <c r="X24" s="80"/>
      <c r="Y24" s="27"/>
    </row>
    <row r="25" spans="1:25" ht="15.95" customHeight="1">
      <c r="A25" s="26"/>
      <c r="B25" s="27"/>
      <c r="C25" s="27"/>
      <c r="D25" s="27"/>
      <c r="E25" s="27"/>
      <c r="F25" s="27"/>
      <c r="G25" s="27"/>
      <c r="H25" s="27"/>
      <c r="I25" s="27"/>
      <c r="J25" s="27"/>
      <c r="K25" s="27"/>
      <c r="L25" s="27"/>
      <c r="M25" s="27"/>
      <c r="N25" s="27"/>
      <c r="O25" s="27"/>
      <c r="P25" s="27"/>
      <c r="Q25" s="27"/>
      <c r="R25" s="27"/>
      <c r="S25" s="27"/>
      <c r="T25" s="27"/>
      <c r="U25" s="27"/>
      <c r="V25" s="27"/>
      <c r="W25" s="27"/>
      <c r="X25" s="27"/>
      <c r="Y25" s="27"/>
    </row>
    <row r="26" spans="1:25" ht="15.95" customHeight="1"/>
    <row r="27" spans="1:25" ht="15.95" customHeight="1"/>
    <row r="28" spans="1:25" ht="15.95" customHeight="1">
      <c r="B28" s="78" t="s">
        <v>6</v>
      </c>
      <c r="C28" s="79"/>
      <c r="D28" s="79"/>
      <c r="E28" s="79"/>
      <c r="F28" s="79"/>
      <c r="G28" s="79"/>
      <c r="H28" s="79"/>
      <c r="I28" s="79"/>
      <c r="J28" s="79"/>
      <c r="K28" s="79"/>
      <c r="L28" s="79"/>
      <c r="M28" s="79"/>
      <c r="N28" s="79"/>
    </row>
    <row r="29" spans="1:25" ht="15.95" customHeight="1">
      <c r="C29" s="86" t="s">
        <v>3</v>
      </c>
      <c r="D29" s="86"/>
      <c r="E29" s="87"/>
      <c r="F29" s="87"/>
      <c r="G29" s="88" t="str">
        <f>IF(P13="","",P13)</f>
        <v/>
      </c>
      <c r="H29" s="89"/>
      <c r="I29" s="89"/>
      <c r="J29" s="89"/>
      <c r="K29" s="89"/>
      <c r="L29" s="89"/>
      <c r="M29" s="89"/>
      <c r="N29" s="89"/>
      <c r="O29" s="89"/>
      <c r="P29" s="89"/>
      <c r="Q29" s="89"/>
      <c r="R29" s="89"/>
    </row>
    <row r="30" spans="1:25" ht="15.95" customHeight="1">
      <c r="C30" s="86" t="s">
        <v>4</v>
      </c>
      <c r="D30" s="86"/>
      <c r="E30" s="87"/>
      <c r="F30" s="87"/>
      <c r="G30" s="88" t="str">
        <f t="shared" ref="G30:G31" si="0">IF(P14="","",P14)</f>
        <v/>
      </c>
      <c r="H30" s="89"/>
      <c r="I30" s="89"/>
      <c r="J30" s="89"/>
      <c r="K30" s="89"/>
      <c r="L30" s="89"/>
      <c r="M30" s="89"/>
      <c r="N30" s="89"/>
      <c r="O30" s="89"/>
      <c r="P30" s="89"/>
      <c r="Q30" s="89"/>
      <c r="R30" s="89"/>
    </row>
    <row r="31" spans="1:25" ht="15.95" customHeight="1">
      <c r="C31" s="86" t="s">
        <v>5</v>
      </c>
      <c r="D31" s="86"/>
      <c r="E31" s="87"/>
      <c r="F31" s="87"/>
      <c r="G31" s="88" t="str">
        <f t="shared" si="0"/>
        <v/>
      </c>
      <c r="H31" s="89"/>
      <c r="I31" s="89"/>
      <c r="J31" s="89"/>
      <c r="K31" s="89"/>
      <c r="L31" s="89"/>
      <c r="M31" s="89"/>
      <c r="N31" s="89"/>
      <c r="O31" s="89"/>
      <c r="P31" s="89"/>
      <c r="Q31" s="89"/>
      <c r="R31" s="89"/>
    </row>
    <row r="32" spans="1:25" ht="15.95" customHeight="1"/>
    <row r="33" spans="2:21" ht="15.95" customHeight="1">
      <c r="B33" s="78" t="s">
        <v>7</v>
      </c>
      <c r="C33" s="79"/>
      <c r="D33" s="79"/>
      <c r="E33" s="79"/>
      <c r="F33" s="79"/>
      <c r="G33" s="79"/>
      <c r="H33" s="79"/>
      <c r="I33" s="79"/>
      <c r="J33" s="79"/>
      <c r="K33" s="79"/>
      <c r="L33" s="79"/>
      <c r="M33" s="79"/>
      <c r="N33" s="79"/>
    </row>
    <row r="34" spans="2:21" ht="15.95" customHeight="1">
      <c r="C34" s="1" t="s">
        <v>91</v>
      </c>
    </row>
    <row r="35" spans="2:21" ht="15.95" customHeight="1"/>
    <row r="36" spans="2:21" ht="15.95" customHeight="1">
      <c r="B36" s="78" t="s">
        <v>8</v>
      </c>
      <c r="C36" s="79"/>
      <c r="D36" s="79"/>
      <c r="E36" s="79"/>
      <c r="F36" s="79"/>
      <c r="G36" s="79"/>
      <c r="H36" s="79"/>
      <c r="I36" s="79"/>
      <c r="J36" s="79"/>
      <c r="K36" s="79"/>
      <c r="L36" s="79"/>
      <c r="M36" s="79"/>
      <c r="N36" s="79"/>
    </row>
    <row r="37" spans="2:21" ht="15.95" customHeight="1">
      <c r="C37" s="90" t="s">
        <v>121</v>
      </c>
      <c r="D37" s="91"/>
      <c r="E37" s="91"/>
      <c r="F37" s="91"/>
      <c r="G37" s="91"/>
      <c r="H37" s="91"/>
      <c r="I37" s="91"/>
      <c r="J37" s="91"/>
      <c r="K37" s="91"/>
      <c r="L37" s="91"/>
      <c r="M37" s="91"/>
      <c r="N37" s="91"/>
      <c r="O37" s="91"/>
      <c r="P37" s="91"/>
      <c r="Q37" s="91"/>
      <c r="R37" s="91"/>
      <c r="S37" s="91"/>
      <c r="T37" s="91"/>
      <c r="U37" s="91"/>
    </row>
    <row r="38" spans="2:21" ht="15.95" customHeight="1"/>
    <row r="39" spans="2:21" ht="15.95" customHeight="1">
      <c r="B39" s="78" t="s">
        <v>9</v>
      </c>
      <c r="C39" s="79"/>
      <c r="D39" s="79"/>
      <c r="E39" s="79"/>
      <c r="F39" s="79"/>
      <c r="G39" s="79"/>
      <c r="H39" s="79"/>
      <c r="I39" s="79"/>
      <c r="J39" s="79"/>
      <c r="K39" s="79"/>
      <c r="L39" s="79"/>
      <c r="M39" s="79"/>
      <c r="N39" s="79"/>
      <c r="O39" s="80"/>
      <c r="P39" s="80"/>
      <c r="Q39" s="80"/>
      <c r="R39" s="80"/>
      <c r="S39" s="80"/>
      <c r="T39" s="80"/>
      <c r="U39" s="80"/>
    </row>
    <row r="40" spans="2:21" ht="15.95" customHeight="1">
      <c r="C40" s="1" t="s">
        <v>10</v>
      </c>
    </row>
    <row r="41" spans="2:21" ht="15.95" customHeight="1"/>
    <row r="42" spans="2:21" ht="15.95" customHeight="1">
      <c r="B42" s="78" t="s">
        <v>48</v>
      </c>
      <c r="C42" s="79"/>
      <c r="D42" s="79"/>
      <c r="E42" s="79"/>
      <c r="F42" s="79"/>
      <c r="G42" s="79"/>
      <c r="H42" s="79"/>
      <c r="I42" s="79"/>
      <c r="J42" s="79"/>
      <c r="K42" s="79"/>
      <c r="L42" s="79"/>
      <c r="M42" s="79"/>
      <c r="N42" s="79"/>
      <c r="O42" s="80"/>
      <c r="P42" s="80"/>
      <c r="Q42" s="80"/>
      <c r="R42" s="80"/>
      <c r="S42" s="80"/>
      <c r="T42" s="80"/>
      <c r="U42" s="80"/>
    </row>
    <row r="43" spans="2:21" ht="15.95" customHeight="1">
      <c r="C43" s="1" t="s">
        <v>122</v>
      </c>
    </row>
    <row r="44" spans="2:21" ht="15.95" customHeight="1"/>
    <row r="45" spans="2:21" ht="15.95" customHeight="1">
      <c r="B45" s="78" t="s">
        <v>97</v>
      </c>
      <c r="C45" s="79"/>
      <c r="D45" s="79"/>
      <c r="E45" s="79"/>
      <c r="F45" s="79"/>
      <c r="G45" s="79"/>
      <c r="H45" s="79"/>
      <c r="I45" s="79"/>
      <c r="J45" s="79"/>
      <c r="K45" s="79"/>
      <c r="L45" s="79"/>
      <c r="M45" s="79"/>
      <c r="N45" s="79"/>
      <c r="O45" s="80"/>
      <c r="P45" s="80"/>
      <c r="Q45" s="80"/>
      <c r="R45" s="80"/>
      <c r="S45" s="80"/>
      <c r="T45" s="80"/>
      <c r="U45" s="80"/>
    </row>
    <row r="46" spans="2:21" ht="15.95" customHeight="1">
      <c r="C46" s="1" t="s">
        <v>98</v>
      </c>
    </row>
    <row r="47" spans="2:21" ht="15.95" customHeight="1">
      <c r="C47" s="1" t="s">
        <v>99</v>
      </c>
    </row>
    <row r="48" spans="2:21" ht="15.95" customHeight="1">
      <c r="C48" s="1" t="s">
        <v>100</v>
      </c>
    </row>
    <row r="49" ht="15.95" customHeight="1"/>
    <row r="50" ht="15.95" customHeight="1"/>
    <row r="51" ht="15.95" customHeight="1"/>
    <row r="52" ht="15.95" customHeight="1"/>
    <row r="53" ht="15.95" customHeight="1"/>
    <row r="54" ht="15.95" customHeight="1"/>
    <row r="55" ht="15.95" customHeight="1"/>
    <row r="56" ht="15.9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sheetData>
  <mergeCells count="22">
    <mergeCell ref="C37:U37"/>
    <mergeCell ref="G30:R30"/>
    <mergeCell ref="G31:R31"/>
    <mergeCell ref="C31:F31"/>
    <mergeCell ref="B33:N33"/>
    <mergeCell ref="B36:N36"/>
    <mergeCell ref="B45:U45"/>
    <mergeCell ref="B42:U42"/>
    <mergeCell ref="P13:Y13"/>
    <mergeCell ref="P14:Y14"/>
    <mergeCell ref="P15:Y15"/>
    <mergeCell ref="A19:Y19"/>
    <mergeCell ref="B23:X23"/>
    <mergeCell ref="B24:X24"/>
    <mergeCell ref="B28:N28"/>
    <mergeCell ref="C29:F29"/>
    <mergeCell ref="C30:F30"/>
    <mergeCell ref="L14:O14"/>
    <mergeCell ref="L13:O13"/>
    <mergeCell ref="L15:O15"/>
    <mergeCell ref="B39:U39"/>
    <mergeCell ref="G29:R29"/>
  </mergeCells>
  <phoneticPr fontId="1"/>
  <pageMargins left="0.70866141732283472" right="0.70866141732283472" top="0.74803149606299213" bottom="0.74803149606299213" header="0.31496062992125984" footer="0.31496062992125984"/>
  <pageSetup paperSize="9" scale="98" orientation="portrait" blackAndWhite="1" r:id="rId1"/>
  <headerFooter>
    <oddHeader xml:space="preserve">&amp;L&amp;10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V309"/>
  <sheetViews>
    <sheetView view="pageBreakPreview" zoomScaleNormal="100" zoomScaleSheetLayoutView="100" workbookViewId="0">
      <selection activeCell="J18" sqref="J18:AZ22"/>
    </sheetView>
  </sheetViews>
  <sheetFormatPr defaultRowHeight="13.5"/>
  <cols>
    <col min="1" max="54" width="2.625" customWidth="1"/>
    <col min="55" max="55" width="2.625" hidden="1" customWidth="1"/>
    <col min="56" max="85" width="2.625" customWidth="1"/>
  </cols>
  <sheetData>
    <row r="1" spans="1:82" ht="20.100000000000001" customHeight="1">
      <c r="A1" s="196" t="str">
        <f>IF(表紙!P14="","",表紙!P14)</f>
        <v/>
      </c>
      <c r="B1" s="196"/>
      <c r="C1" s="196"/>
      <c r="D1" s="196"/>
      <c r="E1" s="196"/>
      <c r="F1" s="196"/>
      <c r="G1" s="196"/>
      <c r="H1" s="196"/>
      <c r="I1" s="196"/>
      <c r="J1" s="196"/>
      <c r="K1" s="196"/>
      <c r="L1" s="196"/>
      <c r="M1" s="196"/>
      <c r="N1" s="196"/>
      <c r="O1" s="196"/>
      <c r="P1" s="196"/>
      <c r="Q1" s="196"/>
      <c r="R1" s="196"/>
      <c r="S1" s="196"/>
      <c r="T1" s="196"/>
      <c r="U1" s="196"/>
      <c r="V1" s="4"/>
      <c r="W1" s="4"/>
      <c r="X1" s="4"/>
      <c r="Y1" s="4"/>
      <c r="Z1" s="4"/>
      <c r="AA1" s="4"/>
      <c r="AB1" s="4"/>
      <c r="AC1" s="4"/>
      <c r="AD1" s="4"/>
      <c r="AE1" s="4"/>
      <c r="AF1" s="4"/>
    </row>
    <row r="2" spans="1:82" ht="8.1" customHeight="1"/>
    <row r="3" spans="1:82" ht="18" customHeight="1">
      <c r="A3" s="197" t="s">
        <v>51</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3"/>
      <c r="BC3" s="13"/>
      <c r="BD3" s="13"/>
    </row>
    <row r="4" spans="1:82" ht="8.1" customHeight="1"/>
    <row r="5" spans="1:82" ht="15.95" customHeight="1">
      <c r="A5" s="6" t="s">
        <v>12</v>
      </c>
      <c r="B5" s="1" t="s">
        <v>11</v>
      </c>
      <c r="C5" s="1"/>
      <c r="D5" s="1"/>
      <c r="E5" s="1"/>
      <c r="F5" s="1"/>
    </row>
    <row r="6" spans="1:82" ht="12" customHeight="1">
      <c r="B6" s="204" t="s">
        <v>53</v>
      </c>
      <c r="C6" s="87"/>
      <c r="D6" s="87"/>
      <c r="E6" s="87"/>
      <c r="F6" s="87"/>
      <c r="G6" s="87"/>
      <c r="H6" s="87"/>
      <c r="I6" s="28"/>
      <c r="J6" s="201" t="s">
        <v>86</v>
      </c>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8"/>
      <c r="BB6" s="8"/>
      <c r="BC6" s="8"/>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row>
    <row r="7" spans="1:82" ht="12" customHeight="1">
      <c r="B7" s="87"/>
      <c r="C7" s="87"/>
      <c r="D7" s="87"/>
      <c r="E7" s="87"/>
      <c r="F7" s="87"/>
      <c r="G7" s="87"/>
      <c r="H7" s="87"/>
      <c r="I7" s="28"/>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8"/>
      <c r="BB7" s="8"/>
      <c r="BC7" s="8"/>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row>
    <row r="8" spans="1:82" ht="12" customHeight="1">
      <c r="B8" s="167"/>
      <c r="C8" s="167"/>
      <c r="D8" s="167"/>
      <c r="E8" s="167"/>
      <c r="F8" s="167"/>
      <c r="G8" s="167"/>
      <c r="H8" s="167"/>
      <c r="I8" s="30"/>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8"/>
      <c r="BB8" s="8"/>
      <c r="BC8" s="8"/>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row>
    <row r="9" spans="1:82" ht="12" customHeight="1">
      <c r="B9" s="204" t="s">
        <v>54</v>
      </c>
      <c r="C9" s="87"/>
      <c r="D9" s="87"/>
      <c r="E9" s="87"/>
      <c r="F9" s="87"/>
      <c r="G9" s="87"/>
      <c r="H9" s="87"/>
      <c r="I9" s="28"/>
      <c r="J9" s="208" t="s">
        <v>55</v>
      </c>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8"/>
      <c r="BB9" s="8"/>
      <c r="BC9" s="8"/>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row>
    <row r="10" spans="1:82" ht="12" customHeight="1">
      <c r="B10" s="87"/>
      <c r="C10" s="87"/>
      <c r="D10" s="87"/>
      <c r="E10" s="87"/>
      <c r="F10" s="87"/>
      <c r="G10" s="87"/>
      <c r="H10" s="87"/>
      <c r="I10" s="28"/>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8"/>
      <c r="BB10" s="8"/>
      <c r="BC10" s="8"/>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row>
    <row r="11" spans="1:82" ht="12" customHeight="1">
      <c r="B11" s="167"/>
      <c r="C11" s="167"/>
      <c r="D11" s="167"/>
      <c r="E11" s="167"/>
      <c r="F11" s="167"/>
      <c r="G11" s="167"/>
      <c r="H11" s="167"/>
      <c r="I11" s="30"/>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8"/>
      <c r="BB11" s="8"/>
      <c r="BC11" s="8"/>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row>
    <row r="12" spans="1:82" ht="12" customHeight="1">
      <c r="B12" s="204" t="s">
        <v>44</v>
      </c>
      <c r="C12" s="87"/>
      <c r="D12" s="87"/>
      <c r="E12" s="87"/>
      <c r="F12" s="87"/>
      <c r="G12" s="87"/>
      <c r="H12" s="87"/>
      <c r="I12" s="3"/>
      <c r="J12" s="201" t="s">
        <v>13</v>
      </c>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
      <c r="BB12" s="8"/>
      <c r="BC12" s="8"/>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row>
    <row r="13" spans="1:82" ht="12" customHeight="1">
      <c r="B13" s="87"/>
      <c r="C13" s="87"/>
      <c r="D13" s="87"/>
      <c r="E13" s="87"/>
      <c r="F13" s="87"/>
      <c r="G13" s="87"/>
      <c r="H13" s="87"/>
      <c r="I13" s="3"/>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
      <c r="BB13" s="8"/>
      <c r="BC13" s="8"/>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row>
    <row r="14" spans="1:82" ht="12" customHeight="1">
      <c r="B14" s="167"/>
      <c r="C14" s="167"/>
      <c r="D14" s="167"/>
      <c r="E14" s="167"/>
      <c r="F14" s="167"/>
      <c r="G14" s="167"/>
      <c r="H14" s="167"/>
      <c r="I14" s="11"/>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
      <c r="BB14" s="8"/>
      <c r="BC14" s="8"/>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row>
    <row r="15" spans="1:82" ht="12" customHeight="1">
      <c r="B15" s="205" t="s">
        <v>14</v>
      </c>
      <c r="C15" s="206"/>
      <c r="D15" s="206"/>
      <c r="E15" s="206"/>
      <c r="F15" s="206"/>
      <c r="G15" s="206"/>
      <c r="H15" s="206"/>
      <c r="I15" s="12"/>
      <c r="J15" s="208" t="s">
        <v>15</v>
      </c>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8"/>
      <c r="BB15" s="8"/>
      <c r="BC15" s="8"/>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row>
    <row r="16" spans="1:82" ht="12" customHeight="1">
      <c r="B16" s="87"/>
      <c r="C16" s="87"/>
      <c r="D16" s="87"/>
      <c r="E16" s="87"/>
      <c r="F16" s="87"/>
      <c r="G16" s="87"/>
      <c r="H16" s="87"/>
      <c r="I16" s="7"/>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8"/>
      <c r="BB16" s="8"/>
      <c r="BC16" s="8"/>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row>
    <row r="17" spans="1:82" ht="12" customHeight="1">
      <c r="B17" s="167"/>
      <c r="C17" s="167"/>
      <c r="D17" s="167"/>
      <c r="E17" s="167"/>
      <c r="F17" s="167"/>
      <c r="G17" s="167"/>
      <c r="H17" s="167"/>
      <c r="I17" s="11"/>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8"/>
      <c r="BB17" s="8"/>
      <c r="BC17" s="8"/>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row>
    <row r="18" spans="1:82" ht="12" customHeight="1">
      <c r="B18" s="205" t="s">
        <v>16</v>
      </c>
      <c r="C18" s="206"/>
      <c r="D18" s="206"/>
      <c r="E18" s="206"/>
      <c r="F18" s="206"/>
      <c r="G18" s="206"/>
      <c r="H18" s="206"/>
      <c r="I18" s="12"/>
      <c r="J18" s="208" t="s">
        <v>87</v>
      </c>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8"/>
      <c r="BB18" s="8"/>
      <c r="BC18" s="8"/>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row>
    <row r="19" spans="1:82" ht="12" customHeight="1">
      <c r="B19" s="87"/>
      <c r="C19" s="87"/>
      <c r="D19" s="87"/>
      <c r="E19" s="87"/>
      <c r="F19" s="87"/>
      <c r="G19" s="87"/>
      <c r="H19" s="87"/>
      <c r="I19" s="7"/>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8"/>
      <c r="BB19" s="8"/>
      <c r="BC19" s="8"/>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row>
    <row r="20" spans="1:82" ht="12" customHeight="1">
      <c r="B20" s="87"/>
      <c r="C20" s="87"/>
      <c r="D20" s="87"/>
      <c r="E20" s="87"/>
      <c r="F20" s="87"/>
      <c r="G20" s="87"/>
      <c r="H20" s="87"/>
      <c r="I20" s="7"/>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8"/>
      <c r="BB20" s="8"/>
      <c r="BC20" s="8"/>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row>
    <row r="21" spans="1:82" ht="12" customHeight="1">
      <c r="B21" s="87"/>
      <c r="C21" s="87"/>
      <c r="D21" s="87"/>
      <c r="E21" s="87"/>
      <c r="F21" s="87"/>
      <c r="G21" s="87"/>
      <c r="H21" s="87"/>
      <c r="I21" s="3"/>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8"/>
      <c r="BB21" s="8"/>
      <c r="BC21" s="8"/>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row>
    <row r="22" spans="1:82" ht="22.5" customHeight="1">
      <c r="B22" s="167"/>
      <c r="C22" s="167"/>
      <c r="D22" s="167"/>
      <c r="E22" s="167"/>
      <c r="F22" s="167"/>
      <c r="G22" s="167"/>
      <c r="H22" s="167"/>
      <c r="I22" s="11"/>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8"/>
      <c r="BB22" s="8"/>
      <c r="BC22" s="8"/>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row>
    <row r="23" spans="1:82" ht="9.9499999999999993" customHeight="1">
      <c r="F23" s="199" t="s">
        <v>17</v>
      </c>
      <c r="G23" s="200"/>
      <c r="H23" s="200"/>
      <c r="I23" s="199" t="s">
        <v>89</v>
      </c>
      <c r="J23" s="200"/>
      <c r="K23" s="201" t="s">
        <v>18</v>
      </c>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
      <c r="BB23" s="8"/>
      <c r="BC23" s="8"/>
      <c r="BD23" s="4"/>
      <c r="BE23" s="4"/>
      <c r="BF23" s="4"/>
      <c r="BG23" s="4"/>
      <c r="BH23" s="4"/>
      <c r="BI23" s="4"/>
      <c r="BJ23" s="2"/>
      <c r="BK23" s="2"/>
      <c r="BL23" s="2"/>
      <c r="BM23" s="2"/>
      <c r="BN23" s="2"/>
      <c r="BO23" s="2"/>
      <c r="BP23" s="2"/>
      <c r="BQ23" s="2"/>
      <c r="BR23" s="2"/>
      <c r="BS23" s="2"/>
      <c r="BT23" s="2"/>
      <c r="BU23" s="2"/>
      <c r="BV23" s="2"/>
      <c r="BW23" s="2"/>
      <c r="BX23" s="2"/>
      <c r="BY23" s="2"/>
      <c r="BZ23" s="2"/>
      <c r="CA23" s="2"/>
      <c r="CB23" s="2"/>
      <c r="CC23" s="2"/>
      <c r="CD23" s="2"/>
    </row>
    <row r="24" spans="1:82" ht="9.9499999999999993" customHeight="1">
      <c r="F24" s="80"/>
      <c r="G24" s="80"/>
      <c r="H24" s="80"/>
      <c r="I24" s="202"/>
      <c r="J24" s="202"/>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
      <c r="BB24" s="8"/>
      <c r="BC24" s="8"/>
      <c r="BD24" s="4"/>
      <c r="BE24" s="4"/>
      <c r="BF24" s="4"/>
      <c r="BG24" s="4"/>
      <c r="BH24" s="4"/>
      <c r="BI24" s="4"/>
      <c r="BJ24" s="2"/>
      <c r="BK24" s="2"/>
      <c r="BL24" s="2"/>
      <c r="BM24" s="2"/>
      <c r="BN24" s="2"/>
      <c r="BO24" s="2"/>
      <c r="BP24" s="2"/>
      <c r="BQ24" s="2"/>
      <c r="BR24" s="2"/>
      <c r="BS24" s="2"/>
      <c r="BT24" s="2"/>
      <c r="BU24" s="2"/>
      <c r="BV24" s="2"/>
      <c r="BW24" s="2"/>
      <c r="BX24" s="2"/>
      <c r="BY24" s="2"/>
      <c r="BZ24" s="2"/>
      <c r="CA24" s="2"/>
      <c r="CB24" s="2"/>
      <c r="CC24" s="2"/>
      <c r="CD24" s="2"/>
    </row>
    <row r="25" spans="1:82" ht="9.9499999999999993" customHeight="1">
      <c r="I25" s="203" t="s">
        <v>39</v>
      </c>
      <c r="J25" s="202"/>
      <c r="K25" s="201" t="s">
        <v>19</v>
      </c>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
      <c r="BB25" s="8"/>
      <c r="BC25" s="8"/>
      <c r="BD25" s="4"/>
      <c r="BE25" s="4"/>
      <c r="BF25" s="4"/>
      <c r="BG25" s="4"/>
      <c r="BH25" s="4"/>
      <c r="BI25" s="4"/>
      <c r="BJ25" s="2"/>
      <c r="BK25" s="2"/>
      <c r="BL25" s="2"/>
      <c r="BM25" s="2"/>
      <c r="BN25" s="2"/>
      <c r="BO25" s="2"/>
      <c r="BP25" s="2"/>
      <c r="BQ25" s="2"/>
      <c r="BR25" s="2"/>
      <c r="BS25" s="2"/>
      <c r="BT25" s="2"/>
      <c r="BU25" s="2"/>
      <c r="BV25" s="2"/>
      <c r="BW25" s="2"/>
      <c r="BX25" s="2"/>
      <c r="BY25" s="2"/>
      <c r="BZ25" s="2"/>
      <c r="CA25" s="2"/>
      <c r="CB25" s="2"/>
      <c r="CC25" s="2"/>
      <c r="CD25" s="2"/>
    </row>
    <row r="26" spans="1:82" ht="9.9499999999999993" customHeight="1">
      <c r="I26" s="202"/>
      <c r="J26" s="202"/>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
      <c r="BB26" s="8"/>
      <c r="BC26" s="8"/>
      <c r="BD26" s="4"/>
      <c r="BE26" s="4"/>
      <c r="BF26" s="4"/>
      <c r="BG26" s="4"/>
      <c r="BH26" s="4"/>
      <c r="BI26" s="4"/>
      <c r="BJ26" s="2"/>
      <c r="BK26" s="2"/>
      <c r="BL26" s="2"/>
      <c r="BM26" s="2"/>
      <c r="BN26" s="2"/>
      <c r="BO26" s="2"/>
      <c r="BP26" s="2"/>
      <c r="BQ26" s="2"/>
      <c r="BR26" s="2"/>
      <c r="BS26" s="2"/>
      <c r="BT26" s="2"/>
      <c r="BU26" s="2"/>
      <c r="BV26" s="2"/>
      <c r="BW26" s="2"/>
      <c r="BX26" s="2"/>
      <c r="BY26" s="2"/>
      <c r="BZ26" s="2"/>
      <c r="CA26" s="2"/>
      <c r="CB26" s="2"/>
      <c r="CC26" s="2"/>
      <c r="CD26" s="2"/>
    </row>
    <row r="27" spans="1:82" ht="9.9499999999999993" customHeight="1">
      <c r="I27" s="203" t="s">
        <v>40</v>
      </c>
      <c r="J27" s="202"/>
      <c r="K27" s="201" t="s">
        <v>88</v>
      </c>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
      <c r="BB27" s="8"/>
      <c r="BC27" s="8"/>
      <c r="BD27" s="4"/>
      <c r="BE27" s="4"/>
      <c r="BF27" s="4"/>
      <c r="BG27" s="4"/>
      <c r="BH27" s="4"/>
      <c r="BI27" s="4"/>
      <c r="BJ27" s="2"/>
      <c r="BK27" s="2"/>
      <c r="BL27" s="2"/>
      <c r="BM27" s="2"/>
      <c r="BN27" s="2"/>
      <c r="BO27" s="2"/>
      <c r="BP27" s="2"/>
      <c r="BQ27" s="2"/>
      <c r="BR27" s="2"/>
      <c r="BS27" s="2"/>
      <c r="BT27" s="2"/>
      <c r="BU27" s="2"/>
      <c r="BV27" s="2"/>
      <c r="BW27" s="2"/>
      <c r="BX27" s="2"/>
      <c r="BY27" s="2"/>
      <c r="BZ27" s="2"/>
      <c r="CA27" s="2"/>
      <c r="CB27" s="2"/>
      <c r="CC27" s="2"/>
      <c r="CD27" s="2"/>
    </row>
    <row r="28" spans="1:82" ht="9.9499999999999993" customHeight="1">
      <c r="I28" s="202"/>
      <c r="J28" s="202"/>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
      <c r="BB28" s="8"/>
      <c r="BC28" s="8"/>
      <c r="BD28" s="4"/>
      <c r="BE28" s="4"/>
      <c r="BF28" s="4"/>
      <c r="BG28" s="4"/>
      <c r="BH28" s="4"/>
      <c r="BI28" s="4"/>
      <c r="BJ28" s="2"/>
      <c r="BK28" s="2"/>
      <c r="BL28" s="2"/>
      <c r="BM28" s="2"/>
      <c r="BN28" s="2"/>
      <c r="BO28" s="2"/>
      <c r="BP28" s="2"/>
      <c r="BQ28" s="2"/>
      <c r="BR28" s="2"/>
      <c r="BS28" s="2"/>
      <c r="BT28" s="2"/>
      <c r="BU28" s="2"/>
      <c r="BV28" s="2"/>
      <c r="BW28" s="2"/>
      <c r="BX28" s="2"/>
      <c r="BY28" s="2"/>
      <c r="BZ28" s="2"/>
      <c r="CA28" s="2"/>
      <c r="CB28" s="2"/>
      <c r="CC28" s="2"/>
      <c r="CD28" s="2"/>
    </row>
    <row r="29" spans="1:82" ht="8.1" customHeight="1"/>
    <row r="30" spans="1:82" ht="15.95" customHeight="1">
      <c r="A30" s="6" t="s">
        <v>20</v>
      </c>
      <c r="B30" s="1" t="s">
        <v>21</v>
      </c>
      <c r="C30" s="1"/>
      <c r="D30" s="1"/>
      <c r="E30" s="1"/>
      <c r="F30" s="1"/>
    </row>
    <row r="31" spans="1:82" ht="5.0999999999999996" customHeight="1"/>
    <row r="32" spans="1:82" ht="15.95" customHeight="1">
      <c r="B32" s="1" t="s">
        <v>82</v>
      </c>
    </row>
    <row r="33" spans="2:84" ht="15.95" customHeight="1">
      <c r="B33" s="34" t="s">
        <v>83</v>
      </c>
    </row>
    <row r="34" spans="2:84" ht="5.0999999999999996" customHeight="1" thickBot="1"/>
    <row r="35" spans="2:84" ht="15.95" customHeight="1">
      <c r="B35" s="172" t="s">
        <v>25</v>
      </c>
      <c r="C35" s="209"/>
      <c r="D35" s="172" t="s">
        <v>26</v>
      </c>
      <c r="E35" s="209"/>
      <c r="F35" s="213"/>
      <c r="G35" s="103" t="s">
        <v>28</v>
      </c>
      <c r="H35" s="104"/>
      <c r="I35" s="217"/>
      <c r="J35" s="218"/>
      <c r="K35" s="233" t="s">
        <v>70</v>
      </c>
      <c r="L35" s="234"/>
      <c r="M35" s="234"/>
      <c r="N35" s="234"/>
      <c r="O35" s="234"/>
      <c r="P35" s="234"/>
      <c r="Q35" s="234"/>
      <c r="R35" s="234"/>
      <c r="S35" s="234"/>
      <c r="T35" s="234"/>
      <c r="U35" s="234"/>
      <c r="V35" s="234"/>
      <c r="W35" s="235" t="s">
        <v>71</v>
      </c>
      <c r="X35" s="236"/>
      <c r="Y35" s="236"/>
      <c r="Z35" s="236"/>
      <c r="AA35" s="236"/>
      <c r="AB35" s="236"/>
      <c r="AC35" s="236"/>
      <c r="AD35" s="236"/>
      <c r="AE35" s="236"/>
      <c r="AF35" s="236"/>
      <c r="AG35" s="236"/>
      <c r="AH35" s="236"/>
      <c r="AI35" s="236"/>
      <c r="AJ35" s="236"/>
      <c r="AK35" s="236"/>
      <c r="AL35" s="236"/>
      <c r="AM35" s="235" t="s">
        <v>69</v>
      </c>
      <c r="AN35" s="234"/>
      <c r="AO35" s="234"/>
      <c r="AP35" s="237"/>
      <c r="AQ35" s="22"/>
      <c r="AR35" s="22"/>
      <c r="AS35" s="22"/>
      <c r="AT35" s="22"/>
      <c r="AU35" s="22"/>
      <c r="AV35" s="22"/>
      <c r="AW35" s="22"/>
      <c r="AX35" s="22"/>
      <c r="AY35" s="22"/>
      <c r="AZ35" s="22"/>
      <c r="BA35" s="24"/>
      <c r="BB35" s="24"/>
      <c r="BC35" s="24"/>
      <c r="BD35" s="24"/>
      <c r="BE35" s="24"/>
      <c r="BF35" s="24"/>
      <c r="BG35" s="24"/>
      <c r="BH35" s="24"/>
      <c r="BI35" s="24"/>
      <c r="BJ35" s="24"/>
    </row>
    <row r="36" spans="2:84" ht="15.95" customHeight="1">
      <c r="B36" s="210"/>
      <c r="C36" s="211"/>
      <c r="D36" s="210"/>
      <c r="E36" s="211"/>
      <c r="F36" s="214"/>
      <c r="G36" s="219"/>
      <c r="H36" s="220"/>
      <c r="I36" s="221"/>
      <c r="J36" s="222"/>
      <c r="K36" s="230" t="s">
        <v>64</v>
      </c>
      <c r="L36" s="231"/>
      <c r="M36" s="231"/>
      <c r="N36" s="231"/>
      <c r="O36" s="231"/>
      <c r="P36" s="231"/>
      <c r="Q36" s="231"/>
      <c r="R36" s="231"/>
      <c r="S36" s="231"/>
      <c r="T36" s="231"/>
      <c r="U36" s="231"/>
      <c r="V36" s="231"/>
      <c r="W36" s="232" t="s">
        <v>65</v>
      </c>
      <c r="X36" s="231"/>
      <c r="Y36" s="231"/>
      <c r="Z36" s="231"/>
      <c r="AA36" s="232" t="s">
        <v>66</v>
      </c>
      <c r="AB36" s="231"/>
      <c r="AC36" s="231"/>
      <c r="AD36" s="231"/>
      <c r="AE36" s="232" t="s">
        <v>67</v>
      </c>
      <c r="AF36" s="231"/>
      <c r="AG36" s="231"/>
      <c r="AH36" s="231"/>
      <c r="AI36" s="232" t="s">
        <v>68</v>
      </c>
      <c r="AJ36" s="231"/>
      <c r="AK36" s="231"/>
      <c r="AL36" s="231"/>
      <c r="AM36" s="231"/>
      <c r="AN36" s="231"/>
      <c r="AO36" s="231"/>
      <c r="AP36" s="238"/>
      <c r="AQ36" s="22"/>
      <c r="AR36" s="22"/>
      <c r="AS36" s="22"/>
      <c r="AT36" s="22"/>
      <c r="AU36" s="22"/>
      <c r="AV36" s="22"/>
      <c r="AW36" s="22"/>
      <c r="AX36" s="22"/>
      <c r="AY36" s="22"/>
      <c r="AZ36" s="22"/>
      <c r="BA36" s="24"/>
      <c r="BB36" s="24"/>
      <c r="BC36" s="24"/>
      <c r="BD36" s="24"/>
      <c r="BE36" s="24"/>
      <c r="BF36" s="24"/>
      <c r="BG36" s="24"/>
      <c r="BH36" s="24"/>
      <c r="BI36" s="24"/>
      <c r="BJ36" s="24"/>
    </row>
    <row r="37" spans="2:84" ht="80.25" customHeight="1" thickBot="1">
      <c r="B37" s="174"/>
      <c r="C37" s="212"/>
      <c r="D37" s="215"/>
      <c r="E37" s="212"/>
      <c r="F37" s="216"/>
      <c r="G37" s="223"/>
      <c r="H37" s="224"/>
      <c r="I37" s="224"/>
      <c r="J37" s="225"/>
      <c r="K37" s="229" t="s">
        <v>56</v>
      </c>
      <c r="L37" s="227"/>
      <c r="M37" s="227"/>
      <c r="N37" s="227"/>
      <c r="O37" s="226" t="s">
        <v>57</v>
      </c>
      <c r="P37" s="227"/>
      <c r="Q37" s="227"/>
      <c r="R37" s="227"/>
      <c r="S37" s="226" t="s">
        <v>58</v>
      </c>
      <c r="T37" s="227"/>
      <c r="U37" s="227"/>
      <c r="V37" s="227"/>
      <c r="W37" s="226" t="s">
        <v>59</v>
      </c>
      <c r="X37" s="226"/>
      <c r="Y37" s="226"/>
      <c r="Z37" s="226"/>
      <c r="AA37" s="226" t="s">
        <v>60</v>
      </c>
      <c r="AB37" s="226"/>
      <c r="AC37" s="226"/>
      <c r="AD37" s="226"/>
      <c r="AE37" s="226" t="s">
        <v>61</v>
      </c>
      <c r="AF37" s="226"/>
      <c r="AG37" s="226"/>
      <c r="AH37" s="226"/>
      <c r="AI37" s="226" t="s">
        <v>62</v>
      </c>
      <c r="AJ37" s="226"/>
      <c r="AK37" s="226"/>
      <c r="AL37" s="226"/>
      <c r="AM37" s="226" t="s">
        <v>63</v>
      </c>
      <c r="AN37" s="226"/>
      <c r="AO37" s="226"/>
      <c r="AP37" s="228"/>
      <c r="AQ37" s="36"/>
      <c r="AR37" s="35"/>
      <c r="AS37" s="35"/>
      <c r="AT37" s="35"/>
      <c r="AU37" s="32"/>
      <c r="AV37" s="32"/>
      <c r="AW37" s="32"/>
      <c r="AX37" s="32"/>
      <c r="AY37" s="32"/>
      <c r="AZ37" s="32"/>
      <c r="BA37" s="24"/>
      <c r="BB37" s="24"/>
      <c r="BC37" s="24"/>
      <c r="BD37" s="24"/>
      <c r="BE37" s="24"/>
      <c r="BF37" s="24"/>
      <c r="BG37" s="24"/>
      <c r="BH37" s="24"/>
      <c r="BI37" s="24"/>
      <c r="BJ37" s="24"/>
    </row>
    <row r="38" spans="2:84" ht="15.95" customHeight="1">
      <c r="B38" s="190" t="s">
        <v>80</v>
      </c>
      <c r="C38" s="257"/>
      <c r="D38" s="242" t="s">
        <v>72</v>
      </c>
      <c r="E38" s="260"/>
      <c r="F38" s="261"/>
      <c r="G38" s="247"/>
      <c r="H38" s="248"/>
      <c r="I38" s="248"/>
      <c r="J38" s="249"/>
      <c r="K38" s="242">
        <v>1600</v>
      </c>
      <c r="L38" s="243"/>
      <c r="M38" s="243"/>
      <c r="N38" s="244"/>
      <c r="O38" s="245">
        <v>2140</v>
      </c>
      <c r="P38" s="246"/>
      <c r="Q38" s="246"/>
      <c r="R38" s="246" t="s">
        <v>79</v>
      </c>
      <c r="S38" s="245">
        <v>3210</v>
      </c>
      <c r="T38" s="246"/>
      <c r="U38" s="246"/>
      <c r="V38" s="246" t="s">
        <v>79</v>
      </c>
      <c r="W38" s="245">
        <v>2980</v>
      </c>
      <c r="X38" s="246"/>
      <c r="Y38" s="246"/>
      <c r="Z38" s="246" t="s">
        <v>79</v>
      </c>
      <c r="AA38" s="245">
        <v>2870</v>
      </c>
      <c r="AB38" s="246"/>
      <c r="AC38" s="246"/>
      <c r="AD38" s="246" t="s">
        <v>79</v>
      </c>
      <c r="AE38" s="245">
        <v>2770</v>
      </c>
      <c r="AF38" s="246"/>
      <c r="AG38" s="246"/>
      <c r="AH38" s="246" t="s">
        <v>79</v>
      </c>
      <c r="AI38" s="245">
        <v>2560</v>
      </c>
      <c r="AJ38" s="246"/>
      <c r="AK38" s="246"/>
      <c r="AL38" s="246" t="s">
        <v>79</v>
      </c>
      <c r="AM38" s="245">
        <v>31930</v>
      </c>
      <c r="AN38" s="246"/>
      <c r="AO38" s="246"/>
      <c r="AP38" s="256" t="s">
        <v>79</v>
      </c>
      <c r="AQ38" s="33"/>
      <c r="AR38" s="15"/>
      <c r="AS38" s="15"/>
      <c r="AT38" s="37"/>
      <c r="AU38" s="33"/>
      <c r="AV38" s="37"/>
      <c r="AW38" s="37"/>
      <c r="AX38" s="37"/>
      <c r="AY38" s="15"/>
      <c r="AZ38" s="15"/>
      <c r="BA38" s="24"/>
      <c r="BB38" s="24"/>
      <c r="BC38" s="24"/>
      <c r="BD38" s="24"/>
      <c r="BE38" s="24"/>
      <c r="BF38" s="24"/>
      <c r="BG38" s="24"/>
      <c r="BH38" s="24"/>
      <c r="BI38" s="24"/>
      <c r="BJ38" s="24"/>
      <c r="BK38" s="29"/>
      <c r="BL38" s="29"/>
      <c r="BM38" s="29"/>
      <c r="BN38" s="29"/>
      <c r="BO38" s="29"/>
      <c r="BP38" s="29"/>
      <c r="BQ38" s="29"/>
      <c r="BR38" s="29"/>
      <c r="BS38" s="29"/>
      <c r="BT38" s="29"/>
      <c r="BU38" s="29"/>
      <c r="BV38" s="29"/>
      <c r="BW38" s="29"/>
      <c r="BX38" s="29"/>
      <c r="BY38" s="29"/>
      <c r="BZ38" s="29"/>
      <c r="CA38" s="29"/>
      <c r="CB38" s="29"/>
      <c r="CC38" s="29"/>
      <c r="CD38" s="29"/>
      <c r="CE38" s="29"/>
      <c r="CF38" s="29"/>
    </row>
    <row r="39" spans="2:84" ht="15.95" customHeight="1">
      <c r="B39" s="192"/>
      <c r="C39" s="258"/>
      <c r="D39" s="239" t="s">
        <v>73</v>
      </c>
      <c r="E39" s="240"/>
      <c r="F39" s="241"/>
      <c r="G39" s="250"/>
      <c r="H39" s="251"/>
      <c r="I39" s="251"/>
      <c r="J39" s="252"/>
      <c r="K39" s="239">
        <v>1570</v>
      </c>
      <c r="L39" s="265"/>
      <c r="M39" s="265"/>
      <c r="N39" s="266" t="s">
        <v>79</v>
      </c>
      <c r="O39" s="253">
        <v>2100</v>
      </c>
      <c r="P39" s="254"/>
      <c r="Q39" s="254"/>
      <c r="R39" s="254" t="s">
        <v>79</v>
      </c>
      <c r="S39" s="253">
        <v>3150</v>
      </c>
      <c r="T39" s="254"/>
      <c r="U39" s="254"/>
      <c r="V39" s="254" t="s">
        <v>79</v>
      </c>
      <c r="W39" s="253">
        <v>2930</v>
      </c>
      <c r="X39" s="254"/>
      <c r="Y39" s="254"/>
      <c r="Z39" s="254" t="s">
        <v>79</v>
      </c>
      <c r="AA39" s="253">
        <v>2830</v>
      </c>
      <c r="AB39" s="254"/>
      <c r="AC39" s="254"/>
      <c r="AD39" s="254" t="s">
        <v>79</v>
      </c>
      <c r="AE39" s="253">
        <v>2710</v>
      </c>
      <c r="AF39" s="254"/>
      <c r="AG39" s="254"/>
      <c r="AH39" s="254" t="s">
        <v>79</v>
      </c>
      <c r="AI39" s="253">
        <v>2530</v>
      </c>
      <c r="AJ39" s="254"/>
      <c r="AK39" s="254"/>
      <c r="AL39" s="254" t="s">
        <v>79</v>
      </c>
      <c r="AM39" s="253">
        <v>31300</v>
      </c>
      <c r="AN39" s="254"/>
      <c r="AO39" s="254"/>
      <c r="AP39" s="255" t="s">
        <v>79</v>
      </c>
      <c r="AQ39" s="33"/>
      <c r="AR39" s="37"/>
      <c r="AS39" s="37"/>
      <c r="AT39" s="37"/>
      <c r="AU39" s="33"/>
      <c r="AV39" s="37"/>
      <c r="AW39" s="37"/>
      <c r="AX39" s="37"/>
      <c r="AY39" s="15"/>
      <c r="AZ39" s="15"/>
      <c r="BA39" s="24"/>
      <c r="BB39" s="24"/>
      <c r="BC39" s="24"/>
      <c r="BD39" s="24"/>
      <c r="BE39" s="24"/>
      <c r="BF39" s="24"/>
      <c r="BG39" s="24"/>
      <c r="BH39" s="24"/>
      <c r="BI39" s="24"/>
      <c r="BJ39" s="24"/>
      <c r="BK39" s="29"/>
      <c r="BL39" s="29"/>
      <c r="BM39" s="29"/>
      <c r="BN39" s="29"/>
      <c r="BO39" s="29"/>
      <c r="BP39" s="29"/>
      <c r="BQ39" s="29"/>
      <c r="BR39" s="29"/>
      <c r="BS39" s="29"/>
      <c r="BT39" s="29"/>
      <c r="BU39" s="29"/>
      <c r="BV39" s="29"/>
      <c r="BW39" s="29"/>
      <c r="BX39" s="29"/>
      <c r="BY39" s="29"/>
      <c r="BZ39" s="29"/>
      <c r="CA39" s="29"/>
      <c r="CB39" s="29"/>
      <c r="CC39" s="29"/>
      <c r="CD39" s="29"/>
      <c r="CE39" s="29"/>
      <c r="CF39" s="29"/>
    </row>
    <row r="40" spans="2:84" ht="15.95" customHeight="1">
      <c r="B40" s="192"/>
      <c r="C40" s="258"/>
      <c r="D40" s="239" t="s">
        <v>74</v>
      </c>
      <c r="E40" s="240"/>
      <c r="F40" s="241"/>
      <c r="G40" s="250"/>
      <c r="H40" s="251"/>
      <c r="I40" s="251"/>
      <c r="J40" s="252"/>
      <c r="K40" s="239">
        <v>1540</v>
      </c>
      <c r="L40" s="265"/>
      <c r="M40" s="265"/>
      <c r="N40" s="266" t="s">
        <v>79</v>
      </c>
      <c r="O40" s="253">
        <v>2060</v>
      </c>
      <c r="P40" s="254"/>
      <c r="Q40" s="254"/>
      <c r="R40" s="254" t="s">
        <v>79</v>
      </c>
      <c r="S40" s="253">
        <v>3080</v>
      </c>
      <c r="T40" s="254"/>
      <c r="U40" s="254"/>
      <c r="V40" s="254" t="s">
        <v>79</v>
      </c>
      <c r="W40" s="253">
        <v>2870</v>
      </c>
      <c r="X40" s="254"/>
      <c r="Y40" s="254"/>
      <c r="Z40" s="254" t="s">
        <v>79</v>
      </c>
      <c r="AA40" s="253">
        <v>2770</v>
      </c>
      <c r="AB40" s="254"/>
      <c r="AC40" s="254"/>
      <c r="AD40" s="254" t="s">
        <v>79</v>
      </c>
      <c r="AE40" s="253">
        <v>2660</v>
      </c>
      <c r="AF40" s="254"/>
      <c r="AG40" s="254"/>
      <c r="AH40" s="254" t="s">
        <v>79</v>
      </c>
      <c r="AI40" s="253">
        <v>2480</v>
      </c>
      <c r="AJ40" s="254"/>
      <c r="AK40" s="254"/>
      <c r="AL40" s="254" t="s">
        <v>79</v>
      </c>
      <c r="AM40" s="253">
        <v>30660</v>
      </c>
      <c r="AN40" s="254"/>
      <c r="AO40" s="254"/>
      <c r="AP40" s="255" t="s">
        <v>79</v>
      </c>
      <c r="AQ40" s="33"/>
      <c r="AR40" s="37"/>
      <c r="AS40" s="37"/>
      <c r="AT40" s="37"/>
      <c r="AU40" s="33"/>
      <c r="AV40" s="37"/>
      <c r="AW40" s="37"/>
      <c r="AX40" s="37"/>
      <c r="AY40" s="15"/>
      <c r="AZ40" s="15"/>
      <c r="BA40" s="24"/>
      <c r="BB40" s="24"/>
      <c r="BC40" s="24"/>
      <c r="BD40" s="24"/>
      <c r="BE40" s="24"/>
      <c r="BF40" s="24"/>
      <c r="BG40" s="24"/>
      <c r="BH40" s="24"/>
      <c r="BI40" s="24"/>
      <c r="BJ40" s="24"/>
      <c r="BK40" s="29"/>
      <c r="BL40" s="29"/>
      <c r="BM40" s="29"/>
      <c r="BN40" s="29"/>
      <c r="BO40" s="29"/>
      <c r="BP40" s="29"/>
      <c r="BQ40" s="29"/>
      <c r="BR40" s="29"/>
      <c r="BS40" s="29"/>
      <c r="BT40" s="29"/>
      <c r="BU40" s="29"/>
      <c r="BV40" s="29"/>
      <c r="BW40" s="29"/>
      <c r="BX40" s="29"/>
      <c r="BY40" s="29"/>
      <c r="BZ40" s="29"/>
      <c r="CA40" s="29"/>
      <c r="CB40" s="29"/>
      <c r="CC40" s="29"/>
      <c r="CD40" s="29"/>
      <c r="CE40" s="29"/>
      <c r="CF40" s="29"/>
    </row>
    <row r="41" spans="2:84" ht="15.95" customHeight="1">
      <c r="B41" s="192"/>
      <c r="C41" s="258"/>
      <c r="D41" s="239" t="s">
        <v>75</v>
      </c>
      <c r="E41" s="240"/>
      <c r="F41" s="241"/>
      <c r="G41" s="250"/>
      <c r="H41" s="251"/>
      <c r="I41" s="251"/>
      <c r="J41" s="252"/>
      <c r="K41" s="239">
        <v>1510</v>
      </c>
      <c r="L41" s="265"/>
      <c r="M41" s="265"/>
      <c r="N41" s="266" t="s">
        <v>79</v>
      </c>
      <c r="O41" s="253">
        <v>2010</v>
      </c>
      <c r="P41" s="254"/>
      <c r="Q41" s="254"/>
      <c r="R41" s="254" t="s">
        <v>79</v>
      </c>
      <c r="S41" s="253">
        <v>3010</v>
      </c>
      <c r="T41" s="254"/>
      <c r="U41" s="254"/>
      <c r="V41" s="254" t="s">
        <v>79</v>
      </c>
      <c r="W41" s="253">
        <v>2810</v>
      </c>
      <c r="X41" s="254"/>
      <c r="Y41" s="254"/>
      <c r="Z41" s="254" t="s">
        <v>79</v>
      </c>
      <c r="AA41" s="253">
        <v>2700</v>
      </c>
      <c r="AB41" s="254"/>
      <c r="AC41" s="254"/>
      <c r="AD41" s="254" t="s">
        <v>79</v>
      </c>
      <c r="AE41" s="253">
        <v>2620</v>
      </c>
      <c r="AF41" s="254"/>
      <c r="AG41" s="254"/>
      <c r="AH41" s="254" t="s">
        <v>79</v>
      </c>
      <c r="AI41" s="253">
        <v>2420</v>
      </c>
      <c r="AJ41" s="254"/>
      <c r="AK41" s="254"/>
      <c r="AL41" s="254" t="s">
        <v>79</v>
      </c>
      <c r="AM41" s="253">
        <v>30020</v>
      </c>
      <c r="AN41" s="254"/>
      <c r="AO41" s="254"/>
      <c r="AP41" s="255" t="s">
        <v>79</v>
      </c>
      <c r="AQ41" s="33"/>
      <c r="AR41" s="37"/>
      <c r="AS41" s="37"/>
      <c r="AT41" s="37"/>
      <c r="AU41" s="33"/>
      <c r="AV41" s="37"/>
      <c r="AW41" s="37"/>
      <c r="AX41" s="37"/>
      <c r="AY41" s="15"/>
      <c r="AZ41" s="15"/>
      <c r="BA41" s="24"/>
      <c r="BB41" s="24"/>
      <c r="BC41" s="24"/>
      <c r="BD41" s="24"/>
      <c r="BE41" s="24"/>
      <c r="BF41" s="24"/>
      <c r="BG41" s="24"/>
      <c r="BH41" s="24"/>
      <c r="BI41" s="24"/>
      <c r="BJ41" s="24"/>
      <c r="BK41" s="29"/>
      <c r="BL41" s="29"/>
      <c r="BM41" s="29"/>
      <c r="BN41" s="29"/>
      <c r="BO41" s="29"/>
      <c r="BP41" s="29"/>
      <c r="BQ41" s="29"/>
      <c r="BR41" s="29"/>
      <c r="BS41" s="29"/>
      <c r="BT41" s="29"/>
      <c r="BU41" s="29"/>
      <c r="BV41" s="29"/>
      <c r="BW41" s="29"/>
      <c r="BX41" s="29"/>
      <c r="BY41" s="29"/>
      <c r="BZ41" s="29"/>
      <c r="CA41" s="29"/>
      <c r="CB41" s="29"/>
      <c r="CC41" s="29"/>
      <c r="CD41" s="29"/>
      <c r="CE41" s="29"/>
      <c r="CF41" s="29"/>
    </row>
    <row r="42" spans="2:84" ht="15.95" customHeight="1">
      <c r="B42" s="192"/>
      <c r="C42" s="258"/>
      <c r="D42" s="239" t="s">
        <v>76</v>
      </c>
      <c r="E42" s="240"/>
      <c r="F42" s="241"/>
      <c r="G42" s="250"/>
      <c r="H42" s="251"/>
      <c r="I42" s="251"/>
      <c r="J42" s="252"/>
      <c r="K42" s="239">
        <v>1480</v>
      </c>
      <c r="L42" s="265"/>
      <c r="M42" s="265"/>
      <c r="N42" s="266" t="s">
        <v>79</v>
      </c>
      <c r="O42" s="253">
        <v>1970</v>
      </c>
      <c r="P42" s="254"/>
      <c r="Q42" s="254"/>
      <c r="R42" s="254" t="s">
        <v>79</v>
      </c>
      <c r="S42" s="253">
        <v>2950</v>
      </c>
      <c r="T42" s="254"/>
      <c r="U42" s="254"/>
      <c r="V42" s="254" t="s">
        <v>79</v>
      </c>
      <c r="W42" s="253">
        <v>2760</v>
      </c>
      <c r="X42" s="254"/>
      <c r="Y42" s="254"/>
      <c r="Z42" s="254" t="s">
        <v>79</v>
      </c>
      <c r="AA42" s="253">
        <v>2640</v>
      </c>
      <c r="AB42" s="254"/>
      <c r="AC42" s="254"/>
      <c r="AD42" s="254" t="s">
        <v>79</v>
      </c>
      <c r="AE42" s="253">
        <v>2560</v>
      </c>
      <c r="AF42" s="254"/>
      <c r="AG42" s="254"/>
      <c r="AH42" s="254" t="s">
        <v>79</v>
      </c>
      <c r="AI42" s="253">
        <v>2360</v>
      </c>
      <c r="AJ42" s="254"/>
      <c r="AK42" s="254"/>
      <c r="AL42" s="254" t="s">
        <v>79</v>
      </c>
      <c r="AM42" s="253">
        <v>29380</v>
      </c>
      <c r="AN42" s="254"/>
      <c r="AO42" s="254"/>
      <c r="AP42" s="255" t="s">
        <v>79</v>
      </c>
      <c r="AQ42" s="33"/>
      <c r="AR42" s="37"/>
      <c r="AS42" s="37"/>
      <c r="AT42" s="37"/>
      <c r="AU42" s="33"/>
      <c r="AV42" s="37"/>
      <c r="AW42" s="37"/>
      <c r="AX42" s="37"/>
      <c r="AY42" s="15"/>
      <c r="AZ42" s="15"/>
      <c r="BA42" s="24"/>
      <c r="BB42" s="24"/>
      <c r="BC42" s="24"/>
      <c r="BD42" s="24"/>
      <c r="BE42" s="24"/>
      <c r="BF42" s="24"/>
      <c r="BG42" s="24"/>
      <c r="BH42" s="24"/>
      <c r="BI42" s="24"/>
      <c r="BJ42" s="24"/>
      <c r="BK42" s="29"/>
      <c r="BL42" s="29"/>
      <c r="BM42" s="29"/>
      <c r="BN42" s="29"/>
      <c r="BO42" s="29"/>
      <c r="BP42" s="29"/>
      <c r="BQ42" s="29"/>
      <c r="BR42" s="29"/>
      <c r="BS42" s="29"/>
      <c r="BT42" s="29"/>
      <c r="BU42" s="29"/>
      <c r="BV42" s="29"/>
      <c r="BW42" s="29"/>
      <c r="BX42" s="29"/>
      <c r="BY42" s="29"/>
      <c r="BZ42" s="29"/>
      <c r="CA42" s="29"/>
      <c r="CB42" s="29"/>
      <c r="CC42" s="29"/>
      <c r="CD42" s="29"/>
      <c r="CE42" s="29"/>
      <c r="CF42" s="29"/>
    </row>
    <row r="43" spans="2:84" ht="15.95" customHeight="1">
      <c r="B43" s="192"/>
      <c r="C43" s="258"/>
      <c r="D43" s="239" t="s">
        <v>77</v>
      </c>
      <c r="E43" s="240"/>
      <c r="F43" s="241"/>
      <c r="G43" s="250"/>
      <c r="H43" s="251"/>
      <c r="I43" s="251"/>
      <c r="J43" s="252"/>
      <c r="K43" s="239">
        <v>1450</v>
      </c>
      <c r="L43" s="265"/>
      <c r="M43" s="265"/>
      <c r="N43" s="266" t="s">
        <v>79</v>
      </c>
      <c r="O43" s="253">
        <v>1930</v>
      </c>
      <c r="P43" s="254"/>
      <c r="Q43" s="254"/>
      <c r="R43" s="254" t="s">
        <v>79</v>
      </c>
      <c r="S43" s="253">
        <v>2890</v>
      </c>
      <c r="T43" s="254"/>
      <c r="U43" s="254"/>
      <c r="V43" s="254" t="s">
        <v>79</v>
      </c>
      <c r="W43" s="253">
        <v>2680</v>
      </c>
      <c r="X43" s="254"/>
      <c r="Y43" s="254"/>
      <c r="Z43" s="254" t="s">
        <v>79</v>
      </c>
      <c r="AA43" s="253">
        <v>2600</v>
      </c>
      <c r="AB43" s="254"/>
      <c r="AC43" s="254"/>
      <c r="AD43" s="254" t="s">
        <v>79</v>
      </c>
      <c r="AE43" s="253">
        <v>2510</v>
      </c>
      <c r="AF43" s="254"/>
      <c r="AG43" s="254"/>
      <c r="AH43" s="254" t="s">
        <v>79</v>
      </c>
      <c r="AI43" s="253">
        <v>2310</v>
      </c>
      <c r="AJ43" s="254"/>
      <c r="AK43" s="254"/>
      <c r="AL43" s="254" t="s">
        <v>79</v>
      </c>
      <c r="AM43" s="253">
        <v>28740</v>
      </c>
      <c r="AN43" s="254"/>
      <c r="AO43" s="254"/>
      <c r="AP43" s="255" t="s">
        <v>79</v>
      </c>
      <c r="AQ43" s="33"/>
      <c r="AR43" s="37"/>
      <c r="AS43" s="37"/>
      <c r="AT43" s="37"/>
      <c r="AU43" s="33"/>
      <c r="AV43" s="37"/>
      <c r="AW43" s="37"/>
      <c r="AX43" s="37"/>
      <c r="AY43" s="15"/>
      <c r="AZ43" s="15"/>
      <c r="BA43" s="24"/>
      <c r="BB43" s="24"/>
      <c r="BC43" s="24"/>
      <c r="BD43" s="24"/>
      <c r="BE43" s="24"/>
      <c r="BF43" s="24"/>
      <c r="BG43" s="24"/>
      <c r="BH43" s="24"/>
      <c r="BI43" s="24"/>
      <c r="BJ43" s="24"/>
      <c r="BK43" s="29"/>
      <c r="BL43" s="29"/>
      <c r="BM43" s="29"/>
      <c r="BN43" s="29"/>
      <c r="BO43" s="29"/>
      <c r="BP43" s="29"/>
      <c r="BQ43" s="29"/>
      <c r="BR43" s="29"/>
      <c r="BS43" s="29"/>
      <c r="BT43" s="29"/>
      <c r="BU43" s="29"/>
      <c r="BV43" s="29"/>
      <c r="BW43" s="29"/>
      <c r="BX43" s="29"/>
      <c r="BY43" s="29"/>
      <c r="BZ43" s="29"/>
      <c r="CA43" s="29"/>
      <c r="CB43" s="29"/>
      <c r="CC43" s="29"/>
      <c r="CD43" s="29"/>
      <c r="CE43" s="29"/>
      <c r="CF43" s="29"/>
    </row>
    <row r="44" spans="2:84" ht="15.95" customHeight="1" thickBot="1">
      <c r="B44" s="194"/>
      <c r="C44" s="259"/>
      <c r="D44" s="262" t="s">
        <v>78</v>
      </c>
      <c r="E44" s="263"/>
      <c r="F44" s="264"/>
      <c r="G44" s="267"/>
      <c r="H44" s="268"/>
      <c r="I44" s="268"/>
      <c r="J44" s="269"/>
      <c r="K44" s="262">
        <v>1420</v>
      </c>
      <c r="L44" s="275"/>
      <c r="M44" s="275"/>
      <c r="N44" s="276" t="s">
        <v>79</v>
      </c>
      <c r="O44" s="270">
        <v>1880</v>
      </c>
      <c r="P44" s="271"/>
      <c r="Q44" s="271"/>
      <c r="R44" s="271" t="s">
        <v>79</v>
      </c>
      <c r="S44" s="270">
        <v>2830</v>
      </c>
      <c r="T44" s="271"/>
      <c r="U44" s="271"/>
      <c r="V44" s="271" t="s">
        <v>79</v>
      </c>
      <c r="W44" s="270">
        <v>2640</v>
      </c>
      <c r="X44" s="271"/>
      <c r="Y44" s="271"/>
      <c r="Z44" s="271" t="s">
        <v>79</v>
      </c>
      <c r="AA44" s="270">
        <v>2550</v>
      </c>
      <c r="AB44" s="271"/>
      <c r="AC44" s="271"/>
      <c r="AD44" s="271" t="s">
        <v>79</v>
      </c>
      <c r="AE44" s="270">
        <v>2450</v>
      </c>
      <c r="AF44" s="271"/>
      <c r="AG44" s="271"/>
      <c r="AH44" s="271" t="s">
        <v>79</v>
      </c>
      <c r="AI44" s="270">
        <v>2260</v>
      </c>
      <c r="AJ44" s="271"/>
      <c r="AK44" s="271"/>
      <c r="AL44" s="271" t="s">
        <v>79</v>
      </c>
      <c r="AM44" s="270">
        <v>28190</v>
      </c>
      <c r="AN44" s="271"/>
      <c r="AO44" s="271"/>
      <c r="AP44" s="272" t="s">
        <v>79</v>
      </c>
      <c r="AQ44" s="33"/>
      <c r="AR44" s="37"/>
      <c r="AS44" s="37"/>
      <c r="AT44" s="37"/>
      <c r="AU44" s="33"/>
      <c r="AV44" s="37"/>
      <c r="AW44" s="37"/>
      <c r="AX44" s="37"/>
      <c r="AY44" s="15"/>
      <c r="AZ44" s="15"/>
      <c r="BA44" s="24"/>
      <c r="BB44" s="24"/>
      <c r="BC44" s="24"/>
      <c r="BD44" s="24"/>
      <c r="BE44" s="24"/>
      <c r="BF44" s="24"/>
      <c r="BG44" s="24"/>
      <c r="BH44" s="24"/>
      <c r="BI44" s="24"/>
      <c r="BJ44" s="24"/>
      <c r="BK44" s="29"/>
      <c r="BL44" s="29"/>
      <c r="BM44" s="29"/>
      <c r="BN44" s="29"/>
      <c r="BO44" s="29"/>
      <c r="BP44" s="29"/>
      <c r="BQ44" s="29"/>
      <c r="BR44" s="29"/>
      <c r="BS44" s="29"/>
      <c r="BT44" s="29"/>
      <c r="BU44" s="29"/>
      <c r="BV44" s="29"/>
      <c r="BW44" s="29"/>
      <c r="BX44" s="29"/>
      <c r="BY44" s="29"/>
      <c r="BZ44" s="29"/>
      <c r="CA44" s="29"/>
      <c r="CB44" s="29"/>
      <c r="CC44" s="29"/>
      <c r="CD44" s="29"/>
      <c r="CE44" s="29"/>
      <c r="CF44" s="29"/>
    </row>
    <row r="45" spans="2:84" ht="15.95" customHeight="1">
      <c r="B45" s="277" t="s">
        <v>81</v>
      </c>
      <c r="C45" s="278"/>
      <c r="D45" s="283" t="s">
        <v>72</v>
      </c>
      <c r="E45" s="284"/>
      <c r="F45" s="284"/>
      <c r="G45" s="247"/>
      <c r="H45" s="285"/>
      <c r="I45" s="285"/>
      <c r="J45" s="286"/>
      <c r="K45" s="244">
        <v>1270</v>
      </c>
      <c r="L45" s="245"/>
      <c r="M45" s="245"/>
      <c r="N45" s="245"/>
      <c r="O45" s="245">
        <v>1810</v>
      </c>
      <c r="P45" s="246"/>
      <c r="Q45" s="246"/>
      <c r="R45" s="246" t="s">
        <v>79</v>
      </c>
      <c r="S45" s="245">
        <v>2880</v>
      </c>
      <c r="T45" s="246"/>
      <c r="U45" s="246"/>
      <c r="V45" s="246" t="s">
        <v>79</v>
      </c>
      <c r="W45" s="245">
        <v>2670</v>
      </c>
      <c r="X45" s="246"/>
      <c r="Y45" s="246"/>
      <c r="Z45" s="246" t="s">
        <v>79</v>
      </c>
      <c r="AA45" s="245">
        <v>2570</v>
      </c>
      <c r="AB45" s="246"/>
      <c r="AC45" s="246"/>
      <c r="AD45" s="246" t="s">
        <v>79</v>
      </c>
      <c r="AE45" s="245">
        <v>2450</v>
      </c>
      <c r="AF45" s="246"/>
      <c r="AG45" s="246"/>
      <c r="AH45" s="246" t="s">
        <v>79</v>
      </c>
      <c r="AI45" s="245">
        <v>2240</v>
      </c>
      <c r="AJ45" s="246"/>
      <c r="AK45" s="246"/>
      <c r="AL45" s="246" t="s">
        <v>79</v>
      </c>
      <c r="AM45" s="245">
        <v>28400</v>
      </c>
      <c r="AN45" s="246"/>
      <c r="AO45" s="246"/>
      <c r="AP45" s="256" t="s">
        <v>79</v>
      </c>
      <c r="AQ45" s="33"/>
      <c r="AR45" s="15"/>
      <c r="AS45" s="15"/>
      <c r="AT45" s="37"/>
      <c r="AU45" s="33"/>
      <c r="AV45" s="37"/>
      <c r="AW45" s="37"/>
      <c r="AX45" s="37"/>
      <c r="AY45" s="15"/>
      <c r="AZ45" s="15"/>
      <c r="BA45" s="24"/>
      <c r="BB45" s="24"/>
      <c r="BC45" s="24"/>
      <c r="BD45" s="24"/>
      <c r="BE45" s="24"/>
      <c r="BF45" s="24"/>
      <c r="BG45" s="24"/>
      <c r="BH45" s="24"/>
      <c r="BI45" s="24"/>
      <c r="BJ45" s="24"/>
      <c r="BK45" s="29"/>
      <c r="BL45" s="29"/>
      <c r="BM45" s="29"/>
      <c r="BN45" s="29"/>
      <c r="BO45" s="29"/>
      <c r="BP45" s="29"/>
      <c r="BQ45" s="29"/>
      <c r="BR45" s="29"/>
      <c r="BS45" s="29"/>
      <c r="BT45" s="29"/>
      <c r="BU45" s="29"/>
      <c r="BV45" s="29"/>
      <c r="BW45" s="29"/>
      <c r="BX45" s="29"/>
      <c r="BY45" s="29"/>
      <c r="BZ45" s="29"/>
      <c r="CA45" s="29"/>
      <c r="CB45" s="29"/>
      <c r="CC45" s="29"/>
      <c r="CD45" s="29"/>
      <c r="CE45" s="29"/>
      <c r="CF45" s="29"/>
    </row>
    <row r="46" spans="2:84" ht="15.95" customHeight="1">
      <c r="B46" s="279"/>
      <c r="C46" s="280"/>
      <c r="D46" s="273" t="s">
        <v>73</v>
      </c>
      <c r="E46" s="274"/>
      <c r="F46" s="274"/>
      <c r="G46" s="250"/>
      <c r="H46" s="251"/>
      <c r="I46" s="251"/>
      <c r="J46" s="252"/>
      <c r="K46" s="266">
        <v>1250</v>
      </c>
      <c r="L46" s="253"/>
      <c r="M46" s="253"/>
      <c r="N46" s="253" t="s">
        <v>79</v>
      </c>
      <c r="O46" s="253">
        <v>1780</v>
      </c>
      <c r="P46" s="254"/>
      <c r="Q46" s="254"/>
      <c r="R46" s="254" t="s">
        <v>79</v>
      </c>
      <c r="S46" s="253">
        <v>2830</v>
      </c>
      <c r="T46" s="254"/>
      <c r="U46" s="254"/>
      <c r="V46" s="254" t="s">
        <v>79</v>
      </c>
      <c r="W46" s="253">
        <v>2610</v>
      </c>
      <c r="X46" s="254"/>
      <c r="Y46" s="254"/>
      <c r="Z46" s="254" t="s">
        <v>79</v>
      </c>
      <c r="AA46" s="253">
        <v>2530</v>
      </c>
      <c r="AB46" s="254"/>
      <c r="AC46" s="254"/>
      <c r="AD46" s="254" t="s">
        <v>79</v>
      </c>
      <c r="AE46" s="253">
        <v>2410</v>
      </c>
      <c r="AF46" s="254"/>
      <c r="AG46" s="254"/>
      <c r="AH46" s="254" t="s">
        <v>79</v>
      </c>
      <c r="AI46" s="253">
        <v>2200</v>
      </c>
      <c r="AJ46" s="254"/>
      <c r="AK46" s="254"/>
      <c r="AL46" s="254" t="s">
        <v>79</v>
      </c>
      <c r="AM46" s="253">
        <v>27840</v>
      </c>
      <c r="AN46" s="254"/>
      <c r="AO46" s="254"/>
      <c r="AP46" s="255" t="s">
        <v>79</v>
      </c>
      <c r="AQ46" s="33"/>
      <c r="AR46" s="37"/>
      <c r="AS46" s="37"/>
      <c r="AT46" s="37"/>
      <c r="AU46" s="33"/>
      <c r="AV46" s="37"/>
      <c r="AW46" s="37"/>
      <c r="AX46" s="37"/>
      <c r="AY46" s="15"/>
      <c r="AZ46" s="15"/>
      <c r="BA46" s="24"/>
      <c r="BB46" s="24"/>
      <c r="BC46" s="24"/>
      <c r="BD46" s="24"/>
      <c r="BE46" s="24"/>
      <c r="BF46" s="24"/>
      <c r="BG46" s="24"/>
      <c r="BH46" s="24"/>
      <c r="BI46" s="24"/>
      <c r="BJ46" s="24"/>
      <c r="BK46" s="29"/>
      <c r="BL46" s="29"/>
      <c r="BM46" s="29"/>
      <c r="BN46" s="29"/>
      <c r="BO46" s="29"/>
      <c r="BP46" s="29"/>
      <c r="BQ46" s="29"/>
      <c r="BR46" s="29"/>
      <c r="BS46" s="29"/>
      <c r="BT46" s="29"/>
      <c r="BU46" s="29"/>
      <c r="BV46" s="29"/>
      <c r="BW46" s="29"/>
      <c r="BX46" s="29"/>
      <c r="BY46" s="29"/>
      <c r="BZ46" s="29"/>
      <c r="CA46" s="29"/>
      <c r="CB46" s="29"/>
      <c r="CC46" s="29"/>
      <c r="CD46" s="29"/>
      <c r="CE46" s="29"/>
      <c r="CF46" s="29"/>
    </row>
    <row r="47" spans="2:84" ht="15.95" customHeight="1">
      <c r="B47" s="279"/>
      <c r="C47" s="280"/>
      <c r="D47" s="273" t="s">
        <v>74</v>
      </c>
      <c r="E47" s="274"/>
      <c r="F47" s="274"/>
      <c r="G47" s="250"/>
      <c r="H47" s="251"/>
      <c r="I47" s="251"/>
      <c r="J47" s="252"/>
      <c r="K47" s="266">
        <v>1230</v>
      </c>
      <c r="L47" s="253"/>
      <c r="M47" s="253"/>
      <c r="N47" s="253" t="s">
        <v>79</v>
      </c>
      <c r="O47" s="253">
        <v>1750</v>
      </c>
      <c r="P47" s="254"/>
      <c r="Q47" s="254"/>
      <c r="R47" s="254" t="s">
        <v>79</v>
      </c>
      <c r="S47" s="253">
        <v>2770</v>
      </c>
      <c r="T47" s="254"/>
      <c r="U47" s="254"/>
      <c r="V47" s="254" t="s">
        <v>79</v>
      </c>
      <c r="W47" s="253">
        <v>2560</v>
      </c>
      <c r="X47" s="254"/>
      <c r="Y47" s="254"/>
      <c r="Z47" s="254" t="s">
        <v>79</v>
      </c>
      <c r="AA47" s="253">
        <v>2480</v>
      </c>
      <c r="AB47" s="254"/>
      <c r="AC47" s="254"/>
      <c r="AD47" s="254" t="s">
        <v>79</v>
      </c>
      <c r="AE47" s="253">
        <v>2350</v>
      </c>
      <c r="AF47" s="254"/>
      <c r="AG47" s="254"/>
      <c r="AH47" s="254" t="s">
        <v>79</v>
      </c>
      <c r="AI47" s="253">
        <v>2160</v>
      </c>
      <c r="AJ47" s="254"/>
      <c r="AK47" s="254"/>
      <c r="AL47" s="254" t="s">
        <v>79</v>
      </c>
      <c r="AM47" s="253">
        <v>27270</v>
      </c>
      <c r="AN47" s="254"/>
      <c r="AO47" s="254"/>
      <c r="AP47" s="255" t="s">
        <v>79</v>
      </c>
      <c r="AQ47" s="33"/>
      <c r="AR47" s="37"/>
      <c r="AS47" s="37"/>
      <c r="AT47" s="37"/>
      <c r="AU47" s="33"/>
      <c r="AV47" s="37"/>
      <c r="AW47" s="37"/>
      <c r="AX47" s="37"/>
      <c r="AY47" s="15"/>
      <c r="AZ47" s="15"/>
      <c r="BA47" s="24"/>
      <c r="BB47" s="24"/>
      <c r="BC47" s="24"/>
      <c r="BD47" s="24"/>
      <c r="BE47" s="24"/>
      <c r="BF47" s="24"/>
      <c r="BG47" s="24"/>
      <c r="BH47" s="24"/>
      <c r="BI47" s="24"/>
      <c r="BJ47" s="24"/>
      <c r="BK47" s="29"/>
      <c r="BL47" s="29"/>
      <c r="BM47" s="29"/>
      <c r="BN47" s="29"/>
      <c r="BO47" s="29"/>
      <c r="BP47" s="29"/>
      <c r="BQ47" s="29"/>
      <c r="BR47" s="29"/>
      <c r="BS47" s="29"/>
      <c r="BT47" s="29"/>
      <c r="BU47" s="29"/>
      <c r="BV47" s="29"/>
      <c r="BW47" s="29"/>
      <c r="BX47" s="29"/>
      <c r="BY47" s="29"/>
      <c r="BZ47" s="29"/>
      <c r="CA47" s="29"/>
      <c r="CB47" s="29"/>
      <c r="CC47" s="29"/>
      <c r="CD47" s="29"/>
      <c r="CE47" s="29"/>
      <c r="CF47" s="29"/>
    </row>
    <row r="48" spans="2:84" ht="15.95" customHeight="1">
      <c r="B48" s="279"/>
      <c r="C48" s="280"/>
      <c r="D48" s="273" t="s">
        <v>75</v>
      </c>
      <c r="E48" s="274"/>
      <c r="F48" s="274"/>
      <c r="G48" s="250"/>
      <c r="H48" s="251"/>
      <c r="I48" s="251"/>
      <c r="J48" s="252"/>
      <c r="K48" s="266">
        <v>1200</v>
      </c>
      <c r="L48" s="253"/>
      <c r="M48" s="253"/>
      <c r="N48" s="253" t="s">
        <v>79</v>
      </c>
      <c r="O48" s="253">
        <v>1710</v>
      </c>
      <c r="P48" s="254"/>
      <c r="Q48" s="254"/>
      <c r="R48" s="254" t="s">
        <v>79</v>
      </c>
      <c r="S48" s="253">
        <v>2710</v>
      </c>
      <c r="T48" s="254"/>
      <c r="U48" s="254"/>
      <c r="V48" s="254" t="s">
        <v>79</v>
      </c>
      <c r="W48" s="253">
        <v>2520</v>
      </c>
      <c r="X48" s="254"/>
      <c r="Y48" s="254"/>
      <c r="Z48" s="254" t="s">
        <v>79</v>
      </c>
      <c r="AA48" s="253">
        <v>2420</v>
      </c>
      <c r="AB48" s="254"/>
      <c r="AC48" s="254"/>
      <c r="AD48" s="254" t="s">
        <v>79</v>
      </c>
      <c r="AE48" s="253">
        <v>2300</v>
      </c>
      <c r="AF48" s="254"/>
      <c r="AG48" s="254"/>
      <c r="AH48" s="254" t="s">
        <v>79</v>
      </c>
      <c r="AI48" s="253">
        <v>2120</v>
      </c>
      <c r="AJ48" s="254"/>
      <c r="AK48" s="254"/>
      <c r="AL48" s="254" t="s">
        <v>79</v>
      </c>
      <c r="AM48" s="253">
        <v>26710</v>
      </c>
      <c r="AN48" s="254"/>
      <c r="AO48" s="254"/>
      <c r="AP48" s="255" t="s">
        <v>79</v>
      </c>
      <c r="AQ48" s="33"/>
      <c r="AR48" s="37"/>
      <c r="AS48" s="37"/>
      <c r="AT48" s="37"/>
      <c r="AU48" s="33"/>
      <c r="AV48" s="37"/>
      <c r="AW48" s="37"/>
      <c r="AX48" s="37"/>
      <c r="AY48" s="15"/>
      <c r="AZ48" s="15"/>
      <c r="BA48" s="24"/>
      <c r="BB48" s="24"/>
      <c r="BC48" s="24"/>
      <c r="BD48" s="24"/>
      <c r="BE48" s="24"/>
      <c r="BF48" s="24"/>
      <c r="BG48" s="24"/>
      <c r="BH48" s="24"/>
      <c r="BI48" s="24"/>
      <c r="BJ48" s="24"/>
      <c r="BK48" s="29"/>
      <c r="BL48" s="29"/>
      <c r="BM48" s="29"/>
      <c r="BN48" s="29"/>
      <c r="BO48" s="29"/>
      <c r="BP48" s="29"/>
      <c r="BQ48" s="29"/>
      <c r="BR48" s="29"/>
      <c r="BS48" s="29"/>
      <c r="BT48" s="29"/>
      <c r="BU48" s="29"/>
      <c r="BV48" s="29"/>
      <c r="BW48" s="29"/>
      <c r="BX48" s="29"/>
      <c r="BY48" s="29"/>
      <c r="BZ48" s="29"/>
      <c r="CA48" s="29"/>
      <c r="CB48" s="29"/>
      <c r="CC48" s="29"/>
      <c r="CD48" s="29"/>
      <c r="CE48" s="29"/>
      <c r="CF48" s="29"/>
    </row>
    <row r="49" spans="2:100" ht="15.95" customHeight="1">
      <c r="B49" s="279"/>
      <c r="C49" s="280"/>
      <c r="D49" s="273" t="s">
        <v>76</v>
      </c>
      <c r="E49" s="274"/>
      <c r="F49" s="274"/>
      <c r="G49" s="250"/>
      <c r="H49" s="251"/>
      <c r="I49" s="251"/>
      <c r="J49" s="252"/>
      <c r="K49" s="266">
        <v>1180</v>
      </c>
      <c r="L49" s="253"/>
      <c r="M49" s="253"/>
      <c r="N49" s="253" t="s">
        <v>79</v>
      </c>
      <c r="O49" s="253">
        <v>1680</v>
      </c>
      <c r="P49" s="254"/>
      <c r="Q49" s="254"/>
      <c r="R49" s="254" t="s">
        <v>79</v>
      </c>
      <c r="S49" s="253">
        <v>2650</v>
      </c>
      <c r="T49" s="254"/>
      <c r="U49" s="254"/>
      <c r="V49" s="254" t="s">
        <v>79</v>
      </c>
      <c r="W49" s="253">
        <v>2460</v>
      </c>
      <c r="X49" s="254"/>
      <c r="Y49" s="254"/>
      <c r="Z49" s="254" t="s">
        <v>79</v>
      </c>
      <c r="AA49" s="253">
        <v>2360</v>
      </c>
      <c r="AB49" s="254"/>
      <c r="AC49" s="254"/>
      <c r="AD49" s="254" t="s">
        <v>79</v>
      </c>
      <c r="AE49" s="253">
        <v>2260</v>
      </c>
      <c r="AF49" s="254"/>
      <c r="AG49" s="254"/>
      <c r="AH49" s="254" t="s">
        <v>79</v>
      </c>
      <c r="AI49" s="253">
        <v>2070</v>
      </c>
      <c r="AJ49" s="254"/>
      <c r="AK49" s="254"/>
      <c r="AL49" s="254" t="s">
        <v>79</v>
      </c>
      <c r="AM49" s="253">
        <v>26140</v>
      </c>
      <c r="AN49" s="254"/>
      <c r="AO49" s="254"/>
      <c r="AP49" s="255" t="s">
        <v>79</v>
      </c>
      <c r="AQ49" s="33"/>
      <c r="AR49" s="37"/>
      <c r="AS49" s="37"/>
      <c r="AT49" s="37"/>
      <c r="AU49" s="33"/>
      <c r="AV49" s="37"/>
      <c r="AW49" s="37"/>
      <c r="AX49" s="37"/>
      <c r="AY49" s="15"/>
      <c r="AZ49" s="15"/>
      <c r="BA49" s="24"/>
      <c r="BB49" s="24"/>
      <c r="BC49" s="24"/>
      <c r="BD49" s="24"/>
      <c r="BE49" s="24"/>
      <c r="BF49" s="24"/>
      <c r="BG49" s="24"/>
      <c r="BH49" s="24"/>
      <c r="BI49" s="24"/>
      <c r="BJ49" s="24"/>
      <c r="BK49" s="29"/>
      <c r="BL49" s="29"/>
      <c r="BM49" s="29"/>
      <c r="BN49" s="29"/>
      <c r="BO49" s="29"/>
      <c r="BP49" s="29"/>
      <c r="BQ49" s="29"/>
      <c r="BR49" s="29"/>
      <c r="BS49" s="29"/>
      <c r="BT49" s="29"/>
      <c r="BU49" s="29"/>
      <c r="BV49" s="29"/>
      <c r="BW49" s="29"/>
      <c r="BX49" s="29"/>
      <c r="BY49" s="29"/>
      <c r="BZ49" s="29"/>
      <c r="CA49" s="29"/>
      <c r="CB49" s="29"/>
      <c r="CC49" s="29"/>
      <c r="CD49" s="29"/>
      <c r="CE49" s="29"/>
      <c r="CF49" s="29"/>
    </row>
    <row r="50" spans="2:100" ht="15.95" customHeight="1">
      <c r="B50" s="279"/>
      <c r="C50" s="280"/>
      <c r="D50" s="273" t="s">
        <v>77</v>
      </c>
      <c r="E50" s="274"/>
      <c r="F50" s="274"/>
      <c r="G50" s="250"/>
      <c r="H50" s="251"/>
      <c r="I50" s="251"/>
      <c r="J50" s="252"/>
      <c r="K50" s="266">
        <v>1150</v>
      </c>
      <c r="L50" s="253"/>
      <c r="M50" s="253"/>
      <c r="N50" s="253" t="s">
        <v>79</v>
      </c>
      <c r="O50" s="253">
        <v>1630</v>
      </c>
      <c r="P50" s="254"/>
      <c r="Q50" s="254"/>
      <c r="R50" s="254" t="s">
        <v>79</v>
      </c>
      <c r="S50" s="253">
        <v>2600</v>
      </c>
      <c r="T50" s="254"/>
      <c r="U50" s="254"/>
      <c r="V50" s="254" t="s">
        <v>79</v>
      </c>
      <c r="W50" s="253">
        <v>2410</v>
      </c>
      <c r="X50" s="254"/>
      <c r="Y50" s="254"/>
      <c r="Z50" s="254" t="s">
        <v>79</v>
      </c>
      <c r="AA50" s="253">
        <v>2310</v>
      </c>
      <c r="AB50" s="254"/>
      <c r="AC50" s="254"/>
      <c r="AD50" s="254" t="s">
        <v>79</v>
      </c>
      <c r="AE50" s="253">
        <v>2210</v>
      </c>
      <c r="AF50" s="254"/>
      <c r="AG50" s="254"/>
      <c r="AH50" s="254" t="s">
        <v>79</v>
      </c>
      <c r="AI50" s="253">
        <v>2030</v>
      </c>
      <c r="AJ50" s="254"/>
      <c r="AK50" s="254"/>
      <c r="AL50" s="254" t="s">
        <v>79</v>
      </c>
      <c r="AM50" s="253">
        <v>25570</v>
      </c>
      <c r="AN50" s="254"/>
      <c r="AO50" s="254"/>
      <c r="AP50" s="255" t="s">
        <v>79</v>
      </c>
      <c r="AQ50" s="33"/>
      <c r="AR50" s="37"/>
      <c r="AS50" s="37"/>
      <c r="AT50" s="37"/>
      <c r="AU50" s="33"/>
      <c r="AV50" s="37"/>
      <c r="AW50" s="37"/>
      <c r="AX50" s="37"/>
      <c r="AY50" s="15"/>
      <c r="AZ50" s="15"/>
      <c r="BA50" s="24"/>
      <c r="BB50" s="24"/>
      <c r="BC50" s="24"/>
      <c r="BD50" s="24"/>
      <c r="BE50" s="24"/>
      <c r="BF50" s="24"/>
      <c r="BG50" s="24"/>
      <c r="BH50" s="24"/>
      <c r="BI50" s="24"/>
      <c r="BJ50" s="24"/>
      <c r="BK50" s="29"/>
      <c r="BL50" s="29"/>
      <c r="BM50" s="29"/>
      <c r="BN50" s="29"/>
      <c r="BO50" s="29"/>
      <c r="BP50" s="29"/>
      <c r="BQ50" s="29"/>
      <c r="BR50" s="29"/>
      <c r="BS50" s="29"/>
      <c r="BT50" s="29"/>
      <c r="BU50" s="29"/>
      <c r="BV50" s="29"/>
      <c r="BW50" s="29"/>
      <c r="BX50" s="29"/>
      <c r="BY50" s="29"/>
      <c r="BZ50" s="29"/>
      <c r="CA50" s="29"/>
      <c r="CB50" s="29"/>
      <c r="CC50" s="29"/>
      <c r="CD50" s="29"/>
      <c r="CE50" s="29"/>
      <c r="CF50" s="29"/>
    </row>
    <row r="51" spans="2:100" ht="15.95" customHeight="1" thickBot="1">
      <c r="B51" s="281"/>
      <c r="C51" s="282"/>
      <c r="D51" s="287" t="s">
        <v>78</v>
      </c>
      <c r="E51" s="288"/>
      <c r="F51" s="288"/>
      <c r="G51" s="267"/>
      <c r="H51" s="268"/>
      <c r="I51" s="268"/>
      <c r="J51" s="269"/>
      <c r="K51" s="276">
        <v>1130</v>
      </c>
      <c r="L51" s="270"/>
      <c r="M51" s="270"/>
      <c r="N51" s="270" t="s">
        <v>79</v>
      </c>
      <c r="O51" s="270">
        <v>1600</v>
      </c>
      <c r="P51" s="271"/>
      <c r="Q51" s="271"/>
      <c r="R51" s="271" t="s">
        <v>79</v>
      </c>
      <c r="S51" s="270">
        <v>2550</v>
      </c>
      <c r="T51" s="271"/>
      <c r="U51" s="271"/>
      <c r="V51" s="271" t="s">
        <v>79</v>
      </c>
      <c r="W51" s="270">
        <v>2350</v>
      </c>
      <c r="X51" s="271"/>
      <c r="Y51" s="271"/>
      <c r="Z51" s="271" t="s">
        <v>79</v>
      </c>
      <c r="AA51" s="270">
        <v>2260</v>
      </c>
      <c r="AB51" s="271"/>
      <c r="AC51" s="271"/>
      <c r="AD51" s="271" t="s">
        <v>79</v>
      </c>
      <c r="AE51" s="270">
        <v>2160</v>
      </c>
      <c r="AF51" s="271"/>
      <c r="AG51" s="271"/>
      <c r="AH51" s="271" t="s">
        <v>79</v>
      </c>
      <c r="AI51" s="270">
        <v>1930</v>
      </c>
      <c r="AJ51" s="271"/>
      <c r="AK51" s="271"/>
      <c r="AL51" s="271" t="s">
        <v>79</v>
      </c>
      <c r="AM51" s="270">
        <v>25070</v>
      </c>
      <c r="AN51" s="271"/>
      <c r="AO51" s="271"/>
      <c r="AP51" s="272" t="s">
        <v>79</v>
      </c>
      <c r="AQ51" s="33"/>
      <c r="AR51" s="37"/>
      <c r="AS51" s="37"/>
      <c r="AT51" s="37"/>
      <c r="AU51" s="33"/>
      <c r="AV51" s="37"/>
      <c r="AW51" s="37"/>
      <c r="AX51" s="37"/>
      <c r="AY51" s="15"/>
      <c r="AZ51" s="15"/>
      <c r="BA51" s="24"/>
      <c r="BB51" s="24"/>
      <c r="BC51" s="24"/>
      <c r="BD51" s="24"/>
      <c r="BE51" s="24"/>
      <c r="BF51" s="24"/>
      <c r="BG51" s="24"/>
      <c r="BH51" s="24"/>
      <c r="BI51" s="24"/>
      <c r="BJ51" s="24"/>
      <c r="BK51" s="29"/>
      <c r="BL51" s="29"/>
      <c r="BM51" s="29"/>
      <c r="BN51" s="29"/>
      <c r="BO51" s="29"/>
      <c r="BP51" s="29"/>
      <c r="BQ51" s="29"/>
      <c r="BR51" s="29"/>
      <c r="BS51" s="29"/>
      <c r="BT51" s="29"/>
      <c r="BU51" s="29"/>
      <c r="BV51" s="29"/>
      <c r="BW51" s="29"/>
      <c r="BX51" s="29"/>
      <c r="BY51" s="29"/>
      <c r="BZ51" s="29"/>
      <c r="CA51" s="29"/>
      <c r="CB51" s="29"/>
      <c r="CC51" s="29"/>
      <c r="CD51" s="29"/>
      <c r="CE51" s="29"/>
      <c r="CF51" s="29"/>
    </row>
    <row r="52" spans="2:100" ht="15.95" customHeight="1">
      <c r="B52" s="20"/>
      <c r="C52" s="21"/>
      <c r="D52" s="22"/>
      <c r="E52" s="15"/>
      <c r="F52" s="15"/>
      <c r="G52" s="23"/>
      <c r="H52" s="9"/>
      <c r="I52" s="9"/>
      <c r="J52" s="9"/>
      <c r="K52" s="9"/>
      <c r="L52" s="15"/>
      <c r="M52" s="15"/>
      <c r="N52" s="15"/>
      <c r="O52" s="14"/>
      <c r="P52" s="15"/>
      <c r="Q52" s="15"/>
      <c r="R52" s="16"/>
      <c r="S52" s="15"/>
      <c r="T52" s="15"/>
      <c r="U52" s="17"/>
      <c r="V52" s="15"/>
      <c r="W52" s="15"/>
      <c r="X52" s="16"/>
      <c r="Y52" s="15"/>
      <c r="Z52" s="15"/>
      <c r="AA52" s="16"/>
      <c r="AB52" s="15"/>
      <c r="AC52" s="15"/>
      <c r="AD52" s="15"/>
      <c r="AE52" s="18"/>
      <c r="AF52" s="15"/>
      <c r="AG52" s="19"/>
      <c r="AH52" s="18"/>
      <c r="AI52" s="15"/>
      <c r="AJ52" s="10"/>
      <c r="AK52" s="16"/>
      <c r="AL52" s="15"/>
      <c r="AM52" s="15"/>
      <c r="AN52" s="17"/>
      <c r="AO52" s="17"/>
      <c r="AP52" s="31"/>
      <c r="AQ52" s="31"/>
      <c r="AR52" s="16"/>
      <c r="AS52" s="15"/>
      <c r="AT52" s="15"/>
      <c r="AU52" s="17"/>
      <c r="AV52" s="15"/>
      <c r="AW52" s="15"/>
      <c r="AX52" s="16"/>
      <c r="AY52" s="15"/>
      <c r="AZ52" s="15"/>
    </row>
    <row r="53" spans="2:100" ht="15.95" customHeight="1">
      <c r="B53" s="34" t="s">
        <v>84</v>
      </c>
    </row>
    <row r="54" spans="2:100" ht="5.0999999999999996" customHeight="1" thickBot="1"/>
    <row r="55" spans="2:100" s="39" customFormat="1" ht="15.95" customHeight="1">
      <c r="B55" s="172" t="s">
        <v>25</v>
      </c>
      <c r="C55" s="173"/>
      <c r="D55" s="97" t="s">
        <v>26</v>
      </c>
      <c r="E55" s="98"/>
      <c r="F55" s="98"/>
      <c r="G55" s="98"/>
      <c r="H55" s="99"/>
      <c r="I55" s="103" t="s">
        <v>118</v>
      </c>
      <c r="J55" s="104"/>
      <c r="K55" s="104"/>
      <c r="L55" s="104"/>
      <c r="M55" s="104"/>
      <c r="N55" s="105"/>
      <c r="O55" s="176" t="s">
        <v>29</v>
      </c>
      <c r="P55" s="177"/>
      <c r="Q55" s="177"/>
      <c r="R55" s="177"/>
      <c r="S55" s="177"/>
      <c r="T55" s="177"/>
      <c r="U55" s="177"/>
      <c r="V55" s="177"/>
      <c r="W55" s="177"/>
      <c r="X55" s="177"/>
      <c r="Y55" s="177"/>
      <c r="Z55" s="178"/>
      <c r="AA55" s="179" t="s">
        <v>30</v>
      </c>
      <c r="AB55" s="180"/>
      <c r="AC55" s="180"/>
      <c r="AD55" s="180"/>
      <c r="AE55" s="183" t="s">
        <v>117</v>
      </c>
      <c r="AF55" s="184"/>
      <c r="AG55" s="184"/>
      <c r="AH55" s="184"/>
      <c r="AI55" s="184"/>
      <c r="AJ55" s="184"/>
      <c r="AK55" s="184"/>
      <c r="AL55" s="184"/>
      <c r="AM55" s="185"/>
      <c r="AN55" s="154"/>
      <c r="AO55" s="154"/>
      <c r="AP55" s="154"/>
      <c r="AQ55" s="154"/>
      <c r="AR55" s="154"/>
      <c r="AS55" s="154"/>
      <c r="AT55" s="154"/>
      <c r="AU55" s="154"/>
      <c r="AV55" s="154"/>
      <c r="AW55" s="154"/>
      <c r="AX55" s="154"/>
      <c r="AY55" s="154"/>
      <c r="AZ55" s="154"/>
      <c r="CH55" s="68"/>
      <c r="CI55" s="69"/>
      <c r="CJ55" s="69"/>
      <c r="CK55" s="69"/>
      <c r="CL55" s="69"/>
      <c r="CM55" s="69"/>
      <c r="CN55" s="69"/>
      <c r="CO55" s="69"/>
      <c r="CP55" s="69"/>
      <c r="CQ55" s="69"/>
      <c r="CR55" s="69"/>
      <c r="CS55" s="69"/>
      <c r="CT55" s="69"/>
      <c r="CU55" s="69"/>
      <c r="CV55" s="69"/>
    </row>
    <row r="56" spans="2:100" s="39" customFormat="1" ht="14.1" customHeight="1" thickBot="1">
      <c r="B56" s="174"/>
      <c r="C56" s="175"/>
      <c r="D56" s="100"/>
      <c r="E56" s="101"/>
      <c r="F56" s="101"/>
      <c r="G56" s="101"/>
      <c r="H56" s="102"/>
      <c r="I56" s="106"/>
      <c r="J56" s="107"/>
      <c r="K56" s="107"/>
      <c r="L56" s="107"/>
      <c r="M56" s="107"/>
      <c r="N56" s="108"/>
      <c r="O56" s="155" t="s">
        <v>32</v>
      </c>
      <c r="P56" s="156"/>
      <c r="Q56" s="156"/>
      <c r="R56" s="156"/>
      <c r="S56" s="156"/>
      <c r="T56" s="157"/>
      <c r="U56" s="158" t="s">
        <v>24</v>
      </c>
      <c r="V56" s="156"/>
      <c r="W56" s="156"/>
      <c r="X56" s="156"/>
      <c r="Y56" s="156"/>
      <c r="Z56" s="157"/>
      <c r="AA56" s="181"/>
      <c r="AB56" s="182"/>
      <c r="AC56" s="182"/>
      <c r="AD56" s="182"/>
      <c r="AE56" s="186"/>
      <c r="AF56" s="187"/>
      <c r="AG56" s="187"/>
      <c r="AH56" s="187"/>
      <c r="AI56" s="187"/>
      <c r="AJ56" s="187"/>
      <c r="AK56" s="187"/>
      <c r="AL56" s="187"/>
      <c r="AM56" s="188"/>
      <c r="AN56" s="159"/>
      <c r="AO56" s="159"/>
      <c r="AP56" s="159"/>
      <c r="AQ56" s="159"/>
      <c r="AR56" s="159"/>
      <c r="AS56" s="159"/>
      <c r="AT56" s="159"/>
      <c r="AU56" s="159"/>
      <c r="AV56" s="159"/>
      <c r="AW56" s="159"/>
      <c r="AX56" s="159"/>
      <c r="AY56" s="159"/>
      <c r="AZ56" s="159"/>
      <c r="CH56" s="68"/>
      <c r="CI56" s="69"/>
      <c r="CJ56" s="69"/>
      <c r="CK56" s="69"/>
      <c r="CL56" s="69"/>
      <c r="CM56" s="69"/>
      <c r="CN56" s="69"/>
      <c r="CO56" s="69"/>
      <c r="CP56" s="69"/>
      <c r="CQ56" s="69"/>
      <c r="CR56" s="69"/>
      <c r="CS56" s="69"/>
      <c r="CT56" s="69"/>
      <c r="CU56" s="69"/>
      <c r="CV56" s="69"/>
    </row>
    <row r="57" spans="2:100" s="39" customFormat="1" ht="13.5" customHeight="1">
      <c r="B57" s="160" t="s">
        <v>33</v>
      </c>
      <c r="C57" s="161"/>
      <c r="D57" s="109" t="s">
        <v>22</v>
      </c>
      <c r="E57" s="110"/>
      <c r="F57" s="110"/>
      <c r="G57" s="110"/>
      <c r="H57" s="111"/>
      <c r="I57" s="112"/>
      <c r="J57" s="113"/>
      <c r="K57" s="113"/>
      <c r="L57" s="113"/>
      <c r="M57" s="113"/>
      <c r="N57" s="114"/>
      <c r="O57" s="137">
        <v>1</v>
      </c>
      <c r="P57" s="138"/>
      <c r="Q57" s="138"/>
      <c r="R57" s="139">
        <v>700</v>
      </c>
      <c r="S57" s="139"/>
      <c r="T57" s="140"/>
      <c r="U57" s="141">
        <v>181</v>
      </c>
      <c r="V57" s="142"/>
      <c r="W57" s="142"/>
      <c r="X57" s="139">
        <v>100</v>
      </c>
      <c r="Y57" s="139"/>
      <c r="Z57" s="140"/>
      <c r="AA57" s="143">
        <v>4160</v>
      </c>
      <c r="AB57" s="139"/>
      <c r="AC57" s="139"/>
      <c r="AD57" s="139"/>
      <c r="AE57" s="144">
        <v>1</v>
      </c>
      <c r="AF57" s="145"/>
      <c r="AG57" s="54" t="s">
        <v>34</v>
      </c>
      <c r="AH57" s="145">
        <v>10</v>
      </c>
      <c r="AI57" s="145"/>
      <c r="AJ57" s="55" t="s">
        <v>35</v>
      </c>
      <c r="AK57" s="139">
        <v>100</v>
      </c>
      <c r="AL57" s="139"/>
      <c r="AM57" s="146"/>
      <c r="AN57" s="136"/>
      <c r="AO57" s="136"/>
      <c r="AP57" s="136"/>
      <c r="AQ57" s="136"/>
      <c r="AR57" s="92"/>
      <c r="AS57" s="92"/>
      <c r="AT57" s="92"/>
      <c r="AU57" s="93"/>
      <c r="AV57" s="93"/>
      <c r="AW57" s="93"/>
      <c r="AX57" s="92"/>
      <c r="AY57" s="92"/>
      <c r="AZ57" s="92"/>
      <c r="CH57" s="68"/>
      <c r="CI57" s="70"/>
      <c r="CJ57" s="71"/>
      <c r="CK57" s="72"/>
      <c r="CL57" s="71"/>
      <c r="CM57" s="71"/>
      <c r="CN57" s="73"/>
      <c r="CO57" s="74"/>
      <c r="CP57" s="73"/>
      <c r="CQ57" s="69"/>
      <c r="CR57" s="71"/>
      <c r="CS57" s="75"/>
      <c r="CT57" s="71"/>
      <c r="CU57" s="72"/>
      <c r="CV57" s="71"/>
    </row>
    <row r="58" spans="2:100" s="39" customFormat="1" ht="13.5" customHeight="1">
      <c r="B58" s="162"/>
      <c r="C58" s="163"/>
      <c r="D58" s="115" t="s">
        <v>66</v>
      </c>
      <c r="E58" s="116"/>
      <c r="F58" s="116"/>
      <c r="G58" s="116"/>
      <c r="H58" s="117"/>
      <c r="I58" s="118"/>
      <c r="J58" s="119"/>
      <c r="K58" s="119"/>
      <c r="L58" s="119"/>
      <c r="M58" s="119"/>
      <c r="N58" s="120"/>
      <c r="O58" s="127">
        <v>1</v>
      </c>
      <c r="P58" s="128"/>
      <c r="Q58" s="128"/>
      <c r="R58" s="94">
        <v>690</v>
      </c>
      <c r="S58" s="94"/>
      <c r="T58" s="95"/>
      <c r="U58" s="129">
        <v>184</v>
      </c>
      <c r="V58" s="130"/>
      <c r="W58" s="130"/>
      <c r="X58" s="94">
        <v>100</v>
      </c>
      <c r="Y58" s="94"/>
      <c r="Z58" s="95"/>
      <c r="AA58" s="96">
        <v>4110</v>
      </c>
      <c r="AB58" s="94"/>
      <c r="AC58" s="94"/>
      <c r="AD58" s="94"/>
      <c r="AE58" s="131">
        <v>1</v>
      </c>
      <c r="AF58" s="132"/>
      <c r="AG58" s="56" t="s">
        <v>34</v>
      </c>
      <c r="AH58" s="132">
        <v>10</v>
      </c>
      <c r="AI58" s="132"/>
      <c r="AJ58" s="57" t="s">
        <v>35</v>
      </c>
      <c r="AK58" s="94">
        <v>100</v>
      </c>
      <c r="AL58" s="94"/>
      <c r="AM58" s="133"/>
      <c r="AN58" s="136"/>
      <c r="AO58" s="136"/>
      <c r="AP58" s="136"/>
      <c r="AQ58" s="136"/>
      <c r="AR58" s="92"/>
      <c r="AS58" s="92"/>
      <c r="AT58" s="92"/>
      <c r="AU58" s="93"/>
      <c r="AV58" s="93"/>
      <c r="AW58" s="93"/>
      <c r="AX58" s="92"/>
      <c r="AY58" s="92"/>
      <c r="AZ58" s="92"/>
      <c r="CH58" s="68"/>
      <c r="CI58" s="70"/>
      <c r="CJ58" s="71"/>
      <c r="CK58" s="72"/>
      <c r="CL58" s="71"/>
      <c r="CM58" s="71"/>
      <c r="CN58" s="73"/>
      <c r="CO58" s="74"/>
      <c r="CP58" s="73"/>
      <c r="CQ58" s="69"/>
      <c r="CR58" s="71"/>
      <c r="CS58" s="75"/>
      <c r="CT58" s="71"/>
      <c r="CU58" s="72"/>
      <c r="CV58" s="71"/>
    </row>
    <row r="59" spans="2:100" s="39" customFormat="1" ht="13.5" customHeight="1">
      <c r="B59" s="162"/>
      <c r="C59" s="163"/>
      <c r="D59" s="115" t="s">
        <v>67</v>
      </c>
      <c r="E59" s="116"/>
      <c r="F59" s="116"/>
      <c r="G59" s="116"/>
      <c r="H59" s="117"/>
      <c r="I59" s="118"/>
      <c r="J59" s="119"/>
      <c r="K59" s="119"/>
      <c r="L59" s="119"/>
      <c r="M59" s="119"/>
      <c r="N59" s="120"/>
      <c r="O59" s="127">
        <v>1</v>
      </c>
      <c r="P59" s="128"/>
      <c r="Q59" s="128"/>
      <c r="R59" s="94">
        <v>680</v>
      </c>
      <c r="S59" s="94"/>
      <c r="T59" s="95"/>
      <c r="U59" s="129">
        <v>186</v>
      </c>
      <c r="V59" s="130"/>
      <c r="W59" s="130"/>
      <c r="X59" s="94">
        <v>100</v>
      </c>
      <c r="Y59" s="94"/>
      <c r="Z59" s="95"/>
      <c r="AA59" s="96">
        <v>4050</v>
      </c>
      <c r="AB59" s="94"/>
      <c r="AC59" s="94"/>
      <c r="AD59" s="94"/>
      <c r="AE59" s="131">
        <v>1</v>
      </c>
      <c r="AF59" s="132"/>
      <c r="AG59" s="56" t="s">
        <v>34</v>
      </c>
      <c r="AH59" s="132">
        <v>10</v>
      </c>
      <c r="AI59" s="132"/>
      <c r="AJ59" s="57" t="s">
        <v>35</v>
      </c>
      <c r="AK59" s="94">
        <v>100</v>
      </c>
      <c r="AL59" s="94"/>
      <c r="AM59" s="133"/>
      <c r="AN59" s="136"/>
      <c r="AO59" s="136"/>
      <c r="AP59" s="136"/>
      <c r="AQ59" s="136"/>
      <c r="AR59" s="92"/>
      <c r="AS59" s="92"/>
      <c r="AT59" s="92"/>
      <c r="AU59" s="93"/>
      <c r="AV59" s="93"/>
      <c r="AW59" s="93"/>
      <c r="AX59" s="92"/>
      <c r="AY59" s="92"/>
      <c r="AZ59" s="92"/>
      <c r="CH59" s="68"/>
      <c r="CI59" s="70"/>
      <c r="CJ59" s="71"/>
      <c r="CK59" s="72"/>
      <c r="CL59" s="71"/>
      <c r="CM59" s="71"/>
      <c r="CN59" s="73"/>
      <c r="CO59" s="74"/>
      <c r="CP59" s="73"/>
      <c r="CQ59" s="69"/>
      <c r="CR59" s="71"/>
      <c r="CS59" s="75"/>
      <c r="CT59" s="71"/>
      <c r="CU59" s="72"/>
      <c r="CV59" s="71"/>
    </row>
    <row r="60" spans="2:100" s="39" customFormat="1" ht="13.5" customHeight="1">
      <c r="B60" s="162"/>
      <c r="C60" s="163"/>
      <c r="D60" s="115" t="s">
        <v>36</v>
      </c>
      <c r="E60" s="116"/>
      <c r="F60" s="116"/>
      <c r="G60" s="116"/>
      <c r="H60" s="117"/>
      <c r="I60" s="118"/>
      <c r="J60" s="119"/>
      <c r="K60" s="119"/>
      <c r="L60" s="119"/>
      <c r="M60" s="119"/>
      <c r="N60" s="120"/>
      <c r="O60" s="127">
        <v>1</v>
      </c>
      <c r="P60" s="128"/>
      <c r="Q60" s="128"/>
      <c r="R60" s="94">
        <v>670</v>
      </c>
      <c r="S60" s="94"/>
      <c r="T60" s="95"/>
      <c r="U60" s="129">
        <v>189</v>
      </c>
      <c r="V60" s="130"/>
      <c r="W60" s="130"/>
      <c r="X60" s="94">
        <v>100</v>
      </c>
      <c r="Y60" s="94"/>
      <c r="Z60" s="95"/>
      <c r="AA60" s="96">
        <v>3990</v>
      </c>
      <c r="AB60" s="94"/>
      <c r="AC60" s="94"/>
      <c r="AD60" s="94"/>
      <c r="AE60" s="131">
        <v>1</v>
      </c>
      <c r="AF60" s="132"/>
      <c r="AG60" s="56" t="s">
        <v>34</v>
      </c>
      <c r="AH60" s="132">
        <v>10</v>
      </c>
      <c r="AI60" s="132"/>
      <c r="AJ60" s="57" t="s">
        <v>35</v>
      </c>
      <c r="AK60" s="94">
        <v>100</v>
      </c>
      <c r="AL60" s="94"/>
      <c r="AM60" s="133"/>
      <c r="AN60" s="136"/>
      <c r="AO60" s="136"/>
      <c r="AP60" s="136"/>
      <c r="AQ60" s="136"/>
      <c r="AR60" s="92"/>
      <c r="AS60" s="92"/>
      <c r="AT60" s="92"/>
      <c r="AU60" s="93"/>
      <c r="AV60" s="93"/>
      <c r="AW60" s="93"/>
      <c r="AX60" s="92"/>
      <c r="AY60" s="92"/>
      <c r="AZ60" s="92"/>
      <c r="CH60" s="68"/>
      <c r="CI60" s="70"/>
      <c r="CJ60" s="71"/>
      <c r="CK60" s="72"/>
      <c r="CL60" s="71"/>
      <c r="CM60" s="71"/>
      <c r="CN60" s="73"/>
      <c r="CO60" s="74"/>
      <c r="CP60" s="73"/>
      <c r="CQ60" s="69"/>
      <c r="CR60" s="71"/>
      <c r="CS60" s="75"/>
      <c r="CT60" s="71"/>
      <c r="CU60" s="72"/>
      <c r="CV60" s="71"/>
    </row>
    <row r="61" spans="2:100" s="39" customFormat="1" ht="13.5" customHeight="1" thickBot="1">
      <c r="B61" s="164"/>
      <c r="C61" s="165"/>
      <c r="D61" s="121" t="s">
        <v>23</v>
      </c>
      <c r="E61" s="122"/>
      <c r="F61" s="122"/>
      <c r="G61" s="122"/>
      <c r="H61" s="123"/>
      <c r="I61" s="124"/>
      <c r="J61" s="125"/>
      <c r="K61" s="125"/>
      <c r="L61" s="125"/>
      <c r="M61" s="125"/>
      <c r="N61" s="126"/>
      <c r="O61" s="150">
        <v>1</v>
      </c>
      <c r="P61" s="151"/>
      <c r="Q61" s="151"/>
      <c r="R61" s="147">
        <v>660</v>
      </c>
      <c r="S61" s="147"/>
      <c r="T61" s="148"/>
      <c r="U61" s="152">
        <v>192</v>
      </c>
      <c r="V61" s="153"/>
      <c r="W61" s="153"/>
      <c r="X61" s="147">
        <v>100</v>
      </c>
      <c r="Y61" s="147"/>
      <c r="Z61" s="148"/>
      <c r="AA61" s="149">
        <v>3930</v>
      </c>
      <c r="AB61" s="147"/>
      <c r="AC61" s="147"/>
      <c r="AD61" s="147"/>
      <c r="AE61" s="134">
        <v>1</v>
      </c>
      <c r="AF61" s="135"/>
      <c r="AG61" s="62" t="s">
        <v>34</v>
      </c>
      <c r="AH61" s="135">
        <v>10</v>
      </c>
      <c r="AI61" s="135"/>
      <c r="AJ61" s="63" t="s">
        <v>35</v>
      </c>
      <c r="AK61" s="147">
        <v>100</v>
      </c>
      <c r="AL61" s="147"/>
      <c r="AM61" s="189"/>
      <c r="AN61" s="136"/>
      <c r="AO61" s="136"/>
      <c r="AP61" s="136"/>
      <c r="AQ61" s="136"/>
      <c r="AR61" s="92"/>
      <c r="AS61" s="92"/>
      <c r="AT61" s="92"/>
      <c r="AU61" s="93"/>
      <c r="AV61" s="93"/>
      <c r="AW61" s="93"/>
      <c r="AX61" s="92"/>
      <c r="AY61" s="92"/>
      <c r="AZ61" s="92"/>
      <c r="CH61" s="68"/>
      <c r="CI61" s="70"/>
      <c r="CJ61" s="71"/>
      <c r="CK61" s="72"/>
      <c r="CL61" s="71"/>
      <c r="CM61" s="71"/>
      <c r="CN61" s="73"/>
      <c r="CO61" s="74"/>
      <c r="CP61" s="73"/>
      <c r="CQ61" s="69"/>
      <c r="CR61" s="71"/>
      <c r="CS61" s="75"/>
      <c r="CT61" s="71"/>
      <c r="CU61" s="72"/>
      <c r="CV61" s="71"/>
    </row>
    <row r="62" spans="2:100" s="39" customFormat="1" ht="13.5" customHeight="1">
      <c r="B62" s="190" t="s">
        <v>37</v>
      </c>
      <c r="C62" s="191"/>
      <c r="D62" s="109" t="s">
        <v>22</v>
      </c>
      <c r="E62" s="110"/>
      <c r="F62" s="110"/>
      <c r="G62" s="110"/>
      <c r="H62" s="111"/>
      <c r="I62" s="112"/>
      <c r="J62" s="113"/>
      <c r="K62" s="113"/>
      <c r="L62" s="113"/>
      <c r="M62" s="113"/>
      <c r="N62" s="114"/>
      <c r="O62" s="137">
        <v>1</v>
      </c>
      <c r="P62" s="138"/>
      <c r="Q62" s="138"/>
      <c r="R62" s="139">
        <v>650</v>
      </c>
      <c r="S62" s="139"/>
      <c r="T62" s="140"/>
      <c r="U62" s="141">
        <v>189</v>
      </c>
      <c r="V62" s="142"/>
      <c r="W62" s="142"/>
      <c r="X62" s="139">
        <v>100</v>
      </c>
      <c r="Y62" s="139"/>
      <c r="Z62" s="140"/>
      <c r="AA62" s="143">
        <v>4000</v>
      </c>
      <c r="AB62" s="139"/>
      <c r="AC62" s="139"/>
      <c r="AD62" s="139"/>
      <c r="AE62" s="144">
        <v>1</v>
      </c>
      <c r="AF62" s="145"/>
      <c r="AG62" s="60" t="s">
        <v>34</v>
      </c>
      <c r="AH62" s="145">
        <v>10</v>
      </c>
      <c r="AI62" s="145"/>
      <c r="AJ62" s="61" t="s">
        <v>35</v>
      </c>
      <c r="AK62" s="139">
        <v>100</v>
      </c>
      <c r="AL62" s="139"/>
      <c r="AM62" s="146"/>
      <c r="AN62" s="136"/>
      <c r="AO62" s="136"/>
      <c r="AP62" s="136"/>
      <c r="AQ62" s="136"/>
      <c r="AR62" s="92"/>
      <c r="AS62" s="92"/>
      <c r="AT62" s="92"/>
      <c r="AU62" s="93"/>
      <c r="AV62" s="93"/>
      <c r="AW62" s="93"/>
      <c r="AX62" s="92"/>
      <c r="AY62" s="92"/>
      <c r="AZ62" s="92"/>
      <c r="CH62" s="68"/>
      <c r="CI62" s="70"/>
      <c r="CJ62" s="71"/>
      <c r="CK62" s="72"/>
      <c r="CL62" s="71"/>
      <c r="CM62" s="71"/>
      <c r="CN62" s="73"/>
      <c r="CO62" s="74"/>
      <c r="CP62" s="73"/>
      <c r="CQ62" s="69"/>
      <c r="CR62" s="71"/>
      <c r="CS62" s="75"/>
      <c r="CT62" s="71"/>
      <c r="CU62" s="72"/>
      <c r="CV62" s="71"/>
    </row>
    <row r="63" spans="2:100" s="39" customFormat="1" ht="13.5" customHeight="1">
      <c r="B63" s="192"/>
      <c r="C63" s="193"/>
      <c r="D63" s="115" t="s">
        <v>66</v>
      </c>
      <c r="E63" s="116"/>
      <c r="F63" s="116"/>
      <c r="G63" s="116"/>
      <c r="H63" s="117"/>
      <c r="I63" s="118"/>
      <c r="J63" s="119"/>
      <c r="K63" s="119"/>
      <c r="L63" s="119"/>
      <c r="M63" s="119"/>
      <c r="N63" s="120"/>
      <c r="O63" s="127">
        <v>1</v>
      </c>
      <c r="P63" s="128"/>
      <c r="Q63" s="128"/>
      <c r="R63" s="94">
        <v>640</v>
      </c>
      <c r="S63" s="94"/>
      <c r="T63" s="95"/>
      <c r="U63" s="129">
        <v>192</v>
      </c>
      <c r="V63" s="130"/>
      <c r="W63" s="130"/>
      <c r="X63" s="94">
        <v>100</v>
      </c>
      <c r="Y63" s="94"/>
      <c r="Z63" s="95"/>
      <c r="AA63" s="96">
        <v>3940</v>
      </c>
      <c r="AB63" s="94"/>
      <c r="AC63" s="94"/>
      <c r="AD63" s="94"/>
      <c r="AE63" s="131">
        <v>1</v>
      </c>
      <c r="AF63" s="132"/>
      <c r="AG63" s="56" t="s">
        <v>34</v>
      </c>
      <c r="AH63" s="132">
        <v>10</v>
      </c>
      <c r="AI63" s="132"/>
      <c r="AJ63" s="57" t="s">
        <v>35</v>
      </c>
      <c r="AK63" s="94">
        <v>100</v>
      </c>
      <c r="AL63" s="94"/>
      <c r="AM63" s="133"/>
      <c r="AN63" s="136"/>
      <c r="AO63" s="136"/>
      <c r="AP63" s="136"/>
      <c r="AQ63" s="136"/>
      <c r="AR63" s="92"/>
      <c r="AS63" s="92"/>
      <c r="AT63" s="92"/>
      <c r="AU63" s="93"/>
      <c r="AV63" s="93"/>
      <c r="AW63" s="93"/>
      <c r="AX63" s="92"/>
      <c r="AY63" s="92"/>
      <c r="AZ63" s="92"/>
      <c r="CH63" s="68"/>
      <c r="CI63" s="70"/>
      <c r="CJ63" s="71"/>
      <c r="CK63" s="72"/>
      <c r="CL63" s="71"/>
      <c r="CM63" s="71"/>
      <c r="CN63" s="73"/>
      <c r="CO63" s="74"/>
      <c r="CP63" s="73"/>
      <c r="CQ63" s="69"/>
      <c r="CR63" s="71"/>
      <c r="CS63" s="75"/>
      <c r="CT63" s="71"/>
      <c r="CU63" s="72"/>
      <c r="CV63" s="71"/>
    </row>
    <row r="64" spans="2:100" s="39" customFormat="1" ht="13.5" customHeight="1">
      <c r="B64" s="192"/>
      <c r="C64" s="193"/>
      <c r="D64" s="115" t="s">
        <v>67</v>
      </c>
      <c r="E64" s="116"/>
      <c r="F64" s="116"/>
      <c r="G64" s="116"/>
      <c r="H64" s="117"/>
      <c r="I64" s="118"/>
      <c r="J64" s="119"/>
      <c r="K64" s="119"/>
      <c r="L64" s="119"/>
      <c r="M64" s="119"/>
      <c r="N64" s="120"/>
      <c r="O64" s="127">
        <v>1</v>
      </c>
      <c r="P64" s="128"/>
      <c r="Q64" s="128"/>
      <c r="R64" s="94">
        <v>630</v>
      </c>
      <c r="S64" s="94"/>
      <c r="T64" s="95"/>
      <c r="U64" s="129">
        <v>195</v>
      </c>
      <c r="V64" s="130"/>
      <c r="W64" s="130"/>
      <c r="X64" s="94">
        <v>100</v>
      </c>
      <c r="Y64" s="94"/>
      <c r="Z64" s="95"/>
      <c r="AA64" s="96">
        <v>3880</v>
      </c>
      <c r="AB64" s="94"/>
      <c r="AC64" s="94"/>
      <c r="AD64" s="94"/>
      <c r="AE64" s="131">
        <v>1</v>
      </c>
      <c r="AF64" s="132"/>
      <c r="AG64" s="56" t="s">
        <v>34</v>
      </c>
      <c r="AH64" s="132">
        <v>15</v>
      </c>
      <c r="AI64" s="132"/>
      <c r="AJ64" s="57" t="s">
        <v>35</v>
      </c>
      <c r="AK64" s="94">
        <v>100</v>
      </c>
      <c r="AL64" s="94"/>
      <c r="AM64" s="133"/>
      <c r="AN64" s="136"/>
      <c r="AO64" s="136"/>
      <c r="AP64" s="136"/>
      <c r="AQ64" s="136"/>
      <c r="AR64" s="92"/>
      <c r="AS64" s="92"/>
      <c r="AT64" s="92"/>
      <c r="AU64" s="93"/>
      <c r="AV64" s="93"/>
      <c r="AW64" s="93"/>
      <c r="AX64" s="92"/>
      <c r="AY64" s="92"/>
      <c r="AZ64" s="92"/>
      <c r="CH64" s="68"/>
      <c r="CI64" s="70"/>
      <c r="CJ64" s="71"/>
      <c r="CK64" s="72"/>
      <c r="CL64" s="71"/>
      <c r="CM64" s="71"/>
      <c r="CN64" s="73"/>
      <c r="CO64" s="74"/>
      <c r="CP64" s="73"/>
      <c r="CQ64" s="69"/>
      <c r="CR64" s="71"/>
      <c r="CS64" s="75"/>
      <c r="CT64" s="71"/>
      <c r="CU64" s="72"/>
      <c r="CV64" s="71"/>
    </row>
    <row r="65" spans="1:100" s="39" customFormat="1" ht="13.5" customHeight="1" thickBot="1">
      <c r="B65" s="194"/>
      <c r="C65" s="195"/>
      <c r="D65" s="121" t="s">
        <v>23</v>
      </c>
      <c r="E65" s="122"/>
      <c r="F65" s="122"/>
      <c r="G65" s="122"/>
      <c r="H65" s="123"/>
      <c r="I65" s="124"/>
      <c r="J65" s="125"/>
      <c r="K65" s="125"/>
      <c r="L65" s="125"/>
      <c r="M65" s="125"/>
      <c r="N65" s="126"/>
      <c r="O65" s="150">
        <v>1</v>
      </c>
      <c r="P65" s="151"/>
      <c r="Q65" s="151"/>
      <c r="R65" s="147">
        <v>620</v>
      </c>
      <c r="S65" s="147"/>
      <c r="T65" s="148"/>
      <c r="U65" s="152">
        <v>198</v>
      </c>
      <c r="V65" s="153"/>
      <c r="W65" s="153"/>
      <c r="X65" s="147">
        <v>100</v>
      </c>
      <c r="Y65" s="147"/>
      <c r="Z65" s="148"/>
      <c r="AA65" s="149">
        <v>3820</v>
      </c>
      <c r="AB65" s="147"/>
      <c r="AC65" s="147"/>
      <c r="AD65" s="147"/>
      <c r="AE65" s="134">
        <v>1</v>
      </c>
      <c r="AF65" s="135"/>
      <c r="AG65" s="62" t="s">
        <v>34</v>
      </c>
      <c r="AH65" s="135">
        <v>15</v>
      </c>
      <c r="AI65" s="135"/>
      <c r="AJ65" s="63" t="s">
        <v>35</v>
      </c>
      <c r="AK65" s="147">
        <v>100</v>
      </c>
      <c r="AL65" s="147"/>
      <c r="AM65" s="189"/>
      <c r="AN65" s="136"/>
      <c r="AO65" s="136"/>
      <c r="AP65" s="136"/>
      <c r="AQ65" s="136"/>
      <c r="AR65" s="92"/>
      <c r="AS65" s="92"/>
      <c r="AT65" s="92"/>
      <c r="AU65" s="93"/>
      <c r="AV65" s="93"/>
      <c r="AW65" s="93"/>
      <c r="AX65" s="92"/>
      <c r="AY65" s="92"/>
      <c r="AZ65" s="92"/>
      <c r="CH65" s="68"/>
      <c r="CI65" s="70"/>
      <c r="CJ65" s="71"/>
      <c r="CK65" s="72"/>
      <c r="CL65" s="71"/>
      <c r="CM65" s="71"/>
      <c r="CN65" s="73"/>
      <c r="CO65" s="74"/>
      <c r="CP65" s="73"/>
      <c r="CQ65" s="69"/>
      <c r="CR65" s="71"/>
      <c r="CS65" s="75"/>
      <c r="CT65" s="71"/>
      <c r="CU65" s="72"/>
      <c r="CV65" s="71"/>
    </row>
    <row r="66" spans="1:100" s="39" customFormat="1" ht="13.5" customHeight="1">
      <c r="B66" s="190" t="s">
        <v>38</v>
      </c>
      <c r="C66" s="191"/>
      <c r="D66" s="109" t="s">
        <v>22</v>
      </c>
      <c r="E66" s="110"/>
      <c r="F66" s="110"/>
      <c r="G66" s="110"/>
      <c r="H66" s="111"/>
      <c r="I66" s="112"/>
      <c r="J66" s="113"/>
      <c r="K66" s="113"/>
      <c r="L66" s="113"/>
      <c r="M66" s="113"/>
      <c r="N66" s="114"/>
      <c r="O66" s="137">
        <v>1</v>
      </c>
      <c r="P66" s="138"/>
      <c r="Q66" s="138"/>
      <c r="R66" s="139">
        <v>600</v>
      </c>
      <c r="S66" s="139"/>
      <c r="T66" s="140"/>
      <c r="U66" s="141">
        <v>285</v>
      </c>
      <c r="V66" s="142"/>
      <c r="W66" s="142"/>
      <c r="X66" s="139">
        <v>100</v>
      </c>
      <c r="Y66" s="139"/>
      <c r="Z66" s="140"/>
      <c r="AA66" s="143">
        <v>2780</v>
      </c>
      <c r="AB66" s="139"/>
      <c r="AC66" s="139"/>
      <c r="AD66" s="139"/>
      <c r="AE66" s="144">
        <v>1</v>
      </c>
      <c r="AF66" s="145"/>
      <c r="AG66" s="60" t="s">
        <v>34</v>
      </c>
      <c r="AH66" s="145">
        <v>45</v>
      </c>
      <c r="AI66" s="145"/>
      <c r="AJ66" s="61" t="s">
        <v>35</v>
      </c>
      <c r="AK66" s="139">
        <v>100</v>
      </c>
      <c r="AL66" s="139"/>
      <c r="AM66" s="146"/>
      <c r="AN66" s="136"/>
      <c r="AO66" s="136"/>
      <c r="AP66" s="136"/>
      <c r="AQ66" s="136"/>
      <c r="AR66" s="92"/>
      <c r="AS66" s="92"/>
      <c r="AT66" s="92"/>
      <c r="AU66" s="93"/>
      <c r="AV66" s="93"/>
      <c r="AW66" s="93"/>
      <c r="AX66" s="92"/>
      <c r="AY66" s="92"/>
      <c r="AZ66" s="92"/>
      <c r="CH66" s="68"/>
      <c r="CI66" s="70"/>
      <c r="CJ66" s="71"/>
      <c r="CK66" s="72"/>
      <c r="CL66" s="71"/>
      <c r="CM66" s="71"/>
      <c r="CN66" s="73"/>
      <c r="CO66" s="74"/>
      <c r="CP66" s="73"/>
      <c r="CQ66" s="69"/>
      <c r="CR66" s="71"/>
      <c r="CS66" s="75"/>
      <c r="CT66" s="71"/>
      <c r="CU66" s="72"/>
      <c r="CV66" s="71"/>
    </row>
    <row r="67" spans="1:100" s="39" customFormat="1" ht="13.5" customHeight="1">
      <c r="B67" s="192"/>
      <c r="C67" s="193"/>
      <c r="D67" s="115" t="s">
        <v>66</v>
      </c>
      <c r="E67" s="116"/>
      <c r="F67" s="116"/>
      <c r="G67" s="116"/>
      <c r="H67" s="117"/>
      <c r="I67" s="118"/>
      <c r="J67" s="119"/>
      <c r="K67" s="119"/>
      <c r="L67" s="119"/>
      <c r="M67" s="119"/>
      <c r="N67" s="120"/>
      <c r="O67" s="127">
        <v>1</v>
      </c>
      <c r="P67" s="128"/>
      <c r="Q67" s="128"/>
      <c r="R67" s="94">
        <v>590</v>
      </c>
      <c r="S67" s="94"/>
      <c r="T67" s="95"/>
      <c r="U67" s="129">
        <v>290</v>
      </c>
      <c r="V67" s="130"/>
      <c r="W67" s="130"/>
      <c r="X67" s="94">
        <v>100</v>
      </c>
      <c r="Y67" s="94"/>
      <c r="Z67" s="95"/>
      <c r="AA67" s="96">
        <v>2740</v>
      </c>
      <c r="AB67" s="94"/>
      <c r="AC67" s="94"/>
      <c r="AD67" s="94"/>
      <c r="AE67" s="131">
        <v>1</v>
      </c>
      <c r="AF67" s="132"/>
      <c r="AG67" s="56" t="s">
        <v>34</v>
      </c>
      <c r="AH67" s="132">
        <v>45</v>
      </c>
      <c r="AI67" s="132"/>
      <c r="AJ67" s="57" t="s">
        <v>35</v>
      </c>
      <c r="AK67" s="94">
        <v>100</v>
      </c>
      <c r="AL67" s="94"/>
      <c r="AM67" s="133"/>
      <c r="AN67" s="136"/>
      <c r="AO67" s="136"/>
      <c r="AP67" s="136"/>
      <c r="AQ67" s="136"/>
      <c r="AR67" s="92"/>
      <c r="AS67" s="92"/>
      <c r="AT67" s="92"/>
      <c r="AU67" s="93"/>
      <c r="AV67" s="93"/>
      <c r="AW67" s="93"/>
      <c r="AX67" s="92"/>
      <c r="AY67" s="92"/>
      <c r="AZ67" s="92"/>
      <c r="CH67" s="68"/>
      <c r="CI67" s="70"/>
      <c r="CJ67" s="71"/>
      <c r="CK67" s="72"/>
      <c r="CL67" s="71"/>
      <c r="CM67" s="71"/>
      <c r="CN67" s="73"/>
      <c r="CO67" s="74"/>
      <c r="CP67" s="73"/>
      <c r="CQ67" s="69"/>
      <c r="CR67" s="71"/>
      <c r="CS67" s="75"/>
      <c r="CT67" s="71"/>
      <c r="CU67" s="72"/>
      <c r="CV67" s="71"/>
    </row>
    <row r="68" spans="1:100" s="39" customFormat="1" ht="13.5" customHeight="1">
      <c r="B68" s="192"/>
      <c r="C68" s="193"/>
      <c r="D68" s="115" t="s">
        <v>67</v>
      </c>
      <c r="E68" s="116"/>
      <c r="F68" s="116"/>
      <c r="G68" s="116"/>
      <c r="H68" s="117"/>
      <c r="I68" s="118"/>
      <c r="J68" s="119"/>
      <c r="K68" s="119"/>
      <c r="L68" s="119"/>
      <c r="M68" s="119"/>
      <c r="N68" s="120"/>
      <c r="O68" s="127">
        <v>1</v>
      </c>
      <c r="P68" s="128"/>
      <c r="Q68" s="128"/>
      <c r="R68" s="94">
        <v>580</v>
      </c>
      <c r="S68" s="94"/>
      <c r="T68" s="95"/>
      <c r="U68" s="129">
        <v>295</v>
      </c>
      <c r="V68" s="130"/>
      <c r="W68" s="130"/>
      <c r="X68" s="94">
        <v>100</v>
      </c>
      <c r="Y68" s="94"/>
      <c r="Z68" s="95"/>
      <c r="AA68" s="96">
        <v>2690</v>
      </c>
      <c r="AB68" s="94"/>
      <c r="AC68" s="94"/>
      <c r="AD68" s="94"/>
      <c r="AE68" s="131">
        <v>1</v>
      </c>
      <c r="AF68" s="132"/>
      <c r="AG68" s="56" t="s">
        <v>34</v>
      </c>
      <c r="AH68" s="132">
        <v>50</v>
      </c>
      <c r="AI68" s="132"/>
      <c r="AJ68" s="57" t="s">
        <v>35</v>
      </c>
      <c r="AK68" s="94">
        <v>100</v>
      </c>
      <c r="AL68" s="94"/>
      <c r="AM68" s="133"/>
      <c r="AN68" s="136"/>
      <c r="AO68" s="136"/>
      <c r="AP68" s="136"/>
      <c r="AQ68" s="136"/>
      <c r="AR68" s="92"/>
      <c r="AS68" s="92"/>
      <c r="AT68" s="92"/>
      <c r="AU68" s="93"/>
      <c r="AV68" s="93"/>
      <c r="AW68" s="93"/>
      <c r="AX68" s="92"/>
      <c r="AY68" s="92"/>
      <c r="AZ68" s="92"/>
      <c r="CH68" s="68"/>
      <c r="CI68" s="70"/>
      <c r="CJ68" s="71"/>
      <c r="CK68" s="72"/>
      <c r="CL68" s="71"/>
      <c r="CM68" s="71"/>
      <c r="CN68" s="73"/>
      <c r="CO68" s="74"/>
      <c r="CP68" s="73"/>
      <c r="CQ68" s="69"/>
      <c r="CR68" s="71"/>
      <c r="CS68" s="75"/>
      <c r="CT68" s="71"/>
      <c r="CU68" s="72"/>
      <c r="CV68" s="71"/>
    </row>
    <row r="69" spans="1:100" s="39" customFormat="1" ht="13.5" customHeight="1" thickBot="1">
      <c r="B69" s="194"/>
      <c r="C69" s="195"/>
      <c r="D69" s="121" t="s">
        <v>23</v>
      </c>
      <c r="E69" s="122"/>
      <c r="F69" s="122"/>
      <c r="G69" s="122"/>
      <c r="H69" s="123"/>
      <c r="I69" s="124"/>
      <c r="J69" s="125"/>
      <c r="K69" s="125"/>
      <c r="L69" s="125"/>
      <c r="M69" s="125"/>
      <c r="N69" s="126"/>
      <c r="O69" s="150">
        <v>1</v>
      </c>
      <c r="P69" s="151"/>
      <c r="Q69" s="151"/>
      <c r="R69" s="147">
        <v>570</v>
      </c>
      <c r="S69" s="147"/>
      <c r="T69" s="148"/>
      <c r="U69" s="152">
        <v>300</v>
      </c>
      <c r="V69" s="153"/>
      <c r="W69" s="153"/>
      <c r="X69" s="147">
        <v>100</v>
      </c>
      <c r="Y69" s="147"/>
      <c r="Z69" s="148"/>
      <c r="AA69" s="149">
        <v>2650</v>
      </c>
      <c r="AB69" s="147"/>
      <c r="AC69" s="147"/>
      <c r="AD69" s="147"/>
      <c r="AE69" s="134">
        <v>1</v>
      </c>
      <c r="AF69" s="135"/>
      <c r="AG69" s="62" t="s">
        <v>34</v>
      </c>
      <c r="AH69" s="135">
        <v>50</v>
      </c>
      <c r="AI69" s="135"/>
      <c r="AJ69" s="63" t="s">
        <v>35</v>
      </c>
      <c r="AK69" s="147">
        <v>100</v>
      </c>
      <c r="AL69" s="147"/>
      <c r="AM69" s="189"/>
      <c r="AN69" s="136"/>
      <c r="AO69" s="136"/>
      <c r="AP69" s="136"/>
      <c r="AQ69" s="136"/>
      <c r="AR69" s="92"/>
      <c r="AS69" s="92"/>
      <c r="AT69" s="92"/>
      <c r="AU69" s="93"/>
      <c r="AV69" s="93"/>
      <c r="AW69" s="93"/>
      <c r="AX69" s="92"/>
      <c r="AY69" s="92"/>
      <c r="AZ69" s="92"/>
      <c r="BF69" s="76"/>
      <c r="BG69" s="76"/>
      <c r="BH69" s="76"/>
      <c r="CH69" s="68"/>
      <c r="CI69" s="70"/>
      <c r="CJ69" s="71"/>
      <c r="CK69" s="72"/>
      <c r="CL69" s="71"/>
      <c r="CM69" s="71"/>
      <c r="CN69" s="73"/>
      <c r="CO69" s="74"/>
      <c r="CP69" s="73"/>
      <c r="CQ69" s="69"/>
      <c r="CR69" s="71"/>
      <c r="CS69" s="75"/>
      <c r="CT69" s="71"/>
      <c r="CU69" s="72"/>
      <c r="CV69" s="71"/>
    </row>
    <row r="70" spans="1:100" ht="18.95" customHeight="1">
      <c r="A70" s="6"/>
      <c r="B70" s="44" t="s">
        <v>85</v>
      </c>
      <c r="C70" s="42"/>
      <c r="D70" s="42"/>
      <c r="E70" s="42"/>
      <c r="F70" s="42"/>
      <c r="G70" s="42"/>
      <c r="H70" s="42"/>
      <c r="CD70" s="45"/>
      <c r="CE70" s="46"/>
      <c r="CF70" s="46"/>
      <c r="CG70" s="46"/>
      <c r="CH70" s="46"/>
      <c r="CI70" s="46"/>
      <c r="CJ70" s="46"/>
      <c r="CK70" s="46"/>
      <c r="CL70" s="46"/>
      <c r="CM70" s="46"/>
      <c r="CN70" s="46"/>
      <c r="CO70" s="46"/>
      <c r="CP70" s="46"/>
      <c r="CQ70" s="46"/>
      <c r="CR70" s="46"/>
    </row>
    <row r="71" spans="1:100" ht="15.95" customHeight="1">
      <c r="C71" s="1" t="s">
        <v>102</v>
      </c>
      <c r="CD71" s="45"/>
      <c r="CE71" s="46"/>
      <c r="CF71" s="46"/>
      <c r="CG71" s="46"/>
      <c r="CH71" s="46"/>
      <c r="CI71" s="46"/>
      <c r="CJ71" s="46"/>
      <c r="CK71" s="46"/>
      <c r="CL71" s="46"/>
      <c r="CM71" s="46"/>
      <c r="CN71" s="46"/>
      <c r="CO71" s="46"/>
      <c r="CP71" s="46"/>
      <c r="CQ71" s="46"/>
      <c r="CR71" s="46"/>
    </row>
    <row r="72" spans="1:100" ht="15.95" customHeight="1">
      <c r="B72" s="1"/>
    </row>
    <row r="73" spans="1:100" ht="18.95" customHeight="1">
      <c r="A73" s="6"/>
      <c r="B73" s="44" t="s">
        <v>101</v>
      </c>
      <c r="C73" s="42"/>
      <c r="D73" s="42"/>
      <c r="E73" s="42"/>
      <c r="F73" s="42"/>
      <c r="G73" s="42"/>
      <c r="H73" s="42"/>
      <c r="CD73" s="45"/>
      <c r="CE73" s="46"/>
      <c r="CF73" s="46"/>
      <c r="CG73" s="46"/>
      <c r="CH73" s="46"/>
      <c r="CI73" s="46"/>
      <c r="CJ73" s="46"/>
      <c r="CK73" s="46"/>
      <c r="CL73" s="46"/>
      <c r="CM73" s="46"/>
      <c r="CN73" s="46"/>
      <c r="CO73" s="46"/>
      <c r="CP73" s="46"/>
      <c r="CQ73" s="46"/>
      <c r="CR73" s="46"/>
    </row>
    <row r="74" spans="1:100" ht="15.95" customHeight="1">
      <c r="C74" s="289" t="s">
        <v>124</v>
      </c>
      <c r="D74" s="290"/>
      <c r="E74" s="290"/>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c r="AK74" s="290"/>
      <c r="AL74" s="290"/>
      <c r="AM74" s="290"/>
      <c r="AN74" s="290"/>
      <c r="AO74" s="291"/>
      <c r="BC74" s="1" t="s">
        <v>125</v>
      </c>
      <c r="CD74" s="45"/>
      <c r="CE74" s="46"/>
      <c r="CF74" s="46"/>
      <c r="CG74" s="46"/>
      <c r="CH74" s="46"/>
      <c r="CI74" s="46"/>
      <c r="CJ74" s="46"/>
      <c r="CK74" s="46"/>
      <c r="CL74" s="46"/>
      <c r="CM74" s="46"/>
      <c r="CN74" s="46"/>
      <c r="CO74" s="46"/>
      <c r="CP74" s="46"/>
      <c r="CQ74" s="46"/>
      <c r="CR74" s="46"/>
    </row>
    <row r="75" spans="1:100" ht="18.95" customHeight="1">
      <c r="BC75" s="43" t="s">
        <v>123</v>
      </c>
      <c r="CD75" s="45"/>
      <c r="CE75" s="46"/>
      <c r="CF75" s="46"/>
      <c r="CG75" s="46"/>
      <c r="CH75" s="46"/>
      <c r="CI75" s="46"/>
      <c r="CJ75" s="46"/>
      <c r="CK75" s="46"/>
      <c r="CL75" s="46"/>
      <c r="CM75" s="46"/>
      <c r="CN75" s="46"/>
      <c r="CO75" s="46"/>
      <c r="CP75" s="46"/>
      <c r="CQ75" s="46"/>
      <c r="CR75" s="46"/>
    </row>
    <row r="76" spans="1:100" ht="18.95" customHeight="1">
      <c r="A76" s="6" t="s">
        <v>103</v>
      </c>
      <c r="B76" s="1" t="s">
        <v>41</v>
      </c>
      <c r="C76" s="1"/>
      <c r="D76" s="1"/>
      <c r="E76" s="1"/>
      <c r="BC76" s="43"/>
      <c r="CD76" s="45"/>
      <c r="CE76" s="46"/>
      <c r="CF76" s="46"/>
      <c r="CG76" s="46"/>
      <c r="CH76" s="46"/>
      <c r="CI76" s="46"/>
      <c r="CJ76" s="46"/>
      <c r="CK76" s="46"/>
      <c r="CL76" s="46"/>
      <c r="CM76" s="46"/>
      <c r="CN76" s="46"/>
      <c r="CO76" s="46"/>
      <c r="CP76" s="46"/>
      <c r="CQ76" s="46"/>
      <c r="CR76" s="46"/>
    </row>
    <row r="77" spans="1:100" ht="15.95" customHeight="1">
      <c r="C77" s="1" t="s">
        <v>102</v>
      </c>
      <c r="CD77" s="45"/>
      <c r="CE77" s="46"/>
      <c r="CF77" s="46"/>
      <c r="CG77" s="46"/>
      <c r="CH77" s="46"/>
      <c r="CI77" s="46"/>
      <c r="CJ77" s="46"/>
      <c r="CK77" s="46"/>
      <c r="CL77" s="46"/>
      <c r="CM77" s="46"/>
      <c r="CN77" s="46"/>
      <c r="CO77" s="46"/>
      <c r="CP77" s="46"/>
      <c r="CQ77" s="46"/>
      <c r="CR77" s="46"/>
    </row>
    <row r="78" spans="1:100" ht="18.95" customHeight="1">
      <c r="AJ78" s="5"/>
      <c r="AK78" s="5"/>
      <c r="CD78" s="45"/>
      <c r="CE78" s="46"/>
      <c r="CF78" s="46"/>
      <c r="CG78" s="46"/>
      <c r="CH78" s="46"/>
      <c r="CI78" s="46"/>
      <c r="CJ78" s="46"/>
      <c r="CK78" s="46"/>
      <c r="CL78" s="46"/>
      <c r="CM78" s="46"/>
      <c r="CN78" s="46"/>
      <c r="CO78" s="46"/>
      <c r="CP78" s="46"/>
      <c r="CQ78" s="46"/>
      <c r="CR78" s="46"/>
    </row>
    <row r="79" spans="1:100" ht="18.95" customHeight="1">
      <c r="A79" s="6" t="s">
        <v>104</v>
      </c>
      <c r="B79" t="s">
        <v>42</v>
      </c>
      <c r="AJ79" s="5"/>
      <c r="AK79" s="5"/>
      <c r="CD79" s="45"/>
      <c r="CE79" s="46"/>
      <c r="CF79" s="46"/>
      <c r="CG79" s="46"/>
      <c r="CH79" s="46"/>
      <c r="CI79" s="46"/>
      <c r="CJ79" s="46"/>
      <c r="CK79" s="46"/>
      <c r="CL79" s="46"/>
      <c r="CM79" s="46"/>
      <c r="CN79" s="46"/>
      <c r="CO79" s="46"/>
      <c r="CP79" s="46"/>
      <c r="CQ79" s="46"/>
      <c r="CR79" s="46"/>
    </row>
    <row r="80" spans="1:100" ht="18.95" customHeight="1">
      <c r="B80" t="s">
        <v>107</v>
      </c>
      <c r="C80" s="1"/>
      <c r="AJ80" s="5"/>
      <c r="AK80" s="5"/>
      <c r="CD80" s="45"/>
      <c r="CE80" s="46"/>
      <c r="CF80" s="46"/>
      <c r="CG80" s="46"/>
      <c r="CH80" s="46"/>
      <c r="CI80" s="46"/>
      <c r="CJ80" s="46"/>
      <c r="CK80" s="46"/>
      <c r="CL80" s="46"/>
      <c r="CM80" s="46"/>
      <c r="CN80" s="46"/>
      <c r="CO80" s="46"/>
      <c r="CP80" s="46"/>
      <c r="CQ80" s="46"/>
      <c r="CR80" s="46"/>
    </row>
    <row r="81" spans="1:96" ht="18.95" customHeight="1">
      <c r="C81" s="167" t="s">
        <v>108</v>
      </c>
      <c r="D81" s="167"/>
      <c r="E81" s="167"/>
      <c r="F81" s="167"/>
      <c r="G81" s="167"/>
      <c r="H81" s="167"/>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168" t="s">
        <v>109</v>
      </c>
      <c r="AK81" s="169"/>
      <c r="AL81" s="170" t="s">
        <v>110</v>
      </c>
      <c r="AM81" s="171"/>
      <c r="CD81" s="45"/>
      <c r="CE81" s="46"/>
      <c r="CF81" s="46"/>
      <c r="CG81" s="46"/>
      <c r="CH81" s="46"/>
      <c r="CI81" s="46"/>
      <c r="CJ81" s="46"/>
      <c r="CK81" s="46"/>
      <c r="CL81" s="46"/>
      <c r="CM81" s="46"/>
      <c r="CN81" s="46"/>
      <c r="CO81" s="46"/>
      <c r="CP81" s="46"/>
      <c r="CQ81" s="46"/>
      <c r="CR81" s="46"/>
    </row>
    <row r="82" spans="1:96" ht="18.95" customHeight="1">
      <c r="C82" s="166" t="s">
        <v>111</v>
      </c>
      <c r="D82" s="167"/>
      <c r="E82" s="167"/>
      <c r="F82" s="167"/>
      <c r="G82" s="167"/>
      <c r="H82" s="167"/>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168" t="s">
        <v>112</v>
      </c>
      <c r="AK82" s="169"/>
      <c r="AL82" s="170" t="s">
        <v>110</v>
      </c>
      <c r="AM82" s="171"/>
      <c r="CD82" s="45"/>
      <c r="CE82" s="46"/>
      <c r="CF82" s="46"/>
      <c r="CG82" s="46"/>
      <c r="CH82" s="46"/>
      <c r="CI82" s="46"/>
      <c r="CJ82" s="46"/>
      <c r="CK82" s="46"/>
      <c r="CL82" s="46"/>
      <c r="CM82" s="46"/>
      <c r="CN82" s="46"/>
      <c r="CO82" s="46"/>
      <c r="CP82" s="46"/>
      <c r="CQ82" s="46"/>
      <c r="CR82" s="46"/>
    </row>
    <row r="83" spans="1:96" ht="18.95" customHeight="1">
      <c r="C83" s="166" t="s">
        <v>113</v>
      </c>
      <c r="D83" s="167"/>
      <c r="E83" s="167"/>
      <c r="F83" s="167"/>
      <c r="G83" s="167"/>
      <c r="H83" s="167"/>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168" t="s">
        <v>114</v>
      </c>
      <c r="AK83" s="169"/>
      <c r="AL83" s="170" t="s">
        <v>110</v>
      </c>
      <c r="AM83" s="171"/>
      <c r="CD83" s="45"/>
      <c r="CE83" s="46"/>
      <c r="CF83" s="46"/>
      <c r="CG83" s="46"/>
      <c r="CH83" s="46"/>
      <c r="CI83" s="46"/>
      <c r="CJ83" s="46"/>
      <c r="CK83" s="46"/>
      <c r="CL83" s="46"/>
      <c r="CM83" s="46"/>
      <c r="CN83" s="46"/>
      <c r="CO83" s="46"/>
      <c r="CP83" s="46"/>
      <c r="CQ83" s="46"/>
      <c r="CR83" s="46"/>
    </row>
    <row r="84" spans="1:96" ht="18.95" customHeight="1">
      <c r="CD84" s="45"/>
      <c r="CE84" s="46"/>
      <c r="CF84" s="46"/>
      <c r="CG84" s="46"/>
      <c r="CH84" s="46"/>
      <c r="CI84" s="46"/>
      <c r="CJ84" s="46"/>
      <c r="CK84" s="46"/>
      <c r="CL84" s="46"/>
      <c r="CM84" s="46"/>
      <c r="CN84" s="46"/>
      <c r="CO84" s="46"/>
      <c r="CP84" s="46"/>
      <c r="CQ84" s="46"/>
      <c r="CR84" s="46"/>
    </row>
    <row r="85" spans="1:96" ht="18.95" customHeight="1">
      <c r="B85" t="s">
        <v>43</v>
      </c>
      <c r="CD85" s="45"/>
      <c r="CE85" s="46"/>
      <c r="CF85" s="46"/>
      <c r="CG85" s="46"/>
      <c r="CH85" s="46"/>
      <c r="CI85" s="46"/>
      <c r="CJ85" s="46"/>
      <c r="CK85" s="46"/>
      <c r="CL85" s="46"/>
      <c r="CM85" s="46"/>
      <c r="CN85" s="46"/>
      <c r="CO85" s="46"/>
      <c r="CP85" s="46"/>
      <c r="CQ85" s="46"/>
      <c r="CR85" s="46"/>
    </row>
    <row r="86" spans="1:96" ht="15.95" customHeight="1">
      <c r="C86" s="1" t="s">
        <v>102</v>
      </c>
      <c r="CD86" s="45"/>
      <c r="CE86" s="46"/>
      <c r="CF86" s="46"/>
      <c r="CG86" s="46"/>
      <c r="CH86" s="46"/>
      <c r="CI86" s="46"/>
      <c r="CJ86" s="46"/>
      <c r="CK86" s="46"/>
      <c r="CL86" s="46"/>
      <c r="CM86" s="46"/>
      <c r="CN86" s="46"/>
      <c r="CO86" s="46"/>
      <c r="CP86" s="46"/>
      <c r="CQ86" s="46"/>
      <c r="CR86" s="46"/>
    </row>
    <row r="87" spans="1:96" ht="18.95" customHeight="1"/>
    <row r="88" spans="1:96" ht="18.95" customHeight="1">
      <c r="B88" t="s">
        <v>45</v>
      </c>
      <c r="CD88" s="45"/>
      <c r="CE88" s="46"/>
      <c r="CF88" s="46"/>
      <c r="CG88" s="46"/>
      <c r="CH88" s="46"/>
      <c r="CI88" s="46"/>
      <c r="CJ88" s="46"/>
      <c r="CK88" s="46"/>
      <c r="CL88" s="46"/>
      <c r="CM88" s="46"/>
      <c r="CN88" s="46"/>
      <c r="CO88" s="46"/>
      <c r="CP88" s="46"/>
      <c r="CQ88" s="46"/>
      <c r="CR88" s="46"/>
    </row>
    <row r="89" spans="1:96" ht="15.95" customHeight="1">
      <c r="C89" s="1" t="s">
        <v>102</v>
      </c>
      <c r="CD89" s="45"/>
      <c r="CE89" s="46"/>
      <c r="CF89" s="46"/>
      <c r="CG89" s="46"/>
      <c r="CH89" s="46"/>
      <c r="CI89" s="46"/>
      <c r="CJ89" s="46"/>
      <c r="CK89" s="46"/>
      <c r="CL89" s="46"/>
      <c r="CM89" s="46"/>
      <c r="CN89" s="46"/>
      <c r="CO89" s="46"/>
      <c r="CP89" s="46"/>
      <c r="CQ89" s="46"/>
      <c r="CR89" s="46"/>
    </row>
    <row r="90" spans="1:96" ht="18.95" customHeight="1">
      <c r="CD90" s="45"/>
      <c r="CE90" s="46"/>
      <c r="CF90" s="46"/>
      <c r="CG90" s="46"/>
      <c r="CH90" s="46"/>
      <c r="CI90" s="46"/>
      <c r="CJ90" s="46"/>
      <c r="CK90" s="46"/>
      <c r="CL90" s="46"/>
      <c r="CM90" s="46"/>
      <c r="CN90" s="46"/>
      <c r="CO90" s="46"/>
      <c r="CP90" s="46"/>
      <c r="CQ90" s="46"/>
      <c r="CR90" s="46"/>
    </row>
    <row r="91" spans="1:96" ht="18.95" customHeight="1">
      <c r="A91" s="6" t="s">
        <v>106</v>
      </c>
      <c r="B91" s="1" t="s">
        <v>46</v>
      </c>
      <c r="CD91" s="45"/>
      <c r="CE91" s="46"/>
      <c r="CF91" s="46"/>
      <c r="CG91" s="46"/>
      <c r="CH91" s="46"/>
      <c r="CI91" s="46"/>
      <c r="CJ91" s="46"/>
      <c r="CK91" s="46"/>
      <c r="CL91" s="46"/>
      <c r="CM91" s="46"/>
      <c r="CN91" s="46"/>
      <c r="CO91" s="46"/>
      <c r="CP91" s="46"/>
      <c r="CQ91" s="46"/>
      <c r="CR91" s="46"/>
    </row>
    <row r="92" spans="1:96" ht="15.95" customHeight="1">
      <c r="C92" s="1" t="s">
        <v>102</v>
      </c>
      <c r="CD92" s="45"/>
      <c r="CE92" s="46"/>
      <c r="CF92" s="46"/>
      <c r="CG92" s="46"/>
      <c r="CH92" s="46"/>
      <c r="CI92" s="46"/>
      <c r="CJ92" s="46"/>
      <c r="CK92" s="46"/>
      <c r="CL92" s="46"/>
      <c r="CM92" s="46"/>
      <c r="CN92" s="46"/>
      <c r="CO92" s="46"/>
      <c r="CP92" s="46"/>
      <c r="CQ92" s="46"/>
      <c r="CR92" s="46"/>
    </row>
    <row r="93" spans="1:96" ht="15.95" customHeight="1"/>
    <row r="94" spans="1:96" ht="15.95" customHeight="1">
      <c r="B94" s="77" t="str">
        <f>IF(C74="配車アプリによる迎車のための回送について　１回ごとに　２００円","※変更箇所","")</f>
        <v/>
      </c>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row>
    <row r="95" spans="1:96" ht="15.95" customHeight="1">
      <c r="B95" s="77"/>
      <c r="C95" s="77" t="str">
        <f>IF(C74="配車アプリによる迎車のための回送について　１回ごとに　２００円","料金","")</f>
        <v/>
      </c>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row>
    <row r="96" spans="1:96" ht="15.95" customHeight="1">
      <c r="B96" s="77"/>
      <c r="C96" s="77" t="str">
        <f>IF(C74="配車アプリによる迎車のための回送について　１回ごとに　２００円","・迎車回送料金は、配車アプリによる旅客の要請により乗車地点まで車両を回送する場合による。","")</f>
        <v/>
      </c>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row>
    <row r="97" spans="2:39" ht="15.95" customHeight="1">
      <c r="B97" s="77"/>
      <c r="C97" s="77" t="str">
        <f>IF(C74="配車アプリによる迎車のための回送について　１回ごとに　２００円","・迎車回送料金は、割増及び割引を適用しない。","")</f>
        <v/>
      </c>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row>
    <row r="98" spans="2:39" ht="15.95" customHeight="1"/>
    <row r="99" spans="2:39" ht="15.95" customHeight="1"/>
    <row r="100" spans="2:39" ht="15.95" customHeight="1"/>
    <row r="101" spans="2:39" ht="15.95" customHeight="1"/>
    <row r="102" spans="2:39" ht="15.95" customHeight="1"/>
    <row r="103" spans="2:39" ht="15.95" customHeight="1"/>
    <row r="104" spans="2:39" ht="15.95" customHeight="1"/>
    <row r="105" spans="2:39" ht="15.95" customHeight="1"/>
    <row r="106" spans="2:39" ht="15.95" customHeight="1"/>
    <row r="107" spans="2:39" ht="15.95" customHeight="1"/>
    <row r="108" spans="2:39" ht="15.95" customHeight="1"/>
    <row r="109" spans="2:39" ht="15.95" customHeight="1"/>
    <row r="110" spans="2:39" ht="15.95" customHeight="1"/>
    <row r="111" spans="2:39" ht="15.95" customHeight="1"/>
    <row r="112" spans="2:39"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sheetData>
  <mergeCells count="386">
    <mergeCell ref="C74:AO74"/>
    <mergeCell ref="X69:Z69"/>
    <mergeCell ref="AA69:AD69"/>
    <mergeCell ref="AE69:AF69"/>
    <mergeCell ref="AH69:AI69"/>
    <mergeCell ref="AK69:AM69"/>
    <mergeCell ref="AN69:AQ69"/>
    <mergeCell ref="AR69:AT69"/>
    <mergeCell ref="AU69:AW69"/>
    <mergeCell ref="AX69:AZ69"/>
    <mergeCell ref="B66:C69"/>
    <mergeCell ref="O69:Q69"/>
    <mergeCell ref="R69:T69"/>
    <mergeCell ref="U69:W69"/>
    <mergeCell ref="O63:Q63"/>
    <mergeCell ref="R63:T63"/>
    <mergeCell ref="O67:Q67"/>
    <mergeCell ref="R67:T67"/>
    <mergeCell ref="U67:W67"/>
    <mergeCell ref="R65:T65"/>
    <mergeCell ref="U65:W65"/>
    <mergeCell ref="D69:H69"/>
    <mergeCell ref="I69:N69"/>
    <mergeCell ref="AH63:AI63"/>
    <mergeCell ref="AK63:AM63"/>
    <mergeCell ref="AN63:AQ63"/>
    <mergeCell ref="AR63:AT63"/>
    <mergeCell ref="AU63:AW63"/>
    <mergeCell ref="AH65:AI65"/>
    <mergeCell ref="AK65:AM65"/>
    <mergeCell ref="AE67:AF67"/>
    <mergeCell ref="AH67:AI67"/>
    <mergeCell ref="AK67:AM67"/>
    <mergeCell ref="B45:C51"/>
    <mergeCell ref="D45:F45"/>
    <mergeCell ref="G45:J45"/>
    <mergeCell ref="O45:R45"/>
    <mergeCell ref="S45:V45"/>
    <mergeCell ref="AM51:AP51"/>
    <mergeCell ref="D51:F51"/>
    <mergeCell ref="G51:J51"/>
    <mergeCell ref="K51:N51"/>
    <mergeCell ref="O51:R51"/>
    <mergeCell ref="S51:V51"/>
    <mergeCell ref="W51:Z51"/>
    <mergeCell ref="AA51:AD51"/>
    <mergeCell ref="AE51:AH51"/>
    <mergeCell ref="AI51:AL51"/>
    <mergeCell ref="AE49:AH49"/>
    <mergeCell ref="AI49:AL49"/>
    <mergeCell ref="AM49:AP49"/>
    <mergeCell ref="D50:F50"/>
    <mergeCell ref="G50:J50"/>
    <mergeCell ref="K50:N50"/>
    <mergeCell ref="O50:R50"/>
    <mergeCell ref="S50:V50"/>
    <mergeCell ref="W50:Z50"/>
    <mergeCell ref="AA50:AD50"/>
    <mergeCell ref="AE50:AH50"/>
    <mergeCell ref="AI50:AL50"/>
    <mergeCell ref="AM50:AP50"/>
    <mergeCell ref="D49:F49"/>
    <mergeCell ref="G49:J49"/>
    <mergeCell ref="K49:N49"/>
    <mergeCell ref="AA49:AD49"/>
    <mergeCell ref="O49:R49"/>
    <mergeCell ref="S49:V49"/>
    <mergeCell ref="W49:Z49"/>
    <mergeCell ref="AM48:AP48"/>
    <mergeCell ref="AI47:AL47"/>
    <mergeCell ref="AM47:AP47"/>
    <mergeCell ref="G47:J47"/>
    <mergeCell ref="K47:N47"/>
    <mergeCell ref="AA48:AD48"/>
    <mergeCell ref="K48:N48"/>
    <mergeCell ref="O47:R47"/>
    <mergeCell ref="S47:V47"/>
    <mergeCell ref="W47:Z47"/>
    <mergeCell ref="AA47:AD47"/>
    <mergeCell ref="D47:F47"/>
    <mergeCell ref="AE47:AH47"/>
    <mergeCell ref="D48:F48"/>
    <mergeCell ref="G48:J48"/>
    <mergeCell ref="O48:R48"/>
    <mergeCell ref="S48:V48"/>
    <mergeCell ref="W48:Z48"/>
    <mergeCell ref="AE48:AH48"/>
    <mergeCell ref="AI48:AL48"/>
    <mergeCell ref="O44:R44"/>
    <mergeCell ref="S44:V44"/>
    <mergeCell ref="W44:Z44"/>
    <mergeCell ref="AE44:AH44"/>
    <mergeCell ref="AI44:AL44"/>
    <mergeCell ref="AM44:AP44"/>
    <mergeCell ref="D46:F46"/>
    <mergeCell ref="G46:J46"/>
    <mergeCell ref="O46:R46"/>
    <mergeCell ref="S46:V46"/>
    <mergeCell ref="W46:Z46"/>
    <mergeCell ref="AE46:AH46"/>
    <mergeCell ref="AI46:AL46"/>
    <mergeCell ref="AM46:AP46"/>
    <mergeCell ref="AA45:AD45"/>
    <mergeCell ref="K44:N44"/>
    <mergeCell ref="AA44:AD44"/>
    <mergeCell ref="K45:N45"/>
    <mergeCell ref="K46:N46"/>
    <mergeCell ref="AA46:AD46"/>
    <mergeCell ref="W45:Z45"/>
    <mergeCell ref="AE45:AH45"/>
    <mergeCell ref="AI45:AL45"/>
    <mergeCell ref="AM45:AP45"/>
    <mergeCell ref="W42:Z42"/>
    <mergeCell ref="AE42:AH42"/>
    <mergeCell ref="AI42:AL42"/>
    <mergeCell ref="AM42:AP42"/>
    <mergeCell ref="O43:R43"/>
    <mergeCell ref="S43:V43"/>
    <mergeCell ref="W43:Z43"/>
    <mergeCell ref="AA43:AD43"/>
    <mergeCell ref="AE43:AH43"/>
    <mergeCell ref="AI43:AL43"/>
    <mergeCell ref="AM43:AP43"/>
    <mergeCell ref="AE40:AH40"/>
    <mergeCell ref="AI40:AL40"/>
    <mergeCell ref="AM40:AP40"/>
    <mergeCell ref="O41:R41"/>
    <mergeCell ref="S41:V41"/>
    <mergeCell ref="K39:N39"/>
    <mergeCell ref="K41:N41"/>
    <mergeCell ref="O39:R39"/>
    <mergeCell ref="S39:V39"/>
    <mergeCell ref="W39:Z39"/>
    <mergeCell ref="AA39:AD39"/>
    <mergeCell ref="AE39:AH39"/>
    <mergeCell ref="AI39:AL39"/>
    <mergeCell ref="AE41:AH41"/>
    <mergeCell ref="AI41:AL41"/>
    <mergeCell ref="AM41:AP41"/>
    <mergeCell ref="B38:C44"/>
    <mergeCell ref="D38:F38"/>
    <mergeCell ref="D40:F40"/>
    <mergeCell ref="D42:F42"/>
    <mergeCell ref="D44:F44"/>
    <mergeCell ref="D43:F43"/>
    <mergeCell ref="K42:N42"/>
    <mergeCell ref="AA42:AD42"/>
    <mergeCell ref="G42:J42"/>
    <mergeCell ref="G43:J43"/>
    <mergeCell ref="W41:Z41"/>
    <mergeCell ref="D41:F41"/>
    <mergeCell ref="K40:N40"/>
    <mergeCell ref="AA40:AD40"/>
    <mergeCell ref="G40:J40"/>
    <mergeCell ref="G41:J41"/>
    <mergeCell ref="AA41:AD41"/>
    <mergeCell ref="G44:J44"/>
    <mergeCell ref="K43:N43"/>
    <mergeCell ref="O40:R40"/>
    <mergeCell ref="S40:V40"/>
    <mergeCell ref="W40:Z40"/>
    <mergeCell ref="O42:R42"/>
    <mergeCell ref="S42:V42"/>
    <mergeCell ref="D39:F39"/>
    <mergeCell ref="K38:N38"/>
    <mergeCell ref="AA38:AD38"/>
    <mergeCell ref="G38:J38"/>
    <mergeCell ref="G39:J39"/>
    <mergeCell ref="O37:R37"/>
    <mergeCell ref="AM39:AP39"/>
    <mergeCell ref="O38:R38"/>
    <mergeCell ref="S38:V38"/>
    <mergeCell ref="W38:Z38"/>
    <mergeCell ref="AE38:AH38"/>
    <mergeCell ref="AI38:AL38"/>
    <mergeCell ref="AM38:AP38"/>
    <mergeCell ref="B35:C37"/>
    <mergeCell ref="D35:F37"/>
    <mergeCell ref="G35:J37"/>
    <mergeCell ref="S37:V37"/>
    <mergeCell ref="W37:Z37"/>
    <mergeCell ref="AA37:AD37"/>
    <mergeCell ref="AE37:AH37"/>
    <mergeCell ref="AI37:AL37"/>
    <mergeCell ref="AM37:AP37"/>
    <mergeCell ref="K37:N37"/>
    <mergeCell ref="K36:V36"/>
    <mergeCell ref="W36:Z36"/>
    <mergeCell ref="AA36:AD36"/>
    <mergeCell ref="AE36:AH36"/>
    <mergeCell ref="AI36:AL36"/>
    <mergeCell ref="K35:V35"/>
    <mergeCell ref="W35:AL35"/>
    <mergeCell ref="AM35:AP36"/>
    <mergeCell ref="A1:U1"/>
    <mergeCell ref="A3:BA3"/>
    <mergeCell ref="F23:H24"/>
    <mergeCell ref="K23:AZ24"/>
    <mergeCell ref="I23:J24"/>
    <mergeCell ref="K25:AZ26"/>
    <mergeCell ref="I25:J26"/>
    <mergeCell ref="K27:AZ28"/>
    <mergeCell ref="I27:J28"/>
    <mergeCell ref="B12:H14"/>
    <mergeCell ref="J12:AZ14"/>
    <mergeCell ref="B15:H17"/>
    <mergeCell ref="B18:H22"/>
    <mergeCell ref="B6:H8"/>
    <mergeCell ref="J6:AZ8"/>
    <mergeCell ref="B9:H11"/>
    <mergeCell ref="J9:AZ11"/>
    <mergeCell ref="J15:AZ17"/>
    <mergeCell ref="J18:AZ22"/>
    <mergeCell ref="C82:H82"/>
    <mergeCell ref="AJ82:AK82"/>
    <mergeCell ref="AL82:AM82"/>
    <mergeCell ref="C83:H83"/>
    <mergeCell ref="B55:C56"/>
    <mergeCell ref="O55:Z55"/>
    <mergeCell ref="AA55:AD56"/>
    <mergeCell ref="AE55:AM56"/>
    <mergeCell ref="AE57:AF57"/>
    <mergeCell ref="AH57:AI57"/>
    <mergeCell ref="AK57:AM57"/>
    <mergeCell ref="AE59:AF59"/>
    <mergeCell ref="AH59:AI59"/>
    <mergeCell ref="AK59:AM59"/>
    <mergeCell ref="AK61:AM61"/>
    <mergeCell ref="AE61:AF61"/>
    <mergeCell ref="AH61:AI61"/>
    <mergeCell ref="O65:Q65"/>
    <mergeCell ref="AJ83:AK83"/>
    <mergeCell ref="AL83:AM83"/>
    <mergeCell ref="C81:H81"/>
    <mergeCell ref="AJ81:AK81"/>
    <mergeCell ref="AL81:AM81"/>
    <mergeCell ref="B62:C65"/>
    <mergeCell ref="AN55:AZ55"/>
    <mergeCell ref="O56:T56"/>
    <mergeCell ref="U56:Z56"/>
    <mergeCell ref="AN56:AT56"/>
    <mergeCell ref="AU56:AZ56"/>
    <mergeCell ref="B57:C61"/>
    <mergeCell ref="O57:Q57"/>
    <mergeCell ref="R57:T57"/>
    <mergeCell ref="U57:W57"/>
    <mergeCell ref="X57:Z57"/>
    <mergeCell ref="AA57:AD57"/>
    <mergeCell ref="O59:Q59"/>
    <mergeCell ref="R59:T59"/>
    <mergeCell ref="U59:W59"/>
    <mergeCell ref="X59:Z59"/>
    <mergeCell ref="AA59:AD59"/>
    <mergeCell ref="AN57:AQ57"/>
    <mergeCell ref="AR57:AT57"/>
    <mergeCell ref="AU57:AW57"/>
    <mergeCell ref="AX57:AZ57"/>
    <mergeCell ref="O58:Q58"/>
    <mergeCell ref="R58:T58"/>
    <mergeCell ref="U58:W58"/>
    <mergeCell ref="X58:Z58"/>
    <mergeCell ref="AA58:AD58"/>
    <mergeCell ref="AE58:AF58"/>
    <mergeCell ref="AH58:AI58"/>
    <mergeCell ref="AK58:AM58"/>
    <mergeCell ref="AN58:AQ58"/>
    <mergeCell ref="AR58:AT58"/>
    <mergeCell ref="AU58:AW58"/>
    <mergeCell ref="AX58:AZ58"/>
    <mergeCell ref="O61:Q61"/>
    <mergeCell ref="R61:T61"/>
    <mergeCell ref="U61:W61"/>
    <mergeCell ref="X61:Z61"/>
    <mergeCell ref="AA61:AD61"/>
    <mergeCell ref="AN59:AQ59"/>
    <mergeCell ref="AR59:AT59"/>
    <mergeCell ref="AU59:AW59"/>
    <mergeCell ref="AX59:AZ59"/>
    <mergeCell ref="O60:Q60"/>
    <mergeCell ref="R60:T60"/>
    <mergeCell ref="U60:W60"/>
    <mergeCell ref="X60:Z60"/>
    <mergeCell ref="AA60:AD60"/>
    <mergeCell ref="AE60:AF60"/>
    <mergeCell ref="AH60:AI60"/>
    <mergeCell ref="AK60:AM60"/>
    <mergeCell ref="AN60:AQ60"/>
    <mergeCell ref="AR60:AT60"/>
    <mergeCell ref="AU60:AW60"/>
    <mergeCell ref="AX60:AZ60"/>
    <mergeCell ref="O62:Q62"/>
    <mergeCell ref="R62:T62"/>
    <mergeCell ref="U62:W62"/>
    <mergeCell ref="X62:Z62"/>
    <mergeCell ref="AA62:AD62"/>
    <mergeCell ref="AE62:AF62"/>
    <mergeCell ref="AH62:AI62"/>
    <mergeCell ref="AK62:AM62"/>
    <mergeCell ref="AN62:AQ62"/>
    <mergeCell ref="AN61:AQ61"/>
    <mergeCell ref="AR61:AT61"/>
    <mergeCell ref="AU61:AW61"/>
    <mergeCell ref="AX61:AZ61"/>
    <mergeCell ref="AR62:AT62"/>
    <mergeCell ref="AU62:AW62"/>
    <mergeCell ref="AX62:AZ62"/>
    <mergeCell ref="AN65:AQ65"/>
    <mergeCell ref="AN67:AQ67"/>
    <mergeCell ref="AX63:AZ63"/>
    <mergeCell ref="O64:Q64"/>
    <mergeCell ref="R64:T64"/>
    <mergeCell ref="U64:W64"/>
    <mergeCell ref="X64:Z64"/>
    <mergeCell ref="AA64:AD64"/>
    <mergeCell ref="AE64:AF64"/>
    <mergeCell ref="AH64:AI64"/>
    <mergeCell ref="AK64:AM64"/>
    <mergeCell ref="AN64:AQ64"/>
    <mergeCell ref="AR64:AT64"/>
    <mergeCell ref="AU64:AW64"/>
    <mergeCell ref="AX64:AZ64"/>
    <mergeCell ref="U63:W63"/>
    <mergeCell ref="X63:Z63"/>
    <mergeCell ref="AA63:AD63"/>
    <mergeCell ref="AE63:AF63"/>
    <mergeCell ref="AR67:AT67"/>
    <mergeCell ref="AU67:AW67"/>
    <mergeCell ref="AX67:AZ67"/>
    <mergeCell ref="I65:N65"/>
    <mergeCell ref="AN68:AQ68"/>
    <mergeCell ref="D67:H67"/>
    <mergeCell ref="I67:N67"/>
    <mergeCell ref="D68:H68"/>
    <mergeCell ref="I68:N68"/>
    <mergeCell ref="AR65:AT65"/>
    <mergeCell ref="AU65:AW65"/>
    <mergeCell ref="AX65:AZ65"/>
    <mergeCell ref="O66:Q66"/>
    <mergeCell ref="R66:T66"/>
    <mergeCell ref="U66:W66"/>
    <mergeCell ref="X66:Z66"/>
    <mergeCell ref="AA66:AD66"/>
    <mergeCell ref="AE66:AF66"/>
    <mergeCell ref="AH66:AI66"/>
    <mergeCell ref="AK66:AM66"/>
    <mergeCell ref="AN66:AQ66"/>
    <mergeCell ref="AR66:AT66"/>
    <mergeCell ref="AU66:AW66"/>
    <mergeCell ref="AX66:AZ66"/>
    <mergeCell ref="D66:H66"/>
    <mergeCell ref="I66:N66"/>
    <mergeCell ref="X65:Z65"/>
    <mergeCell ref="O68:Q68"/>
    <mergeCell ref="R68:T68"/>
    <mergeCell ref="U68:W68"/>
    <mergeCell ref="X68:Z68"/>
    <mergeCell ref="AA68:AD68"/>
    <mergeCell ref="AE68:AF68"/>
    <mergeCell ref="AH68:AI68"/>
    <mergeCell ref="AK68:AM68"/>
    <mergeCell ref="AE65:AF65"/>
    <mergeCell ref="AA65:AD65"/>
    <mergeCell ref="AR68:AT68"/>
    <mergeCell ref="AU68:AW68"/>
    <mergeCell ref="AX68:AZ68"/>
    <mergeCell ref="X67:Z67"/>
    <mergeCell ref="AA67:AD67"/>
    <mergeCell ref="D55:H56"/>
    <mergeCell ref="I55:N56"/>
    <mergeCell ref="D57:H57"/>
    <mergeCell ref="I57:N57"/>
    <mergeCell ref="D58:H58"/>
    <mergeCell ref="I58:N58"/>
    <mergeCell ref="D59:H59"/>
    <mergeCell ref="I59:N59"/>
    <mergeCell ref="D60:H60"/>
    <mergeCell ref="I60:N60"/>
    <mergeCell ref="D61:H61"/>
    <mergeCell ref="I61:N61"/>
    <mergeCell ref="D62:H62"/>
    <mergeCell ref="I62:N62"/>
    <mergeCell ref="D63:H63"/>
    <mergeCell ref="I63:N63"/>
    <mergeCell ref="D64:H64"/>
    <mergeCell ref="I64:N64"/>
    <mergeCell ref="D65:H65"/>
  </mergeCells>
  <phoneticPr fontId="1"/>
  <conditionalFormatting sqref="D52 O52 R52 U52 X52 AA52 AE52 AG52:AH52 AJ52:AK52 AN52:AO52 AR52 AU52 AX52">
    <cfRule type="expression" dxfId="2" priority="111">
      <formula>MOD(ROW(),2)</formula>
    </cfRule>
  </conditionalFormatting>
  <conditionalFormatting sqref="D57:D69 O57:O69 R57:R69 U57:U69 X57:X69 AA57:AA69 AE57:AE69 AG57:AH69 AJ57:AK69 AN57:AO69 AR57:AR69 AU57:AU69 AX57:AX69">
    <cfRule type="expression" dxfId="1" priority="1">
      <formula>MOD(ROW(),2)</formula>
    </cfRule>
  </conditionalFormatting>
  <dataValidations count="3">
    <dataValidation type="list" allowBlank="1" showInputMessage="1" showErrorMessage="1" sqref="K52:N52 G38:J51" xr:uid="{00000000-0002-0000-0100-000000000000}">
      <formula1>"〇"</formula1>
    </dataValidation>
    <dataValidation type="list" allowBlank="1" showInputMessage="1" showErrorMessage="1" sqref="I57:N69" xr:uid="{1A64F34D-1DF7-4C8B-8CA2-99582C2B20D9}">
      <formula1>"○"</formula1>
    </dataValidation>
    <dataValidation type="list" allowBlank="1" showInputMessage="1" showErrorMessage="1" sqref="C74:AO74" xr:uid="{FFD1435F-5C85-41B3-96F9-6A990CDDC756}">
      <formula1>$BC$74:$BC$75</formula1>
    </dataValidation>
  </dataValidations>
  <pageMargins left="0.51181102362204722" right="0.31496062992125984" top="0.35433070866141736" bottom="0.35433070866141736" header="0.31496062992125984" footer="0.31496062992125984"/>
  <pageSetup paperSize="9" scale="77" orientation="landscape" r:id="rId1"/>
  <rowBreaks count="2" manualBreakCount="2">
    <brk id="29" max="52" man="1"/>
    <brk id="52" max="5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V286"/>
  <sheetViews>
    <sheetView view="pageBreakPreview" topLeftCell="A42" zoomScaleNormal="100" zoomScaleSheetLayoutView="100" workbookViewId="0">
      <selection activeCell="C31" sqref="C31:F31"/>
    </sheetView>
  </sheetViews>
  <sheetFormatPr defaultRowHeight="13.5"/>
  <cols>
    <col min="1" max="54" width="2.625" customWidth="1"/>
    <col min="55" max="55" width="2.625" hidden="1" customWidth="1"/>
    <col min="56" max="85" width="2.625" customWidth="1"/>
    <col min="87" max="100" width="0" hidden="1" customWidth="1"/>
  </cols>
  <sheetData>
    <row r="1" spans="1:84" ht="20.100000000000001" customHeight="1">
      <c r="A1" s="196" t="str">
        <f>IF(表紙!P14="","",表紙!P14)</f>
        <v/>
      </c>
      <c r="B1" s="196"/>
      <c r="C1" s="196"/>
      <c r="D1" s="196"/>
      <c r="E1" s="196"/>
      <c r="F1" s="196"/>
      <c r="G1" s="196"/>
      <c r="H1" s="196"/>
      <c r="I1" s="196"/>
      <c r="J1" s="196"/>
      <c r="K1" s="196"/>
      <c r="L1" s="196"/>
      <c r="M1" s="196"/>
      <c r="N1" s="196"/>
      <c r="O1" s="196"/>
      <c r="P1" s="196"/>
      <c r="Q1" s="196"/>
      <c r="R1" s="196"/>
      <c r="S1" s="196"/>
      <c r="T1" s="196"/>
      <c r="U1" s="196"/>
      <c r="V1" s="4"/>
      <c r="W1" s="4"/>
      <c r="X1" s="4"/>
      <c r="Y1" s="4"/>
      <c r="Z1" s="4"/>
      <c r="AA1" s="4"/>
      <c r="AB1" s="4"/>
      <c r="AC1" s="4"/>
      <c r="AD1" s="4"/>
      <c r="AE1" s="4"/>
      <c r="AF1" s="4"/>
    </row>
    <row r="2" spans="1:84" ht="8.1" customHeight="1"/>
    <row r="3" spans="1:84" ht="18" customHeight="1">
      <c r="A3" s="197" t="s">
        <v>52</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3"/>
      <c r="BC3" s="13"/>
      <c r="BD3" s="13"/>
    </row>
    <row r="4" spans="1:84" ht="8.1" customHeight="1"/>
    <row r="5" spans="1:84" ht="18" customHeight="1">
      <c r="A5" s="6" t="s">
        <v>12</v>
      </c>
      <c r="B5" s="1" t="s">
        <v>47</v>
      </c>
      <c r="C5" s="1"/>
      <c r="D5" s="1"/>
      <c r="E5" s="1"/>
      <c r="F5" s="1"/>
    </row>
    <row r="6" spans="1:84" ht="8.1" customHeight="1"/>
    <row r="7" spans="1:84" ht="18" customHeight="1">
      <c r="A7" s="6" t="s">
        <v>20</v>
      </c>
      <c r="B7" s="1" t="s">
        <v>21</v>
      </c>
      <c r="C7" s="1"/>
      <c r="D7" s="1"/>
      <c r="E7" s="1"/>
      <c r="F7" s="1"/>
    </row>
    <row r="8" spans="1:84" ht="5.0999999999999996" customHeight="1"/>
    <row r="9" spans="1:84" ht="15.95" customHeight="1">
      <c r="B9" s="1" t="s">
        <v>82</v>
      </c>
    </row>
    <row r="10" spans="1:84" ht="15.95" customHeight="1">
      <c r="B10" s="34" t="s">
        <v>83</v>
      </c>
    </row>
    <row r="11" spans="1:84" ht="5.0999999999999996" customHeight="1" thickBot="1"/>
    <row r="12" spans="1:84" ht="15.95" customHeight="1">
      <c r="B12" s="172" t="s">
        <v>25</v>
      </c>
      <c r="C12" s="209"/>
      <c r="D12" s="172" t="s">
        <v>26</v>
      </c>
      <c r="E12" s="209"/>
      <c r="F12" s="213"/>
      <c r="G12" s="103" t="s">
        <v>28</v>
      </c>
      <c r="H12" s="104"/>
      <c r="I12" s="217"/>
      <c r="J12" s="218"/>
      <c r="K12" s="233" t="s">
        <v>70</v>
      </c>
      <c r="L12" s="234"/>
      <c r="M12" s="234"/>
      <c r="N12" s="234"/>
      <c r="O12" s="234"/>
      <c r="P12" s="234"/>
      <c r="Q12" s="234"/>
      <c r="R12" s="234"/>
      <c r="S12" s="234"/>
      <c r="T12" s="234"/>
      <c r="U12" s="234"/>
      <c r="V12" s="234"/>
      <c r="W12" s="235" t="s">
        <v>71</v>
      </c>
      <c r="X12" s="236"/>
      <c r="Y12" s="236"/>
      <c r="Z12" s="236"/>
      <c r="AA12" s="236"/>
      <c r="AB12" s="236"/>
      <c r="AC12" s="236"/>
      <c r="AD12" s="236"/>
      <c r="AE12" s="236"/>
      <c r="AF12" s="236"/>
      <c r="AG12" s="236"/>
      <c r="AH12" s="236"/>
      <c r="AI12" s="236"/>
      <c r="AJ12" s="236"/>
      <c r="AK12" s="236"/>
      <c r="AL12" s="236"/>
      <c r="AM12" s="235" t="s">
        <v>69</v>
      </c>
      <c r="AN12" s="234"/>
      <c r="AO12" s="234"/>
      <c r="AP12" s="237"/>
      <c r="AQ12" s="22"/>
      <c r="AR12" s="22"/>
      <c r="AS12" s="22"/>
      <c r="AT12" s="22"/>
      <c r="AU12" s="22"/>
      <c r="AV12" s="22"/>
      <c r="AW12" s="22"/>
      <c r="AX12" s="22"/>
      <c r="AY12" s="22"/>
      <c r="AZ12" s="22"/>
    </row>
    <row r="13" spans="1:84" ht="15.95" customHeight="1">
      <c r="B13" s="210"/>
      <c r="C13" s="211"/>
      <c r="D13" s="210"/>
      <c r="E13" s="211"/>
      <c r="F13" s="214"/>
      <c r="G13" s="219"/>
      <c r="H13" s="220"/>
      <c r="I13" s="221"/>
      <c r="J13" s="222"/>
      <c r="K13" s="230" t="s">
        <v>64</v>
      </c>
      <c r="L13" s="231"/>
      <c r="M13" s="231"/>
      <c r="N13" s="231"/>
      <c r="O13" s="231"/>
      <c r="P13" s="231"/>
      <c r="Q13" s="231"/>
      <c r="R13" s="231"/>
      <c r="S13" s="231"/>
      <c r="T13" s="231"/>
      <c r="U13" s="231"/>
      <c r="V13" s="231"/>
      <c r="W13" s="232" t="s">
        <v>65</v>
      </c>
      <c r="X13" s="231"/>
      <c r="Y13" s="231"/>
      <c r="Z13" s="231"/>
      <c r="AA13" s="232" t="s">
        <v>66</v>
      </c>
      <c r="AB13" s="231"/>
      <c r="AC13" s="231"/>
      <c r="AD13" s="231"/>
      <c r="AE13" s="232" t="s">
        <v>67</v>
      </c>
      <c r="AF13" s="231"/>
      <c r="AG13" s="231"/>
      <c r="AH13" s="231"/>
      <c r="AI13" s="232" t="s">
        <v>68</v>
      </c>
      <c r="AJ13" s="231"/>
      <c r="AK13" s="231"/>
      <c r="AL13" s="231"/>
      <c r="AM13" s="231"/>
      <c r="AN13" s="231"/>
      <c r="AO13" s="231"/>
      <c r="AP13" s="238"/>
      <c r="AQ13" s="22"/>
      <c r="AR13" s="22"/>
      <c r="AS13" s="22"/>
      <c r="AT13" s="22"/>
      <c r="AU13" s="22"/>
      <c r="AV13" s="22"/>
      <c r="AW13" s="22"/>
      <c r="AX13" s="22"/>
      <c r="AY13" s="22"/>
      <c r="AZ13" s="22"/>
    </row>
    <row r="14" spans="1:84" ht="80.25" customHeight="1" thickBot="1">
      <c r="B14" s="174"/>
      <c r="C14" s="212"/>
      <c r="D14" s="215"/>
      <c r="E14" s="212"/>
      <c r="F14" s="216"/>
      <c r="G14" s="223"/>
      <c r="H14" s="224"/>
      <c r="I14" s="224"/>
      <c r="J14" s="225"/>
      <c r="K14" s="229" t="s">
        <v>56</v>
      </c>
      <c r="L14" s="227"/>
      <c r="M14" s="227"/>
      <c r="N14" s="227"/>
      <c r="O14" s="226" t="s">
        <v>57</v>
      </c>
      <c r="P14" s="227"/>
      <c r="Q14" s="227"/>
      <c r="R14" s="227"/>
      <c r="S14" s="226" t="s">
        <v>58</v>
      </c>
      <c r="T14" s="227"/>
      <c r="U14" s="227"/>
      <c r="V14" s="227"/>
      <c r="W14" s="226" t="s">
        <v>59</v>
      </c>
      <c r="X14" s="226"/>
      <c r="Y14" s="226"/>
      <c r="Z14" s="226"/>
      <c r="AA14" s="226" t="s">
        <v>60</v>
      </c>
      <c r="AB14" s="226"/>
      <c r="AC14" s="226"/>
      <c r="AD14" s="226"/>
      <c r="AE14" s="226" t="s">
        <v>61</v>
      </c>
      <c r="AF14" s="226"/>
      <c r="AG14" s="226"/>
      <c r="AH14" s="226"/>
      <c r="AI14" s="226" t="s">
        <v>62</v>
      </c>
      <c r="AJ14" s="226"/>
      <c r="AK14" s="226"/>
      <c r="AL14" s="226"/>
      <c r="AM14" s="226" t="s">
        <v>63</v>
      </c>
      <c r="AN14" s="226"/>
      <c r="AO14" s="226"/>
      <c r="AP14" s="228"/>
      <c r="AQ14" s="36"/>
      <c r="AR14" s="35"/>
      <c r="AS14" s="35"/>
      <c r="AT14" s="35"/>
      <c r="AU14" s="32"/>
      <c r="AV14" s="32"/>
      <c r="AW14" s="32"/>
      <c r="AX14" s="32"/>
      <c r="AY14" s="32"/>
      <c r="AZ14" s="32"/>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row>
    <row r="15" spans="1:84" ht="15.95" customHeight="1">
      <c r="B15" s="190" t="s">
        <v>80</v>
      </c>
      <c r="C15" s="257"/>
      <c r="D15" s="242" t="s">
        <v>72</v>
      </c>
      <c r="E15" s="260"/>
      <c r="F15" s="261"/>
      <c r="G15" s="247"/>
      <c r="H15" s="248"/>
      <c r="I15" s="248"/>
      <c r="J15" s="249"/>
      <c r="K15" s="242">
        <v>1600</v>
      </c>
      <c r="L15" s="243"/>
      <c r="M15" s="243"/>
      <c r="N15" s="244"/>
      <c r="O15" s="245">
        <v>2140</v>
      </c>
      <c r="P15" s="246"/>
      <c r="Q15" s="246"/>
      <c r="R15" s="246" t="s">
        <v>79</v>
      </c>
      <c r="S15" s="245">
        <v>3210</v>
      </c>
      <c r="T15" s="246"/>
      <c r="U15" s="246"/>
      <c r="V15" s="246" t="s">
        <v>79</v>
      </c>
      <c r="W15" s="245">
        <v>2980</v>
      </c>
      <c r="X15" s="246"/>
      <c r="Y15" s="246"/>
      <c r="Z15" s="246" t="s">
        <v>79</v>
      </c>
      <c r="AA15" s="245">
        <v>2870</v>
      </c>
      <c r="AB15" s="246"/>
      <c r="AC15" s="246"/>
      <c r="AD15" s="246" t="s">
        <v>79</v>
      </c>
      <c r="AE15" s="245">
        <v>2770</v>
      </c>
      <c r="AF15" s="246"/>
      <c r="AG15" s="246"/>
      <c r="AH15" s="246" t="s">
        <v>79</v>
      </c>
      <c r="AI15" s="245">
        <v>2560</v>
      </c>
      <c r="AJ15" s="246"/>
      <c r="AK15" s="246"/>
      <c r="AL15" s="246" t="s">
        <v>79</v>
      </c>
      <c r="AM15" s="245">
        <v>31930</v>
      </c>
      <c r="AN15" s="246"/>
      <c r="AO15" s="246"/>
      <c r="AP15" s="256" t="s">
        <v>79</v>
      </c>
      <c r="AQ15" s="33"/>
      <c r="AR15" s="15"/>
      <c r="AS15" s="15"/>
      <c r="AT15" s="37"/>
      <c r="AU15" s="38"/>
      <c r="AV15" s="24"/>
      <c r="AW15" s="24"/>
      <c r="AX15" s="24"/>
      <c r="AY15" s="38"/>
      <c r="AZ15" s="24"/>
      <c r="BA15" s="24"/>
      <c r="BB15" s="24"/>
      <c r="BC15" s="38"/>
      <c r="BD15" s="24"/>
      <c r="BE15" s="24"/>
      <c r="BF15" s="24"/>
      <c r="BG15" s="38"/>
      <c r="BH15" s="24"/>
      <c r="BI15" s="24"/>
      <c r="BJ15" s="24"/>
      <c r="BK15" s="38"/>
      <c r="BL15" s="24"/>
      <c r="BM15" s="24"/>
      <c r="BN15" s="24"/>
      <c r="BO15" s="38"/>
      <c r="BP15" s="24"/>
      <c r="BQ15" s="24"/>
      <c r="BR15" s="24"/>
      <c r="BS15" s="38"/>
      <c r="BT15" s="24"/>
      <c r="BU15" s="24"/>
      <c r="BV15" s="24"/>
      <c r="BW15" s="38"/>
      <c r="BX15" s="24"/>
      <c r="BY15" s="24"/>
      <c r="BZ15" s="24"/>
      <c r="CA15" s="24"/>
      <c r="CB15" s="24"/>
      <c r="CC15" s="24"/>
      <c r="CD15" s="24"/>
      <c r="CE15" s="24"/>
      <c r="CF15" s="29"/>
    </row>
    <row r="16" spans="1:84" ht="15.95" customHeight="1">
      <c r="B16" s="192"/>
      <c r="C16" s="258"/>
      <c r="D16" s="239" t="s">
        <v>73</v>
      </c>
      <c r="E16" s="240"/>
      <c r="F16" s="241"/>
      <c r="G16" s="250"/>
      <c r="H16" s="251"/>
      <c r="I16" s="251"/>
      <c r="J16" s="252"/>
      <c r="K16" s="239">
        <v>1570</v>
      </c>
      <c r="L16" s="265"/>
      <c r="M16" s="265"/>
      <c r="N16" s="266" t="s">
        <v>79</v>
      </c>
      <c r="O16" s="253">
        <v>2100</v>
      </c>
      <c r="P16" s="254"/>
      <c r="Q16" s="254"/>
      <c r="R16" s="254" t="s">
        <v>79</v>
      </c>
      <c r="S16" s="253">
        <v>3150</v>
      </c>
      <c r="T16" s="254"/>
      <c r="U16" s="254"/>
      <c r="V16" s="254" t="s">
        <v>79</v>
      </c>
      <c r="W16" s="253">
        <v>2930</v>
      </c>
      <c r="X16" s="254"/>
      <c r="Y16" s="254"/>
      <c r="Z16" s="254" t="s">
        <v>79</v>
      </c>
      <c r="AA16" s="253">
        <v>2830</v>
      </c>
      <c r="AB16" s="254"/>
      <c r="AC16" s="254"/>
      <c r="AD16" s="254" t="s">
        <v>79</v>
      </c>
      <c r="AE16" s="253">
        <v>2710</v>
      </c>
      <c r="AF16" s="254"/>
      <c r="AG16" s="254"/>
      <c r="AH16" s="254" t="s">
        <v>79</v>
      </c>
      <c r="AI16" s="253">
        <v>2530</v>
      </c>
      <c r="AJ16" s="254"/>
      <c r="AK16" s="254"/>
      <c r="AL16" s="254" t="s">
        <v>79</v>
      </c>
      <c r="AM16" s="253">
        <v>31300</v>
      </c>
      <c r="AN16" s="254"/>
      <c r="AO16" s="254"/>
      <c r="AP16" s="255" t="s">
        <v>79</v>
      </c>
      <c r="AQ16" s="33"/>
      <c r="AR16" s="37"/>
      <c r="AS16" s="37"/>
      <c r="AT16" s="37"/>
      <c r="AU16" s="38"/>
      <c r="AV16" s="24"/>
      <c r="AW16" s="24"/>
      <c r="AX16" s="24"/>
      <c r="AY16" s="38"/>
      <c r="AZ16" s="24"/>
      <c r="BA16" s="24"/>
      <c r="BB16" s="24"/>
      <c r="BC16" s="38"/>
      <c r="BD16" s="24"/>
      <c r="BE16" s="24"/>
      <c r="BF16" s="24"/>
      <c r="BG16" s="38"/>
      <c r="BH16" s="24"/>
      <c r="BI16" s="24"/>
      <c r="BJ16" s="24"/>
      <c r="BK16" s="38"/>
      <c r="BL16" s="24"/>
      <c r="BM16" s="24"/>
      <c r="BN16" s="24"/>
      <c r="BO16" s="38"/>
      <c r="BP16" s="24"/>
      <c r="BQ16" s="24"/>
      <c r="BR16" s="24"/>
      <c r="BS16" s="38"/>
      <c r="BT16" s="24"/>
      <c r="BU16" s="24"/>
      <c r="BV16" s="24"/>
      <c r="BW16" s="38"/>
      <c r="BX16" s="24"/>
      <c r="BY16" s="24"/>
      <c r="BZ16" s="24"/>
      <c r="CA16" s="24"/>
      <c r="CB16" s="24"/>
      <c r="CC16" s="24"/>
      <c r="CD16" s="24"/>
      <c r="CE16" s="24"/>
      <c r="CF16" s="29"/>
    </row>
    <row r="17" spans="2:100" ht="15.95" customHeight="1">
      <c r="B17" s="192"/>
      <c r="C17" s="258"/>
      <c r="D17" s="239" t="s">
        <v>74</v>
      </c>
      <c r="E17" s="240"/>
      <c r="F17" s="241"/>
      <c r="G17" s="250"/>
      <c r="H17" s="251"/>
      <c r="I17" s="251"/>
      <c r="J17" s="252"/>
      <c r="K17" s="239">
        <v>1540</v>
      </c>
      <c r="L17" s="265"/>
      <c r="M17" s="265"/>
      <c r="N17" s="266" t="s">
        <v>79</v>
      </c>
      <c r="O17" s="253">
        <v>2060</v>
      </c>
      <c r="P17" s="254"/>
      <c r="Q17" s="254"/>
      <c r="R17" s="254" t="s">
        <v>79</v>
      </c>
      <c r="S17" s="253">
        <v>3080</v>
      </c>
      <c r="T17" s="254"/>
      <c r="U17" s="254"/>
      <c r="V17" s="254" t="s">
        <v>79</v>
      </c>
      <c r="W17" s="253">
        <v>2870</v>
      </c>
      <c r="X17" s="254"/>
      <c r="Y17" s="254"/>
      <c r="Z17" s="254" t="s">
        <v>79</v>
      </c>
      <c r="AA17" s="253">
        <v>2770</v>
      </c>
      <c r="AB17" s="254"/>
      <c r="AC17" s="254"/>
      <c r="AD17" s="254" t="s">
        <v>79</v>
      </c>
      <c r="AE17" s="253">
        <v>2660</v>
      </c>
      <c r="AF17" s="254"/>
      <c r="AG17" s="254"/>
      <c r="AH17" s="254" t="s">
        <v>79</v>
      </c>
      <c r="AI17" s="253">
        <v>2480</v>
      </c>
      <c r="AJ17" s="254"/>
      <c r="AK17" s="254"/>
      <c r="AL17" s="254" t="s">
        <v>79</v>
      </c>
      <c r="AM17" s="253">
        <v>30660</v>
      </c>
      <c r="AN17" s="254"/>
      <c r="AO17" s="254"/>
      <c r="AP17" s="255" t="s">
        <v>79</v>
      </c>
      <c r="AQ17" s="33"/>
      <c r="AR17" s="37"/>
      <c r="AS17" s="37"/>
      <c r="AT17" s="37"/>
      <c r="AU17" s="38"/>
      <c r="AV17" s="24"/>
      <c r="AW17" s="24"/>
      <c r="AX17" s="24"/>
      <c r="AY17" s="38"/>
      <c r="AZ17" s="24"/>
      <c r="BA17" s="24"/>
      <c r="BB17" s="24"/>
      <c r="BC17" s="38"/>
      <c r="BD17" s="24"/>
      <c r="BE17" s="24"/>
      <c r="BF17" s="24"/>
      <c r="BG17" s="38"/>
      <c r="BH17" s="24"/>
      <c r="BI17" s="24"/>
      <c r="BJ17" s="24"/>
      <c r="BK17" s="38"/>
      <c r="BL17" s="24"/>
      <c r="BM17" s="24"/>
      <c r="BN17" s="24"/>
      <c r="BO17" s="38"/>
      <c r="BP17" s="24"/>
      <c r="BQ17" s="24"/>
      <c r="BR17" s="24"/>
      <c r="BS17" s="38"/>
      <c r="BT17" s="24"/>
      <c r="BU17" s="24"/>
      <c r="BV17" s="24"/>
      <c r="BW17" s="38"/>
      <c r="BX17" s="24"/>
      <c r="BY17" s="24"/>
      <c r="BZ17" s="24"/>
      <c r="CA17" s="24"/>
      <c r="CB17" s="24"/>
      <c r="CC17" s="24"/>
      <c r="CD17" s="24"/>
      <c r="CE17" s="24"/>
      <c r="CF17" s="29"/>
    </row>
    <row r="18" spans="2:100" ht="15.95" customHeight="1">
      <c r="B18" s="192"/>
      <c r="C18" s="258"/>
      <c r="D18" s="239" t="s">
        <v>75</v>
      </c>
      <c r="E18" s="240"/>
      <c r="F18" s="241"/>
      <c r="G18" s="250"/>
      <c r="H18" s="251"/>
      <c r="I18" s="251"/>
      <c r="J18" s="252"/>
      <c r="K18" s="239">
        <v>1510</v>
      </c>
      <c r="L18" s="265"/>
      <c r="M18" s="265"/>
      <c r="N18" s="266" t="s">
        <v>79</v>
      </c>
      <c r="O18" s="253">
        <v>2010</v>
      </c>
      <c r="P18" s="254"/>
      <c r="Q18" s="254"/>
      <c r="R18" s="254" t="s">
        <v>79</v>
      </c>
      <c r="S18" s="253">
        <v>3010</v>
      </c>
      <c r="T18" s="254"/>
      <c r="U18" s="254"/>
      <c r="V18" s="254" t="s">
        <v>79</v>
      </c>
      <c r="W18" s="253">
        <v>2810</v>
      </c>
      <c r="X18" s="254"/>
      <c r="Y18" s="254"/>
      <c r="Z18" s="254" t="s">
        <v>79</v>
      </c>
      <c r="AA18" s="253">
        <v>2700</v>
      </c>
      <c r="AB18" s="254"/>
      <c r="AC18" s="254"/>
      <c r="AD18" s="254" t="s">
        <v>79</v>
      </c>
      <c r="AE18" s="253">
        <v>2620</v>
      </c>
      <c r="AF18" s="254"/>
      <c r="AG18" s="254"/>
      <c r="AH18" s="254" t="s">
        <v>79</v>
      </c>
      <c r="AI18" s="253">
        <v>2420</v>
      </c>
      <c r="AJ18" s="254"/>
      <c r="AK18" s="254"/>
      <c r="AL18" s="254" t="s">
        <v>79</v>
      </c>
      <c r="AM18" s="253">
        <v>30020</v>
      </c>
      <c r="AN18" s="254"/>
      <c r="AO18" s="254"/>
      <c r="AP18" s="255" t="s">
        <v>79</v>
      </c>
      <c r="AQ18" s="33"/>
      <c r="AR18" s="37"/>
      <c r="AS18" s="37"/>
      <c r="AT18" s="37"/>
      <c r="AU18" s="38"/>
      <c r="AV18" s="24"/>
      <c r="AW18" s="24"/>
      <c r="AX18" s="24"/>
      <c r="AY18" s="38"/>
      <c r="AZ18" s="24"/>
      <c r="BA18" s="24"/>
      <c r="BB18" s="24"/>
      <c r="BC18" s="38"/>
      <c r="BD18" s="24"/>
      <c r="BE18" s="24"/>
      <c r="BF18" s="24"/>
      <c r="BG18" s="38"/>
      <c r="BH18" s="24"/>
      <c r="BI18" s="24"/>
      <c r="BJ18" s="24"/>
      <c r="BK18" s="38"/>
      <c r="BL18" s="24"/>
      <c r="BM18" s="24"/>
      <c r="BN18" s="24"/>
      <c r="BO18" s="38"/>
      <c r="BP18" s="24"/>
      <c r="BQ18" s="24"/>
      <c r="BR18" s="24"/>
      <c r="BS18" s="38"/>
      <c r="BT18" s="24"/>
      <c r="BU18" s="24"/>
      <c r="BV18" s="24"/>
      <c r="BW18" s="38"/>
      <c r="BX18" s="24"/>
      <c r="BY18" s="24"/>
      <c r="BZ18" s="24"/>
      <c r="CA18" s="24"/>
      <c r="CB18" s="24"/>
      <c r="CC18" s="24"/>
      <c r="CD18" s="24"/>
      <c r="CE18" s="24"/>
      <c r="CF18" s="29"/>
    </row>
    <row r="19" spans="2:100" ht="15.95" customHeight="1">
      <c r="B19" s="192"/>
      <c r="C19" s="258"/>
      <c r="D19" s="239" t="s">
        <v>76</v>
      </c>
      <c r="E19" s="240"/>
      <c r="F19" s="241"/>
      <c r="G19" s="250"/>
      <c r="H19" s="251"/>
      <c r="I19" s="251"/>
      <c r="J19" s="252"/>
      <c r="K19" s="239">
        <v>1480</v>
      </c>
      <c r="L19" s="265"/>
      <c r="M19" s="265"/>
      <c r="N19" s="266" t="s">
        <v>79</v>
      </c>
      <c r="O19" s="253">
        <v>1970</v>
      </c>
      <c r="P19" s="254"/>
      <c r="Q19" s="254"/>
      <c r="R19" s="254" t="s">
        <v>79</v>
      </c>
      <c r="S19" s="253">
        <v>2950</v>
      </c>
      <c r="T19" s="254"/>
      <c r="U19" s="254"/>
      <c r="V19" s="254" t="s">
        <v>79</v>
      </c>
      <c r="W19" s="253">
        <v>2760</v>
      </c>
      <c r="X19" s="254"/>
      <c r="Y19" s="254"/>
      <c r="Z19" s="254" t="s">
        <v>79</v>
      </c>
      <c r="AA19" s="253">
        <v>2640</v>
      </c>
      <c r="AB19" s="254"/>
      <c r="AC19" s="254"/>
      <c r="AD19" s="254" t="s">
        <v>79</v>
      </c>
      <c r="AE19" s="253">
        <v>2560</v>
      </c>
      <c r="AF19" s="254"/>
      <c r="AG19" s="254"/>
      <c r="AH19" s="254" t="s">
        <v>79</v>
      </c>
      <c r="AI19" s="253">
        <v>2360</v>
      </c>
      <c r="AJ19" s="254"/>
      <c r="AK19" s="254"/>
      <c r="AL19" s="254" t="s">
        <v>79</v>
      </c>
      <c r="AM19" s="253">
        <v>29380</v>
      </c>
      <c r="AN19" s="254"/>
      <c r="AO19" s="254"/>
      <c r="AP19" s="255" t="s">
        <v>79</v>
      </c>
      <c r="AQ19" s="33"/>
      <c r="AR19" s="37"/>
      <c r="AS19" s="37"/>
      <c r="AT19" s="37"/>
      <c r="AU19" s="38"/>
      <c r="AV19" s="24"/>
      <c r="AW19" s="24"/>
      <c r="AX19" s="24"/>
      <c r="AY19" s="38"/>
      <c r="AZ19" s="24"/>
      <c r="BA19" s="24"/>
      <c r="BB19" s="24"/>
      <c r="BC19" s="38"/>
      <c r="BD19" s="24"/>
      <c r="BE19" s="24"/>
      <c r="BF19" s="24"/>
      <c r="BG19" s="38"/>
      <c r="BH19" s="24"/>
      <c r="BI19" s="24"/>
      <c r="BJ19" s="24"/>
      <c r="BK19" s="38"/>
      <c r="BL19" s="24"/>
      <c r="BM19" s="24"/>
      <c r="BN19" s="24"/>
      <c r="BO19" s="38"/>
      <c r="BP19" s="24"/>
      <c r="BQ19" s="24"/>
      <c r="BR19" s="24"/>
      <c r="BS19" s="38"/>
      <c r="BT19" s="24"/>
      <c r="BU19" s="24"/>
      <c r="BV19" s="24"/>
      <c r="BW19" s="38"/>
      <c r="BX19" s="24"/>
      <c r="BY19" s="24"/>
      <c r="BZ19" s="24"/>
      <c r="CA19" s="24"/>
      <c r="CB19" s="24"/>
      <c r="CC19" s="24"/>
      <c r="CD19" s="24"/>
      <c r="CE19" s="24"/>
      <c r="CF19" s="29"/>
    </row>
    <row r="20" spans="2:100" ht="15.95" customHeight="1">
      <c r="B20" s="192"/>
      <c r="C20" s="258"/>
      <c r="D20" s="239" t="s">
        <v>77</v>
      </c>
      <c r="E20" s="240"/>
      <c r="F20" s="241"/>
      <c r="G20" s="250"/>
      <c r="H20" s="251"/>
      <c r="I20" s="251"/>
      <c r="J20" s="252"/>
      <c r="K20" s="239">
        <v>1450</v>
      </c>
      <c r="L20" s="265"/>
      <c r="M20" s="265"/>
      <c r="N20" s="266" t="s">
        <v>79</v>
      </c>
      <c r="O20" s="253">
        <v>1930</v>
      </c>
      <c r="P20" s="254"/>
      <c r="Q20" s="254"/>
      <c r="R20" s="254" t="s">
        <v>79</v>
      </c>
      <c r="S20" s="253">
        <v>2890</v>
      </c>
      <c r="T20" s="254"/>
      <c r="U20" s="254"/>
      <c r="V20" s="254" t="s">
        <v>79</v>
      </c>
      <c r="W20" s="253">
        <v>2680</v>
      </c>
      <c r="X20" s="254"/>
      <c r="Y20" s="254"/>
      <c r="Z20" s="254" t="s">
        <v>79</v>
      </c>
      <c r="AA20" s="253">
        <v>2600</v>
      </c>
      <c r="AB20" s="254"/>
      <c r="AC20" s="254"/>
      <c r="AD20" s="254" t="s">
        <v>79</v>
      </c>
      <c r="AE20" s="253">
        <v>2510</v>
      </c>
      <c r="AF20" s="254"/>
      <c r="AG20" s="254"/>
      <c r="AH20" s="254" t="s">
        <v>79</v>
      </c>
      <c r="AI20" s="253">
        <v>2310</v>
      </c>
      <c r="AJ20" s="254"/>
      <c r="AK20" s="254"/>
      <c r="AL20" s="254" t="s">
        <v>79</v>
      </c>
      <c r="AM20" s="253">
        <v>28740</v>
      </c>
      <c r="AN20" s="254"/>
      <c r="AO20" s="254"/>
      <c r="AP20" s="255" t="s">
        <v>79</v>
      </c>
      <c r="AQ20" s="33"/>
      <c r="AR20" s="37"/>
      <c r="AS20" s="37"/>
      <c r="AT20" s="37"/>
      <c r="AU20" s="38"/>
      <c r="AV20" s="24"/>
      <c r="AW20" s="24"/>
      <c r="AX20" s="24"/>
      <c r="AY20" s="38"/>
      <c r="AZ20" s="24"/>
      <c r="BA20" s="24"/>
      <c r="BB20" s="24"/>
      <c r="BC20" s="38"/>
      <c r="BD20" s="24"/>
      <c r="BE20" s="24"/>
      <c r="BF20" s="24"/>
      <c r="BG20" s="38"/>
      <c r="BH20" s="24"/>
      <c r="BI20" s="24"/>
      <c r="BJ20" s="24"/>
      <c r="BK20" s="38"/>
      <c r="BL20" s="24"/>
      <c r="BM20" s="24"/>
      <c r="BN20" s="24"/>
      <c r="BO20" s="38"/>
      <c r="BP20" s="24"/>
      <c r="BQ20" s="24"/>
      <c r="BR20" s="24"/>
      <c r="BS20" s="38"/>
      <c r="BT20" s="24"/>
      <c r="BU20" s="24"/>
      <c r="BV20" s="24"/>
      <c r="BW20" s="38"/>
      <c r="BX20" s="24"/>
      <c r="BY20" s="24"/>
      <c r="BZ20" s="24"/>
      <c r="CA20" s="24"/>
      <c r="CB20" s="24"/>
      <c r="CC20" s="24"/>
      <c r="CD20" s="24"/>
      <c r="CE20" s="24"/>
      <c r="CF20" s="29"/>
    </row>
    <row r="21" spans="2:100" ht="15.95" customHeight="1" thickBot="1">
      <c r="B21" s="194"/>
      <c r="C21" s="259"/>
      <c r="D21" s="262" t="s">
        <v>78</v>
      </c>
      <c r="E21" s="263"/>
      <c r="F21" s="264"/>
      <c r="G21" s="267"/>
      <c r="H21" s="268"/>
      <c r="I21" s="268"/>
      <c r="J21" s="269"/>
      <c r="K21" s="262">
        <v>1420</v>
      </c>
      <c r="L21" s="275"/>
      <c r="M21" s="275"/>
      <c r="N21" s="276" t="s">
        <v>79</v>
      </c>
      <c r="O21" s="270">
        <v>1880</v>
      </c>
      <c r="P21" s="271"/>
      <c r="Q21" s="271"/>
      <c r="R21" s="271" t="s">
        <v>79</v>
      </c>
      <c r="S21" s="270">
        <v>2830</v>
      </c>
      <c r="T21" s="271"/>
      <c r="U21" s="271"/>
      <c r="V21" s="271" t="s">
        <v>79</v>
      </c>
      <c r="W21" s="270">
        <v>2640</v>
      </c>
      <c r="X21" s="271"/>
      <c r="Y21" s="271"/>
      <c r="Z21" s="271" t="s">
        <v>79</v>
      </c>
      <c r="AA21" s="270">
        <v>2550</v>
      </c>
      <c r="AB21" s="271"/>
      <c r="AC21" s="271"/>
      <c r="AD21" s="271" t="s">
        <v>79</v>
      </c>
      <c r="AE21" s="270">
        <v>2450</v>
      </c>
      <c r="AF21" s="271"/>
      <c r="AG21" s="271"/>
      <c r="AH21" s="271" t="s">
        <v>79</v>
      </c>
      <c r="AI21" s="270">
        <v>2260</v>
      </c>
      <c r="AJ21" s="271"/>
      <c r="AK21" s="271"/>
      <c r="AL21" s="271" t="s">
        <v>79</v>
      </c>
      <c r="AM21" s="270">
        <v>28190</v>
      </c>
      <c r="AN21" s="271"/>
      <c r="AO21" s="271"/>
      <c r="AP21" s="272" t="s">
        <v>79</v>
      </c>
      <c r="AQ21" s="33"/>
      <c r="AR21" s="37"/>
      <c r="AS21" s="37"/>
      <c r="AT21" s="37"/>
      <c r="AU21" s="38"/>
      <c r="AV21" s="24"/>
      <c r="AW21" s="24"/>
      <c r="AX21" s="24"/>
      <c r="AY21" s="38"/>
      <c r="AZ21" s="24"/>
      <c r="BA21" s="24"/>
      <c r="BB21" s="24"/>
      <c r="BC21" s="38"/>
      <c r="BD21" s="24"/>
      <c r="BE21" s="24"/>
      <c r="BF21" s="24"/>
      <c r="BG21" s="38"/>
      <c r="BH21" s="24"/>
      <c r="BI21" s="24"/>
      <c r="BJ21" s="24"/>
      <c r="BK21" s="38"/>
      <c r="BL21" s="24"/>
      <c r="BM21" s="24"/>
      <c r="BN21" s="24"/>
      <c r="BO21" s="38"/>
      <c r="BP21" s="24"/>
      <c r="BQ21" s="24"/>
      <c r="BR21" s="24"/>
      <c r="BS21" s="38"/>
      <c r="BT21" s="24"/>
      <c r="BU21" s="24"/>
      <c r="BV21" s="24"/>
      <c r="BW21" s="38"/>
      <c r="BX21" s="24"/>
      <c r="BY21" s="24"/>
      <c r="BZ21" s="24"/>
      <c r="CA21" s="24"/>
      <c r="CB21" s="24"/>
      <c r="CC21" s="24"/>
      <c r="CD21" s="24"/>
      <c r="CE21" s="24"/>
      <c r="CF21" s="29"/>
    </row>
    <row r="22" spans="2:100" ht="15.95" customHeight="1">
      <c r="B22" s="277" t="s">
        <v>81</v>
      </c>
      <c r="C22" s="278"/>
      <c r="D22" s="283" t="s">
        <v>72</v>
      </c>
      <c r="E22" s="284"/>
      <c r="F22" s="284"/>
      <c r="G22" s="247"/>
      <c r="H22" s="285"/>
      <c r="I22" s="285"/>
      <c r="J22" s="286"/>
      <c r="K22" s="244">
        <v>1270</v>
      </c>
      <c r="L22" s="245"/>
      <c r="M22" s="245"/>
      <c r="N22" s="245"/>
      <c r="O22" s="245">
        <v>1810</v>
      </c>
      <c r="P22" s="246"/>
      <c r="Q22" s="246"/>
      <c r="R22" s="246" t="s">
        <v>79</v>
      </c>
      <c r="S22" s="245">
        <v>2880</v>
      </c>
      <c r="T22" s="246"/>
      <c r="U22" s="246"/>
      <c r="V22" s="246" t="s">
        <v>79</v>
      </c>
      <c r="W22" s="245">
        <v>2670</v>
      </c>
      <c r="X22" s="246"/>
      <c r="Y22" s="246"/>
      <c r="Z22" s="246" t="s">
        <v>79</v>
      </c>
      <c r="AA22" s="245">
        <v>2570</v>
      </c>
      <c r="AB22" s="246"/>
      <c r="AC22" s="246"/>
      <c r="AD22" s="246" t="s">
        <v>79</v>
      </c>
      <c r="AE22" s="245">
        <v>2450</v>
      </c>
      <c r="AF22" s="246"/>
      <c r="AG22" s="246"/>
      <c r="AH22" s="246" t="s">
        <v>79</v>
      </c>
      <c r="AI22" s="245">
        <v>2240</v>
      </c>
      <c r="AJ22" s="246"/>
      <c r="AK22" s="246"/>
      <c r="AL22" s="246" t="s">
        <v>79</v>
      </c>
      <c r="AM22" s="245">
        <v>28400</v>
      </c>
      <c r="AN22" s="246"/>
      <c r="AO22" s="246"/>
      <c r="AP22" s="256" t="s">
        <v>79</v>
      </c>
      <c r="AQ22" s="33"/>
      <c r="AR22" s="15"/>
      <c r="AS22" s="15"/>
      <c r="AT22" s="37"/>
      <c r="AU22" s="33"/>
      <c r="AV22" s="37"/>
      <c r="AW22" s="37"/>
      <c r="AX22" s="37"/>
      <c r="AY22" s="15"/>
      <c r="AZ22" s="15"/>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9"/>
    </row>
    <row r="23" spans="2:100" ht="15.95" customHeight="1">
      <c r="B23" s="279"/>
      <c r="C23" s="280"/>
      <c r="D23" s="273" t="s">
        <v>73</v>
      </c>
      <c r="E23" s="274"/>
      <c r="F23" s="274"/>
      <c r="G23" s="250"/>
      <c r="H23" s="251"/>
      <c r="I23" s="251"/>
      <c r="J23" s="252"/>
      <c r="K23" s="266">
        <v>1250</v>
      </c>
      <c r="L23" s="253"/>
      <c r="M23" s="253"/>
      <c r="N23" s="253" t="s">
        <v>79</v>
      </c>
      <c r="O23" s="253">
        <v>1780</v>
      </c>
      <c r="P23" s="254"/>
      <c r="Q23" s="254"/>
      <c r="R23" s="254" t="s">
        <v>79</v>
      </c>
      <c r="S23" s="253">
        <v>2830</v>
      </c>
      <c r="T23" s="254"/>
      <c r="U23" s="254"/>
      <c r="V23" s="254" t="s">
        <v>79</v>
      </c>
      <c r="W23" s="253">
        <v>2610</v>
      </c>
      <c r="X23" s="254"/>
      <c r="Y23" s="254"/>
      <c r="Z23" s="254" t="s">
        <v>79</v>
      </c>
      <c r="AA23" s="253">
        <v>2530</v>
      </c>
      <c r="AB23" s="254"/>
      <c r="AC23" s="254"/>
      <c r="AD23" s="254" t="s">
        <v>79</v>
      </c>
      <c r="AE23" s="253">
        <v>2410</v>
      </c>
      <c r="AF23" s="254"/>
      <c r="AG23" s="254"/>
      <c r="AH23" s="254" t="s">
        <v>79</v>
      </c>
      <c r="AI23" s="253">
        <v>2200</v>
      </c>
      <c r="AJ23" s="254"/>
      <c r="AK23" s="254"/>
      <c r="AL23" s="254" t="s">
        <v>79</v>
      </c>
      <c r="AM23" s="253">
        <v>27840</v>
      </c>
      <c r="AN23" s="254"/>
      <c r="AO23" s="254"/>
      <c r="AP23" s="255" t="s">
        <v>79</v>
      </c>
      <c r="AQ23" s="33"/>
      <c r="AR23" s="37"/>
      <c r="AS23" s="37"/>
      <c r="AT23" s="37"/>
      <c r="AU23" s="33"/>
      <c r="AV23" s="37"/>
      <c r="AW23" s="37"/>
      <c r="AX23" s="37"/>
      <c r="AY23" s="38"/>
      <c r="AZ23" s="24"/>
      <c r="BA23" s="24"/>
      <c r="BB23" s="24"/>
      <c r="BC23" s="38"/>
      <c r="BD23" s="24"/>
      <c r="BE23" s="24"/>
      <c r="BF23" s="24"/>
      <c r="BG23" s="38"/>
      <c r="BH23" s="24"/>
      <c r="BI23" s="24"/>
      <c r="BJ23" s="24"/>
      <c r="BK23" s="38"/>
      <c r="BL23" s="24"/>
      <c r="BM23" s="24"/>
      <c r="BN23" s="24"/>
      <c r="BO23" s="38"/>
      <c r="BP23" s="24"/>
      <c r="BQ23" s="24"/>
      <c r="BR23" s="24"/>
      <c r="BS23" s="38"/>
      <c r="BT23" s="24"/>
      <c r="BU23" s="24"/>
      <c r="BV23" s="24"/>
      <c r="BW23" s="38"/>
      <c r="BX23" s="24"/>
      <c r="BY23" s="24"/>
      <c r="BZ23" s="24"/>
      <c r="CA23" s="38"/>
      <c r="CB23" s="24"/>
      <c r="CC23" s="24"/>
      <c r="CD23" s="24"/>
      <c r="CE23" s="24"/>
      <c r="CF23" s="29"/>
    </row>
    <row r="24" spans="2:100" ht="15.95" customHeight="1">
      <c r="B24" s="279"/>
      <c r="C24" s="280"/>
      <c r="D24" s="273" t="s">
        <v>74</v>
      </c>
      <c r="E24" s="274"/>
      <c r="F24" s="274"/>
      <c r="G24" s="250"/>
      <c r="H24" s="251"/>
      <c r="I24" s="251"/>
      <c r="J24" s="252"/>
      <c r="K24" s="266">
        <v>1230</v>
      </c>
      <c r="L24" s="253"/>
      <c r="M24" s="253"/>
      <c r="N24" s="253" t="s">
        <v>79</v>
      </c>
      <c r="O24" s="253">
        <v>1750</v>
      </c>
      <c r="P24" s="254"/>
      <c r="Q24" s="254"/>
      <c r="R24" s="254" t="s">
        <v>79</v>
      </c>
      <c r="S24" s="253">
        <v>2770</v>
      </c>
      <c r="T24" s="254"/>
      <c r="U24" s="254"/>
      <c r="V24" s="254" t="s">
        <v>79</v>
      </c>
      <c r="W24" s="253">
        <v>2560</v>
      </c>
      <c r="X24" s="254"/>
      <c r="Y24" s="254"/>
      <c r="Z24" s="254" t="s">
        <v>79</v>
      </c>
      <c r="AA24" s="253">
        <v>2480</v>
      </c>
      <c r="AB24" s="254"/>
      <c r="AC24" s="254"/>
      <c r="AD24" s="254" t="s">
        <v>79</v>
      </c>
      <c r="AE24" s="253">
        <v>2350</v>
      </c>
      <c r="AF24" s="254"/>
      <c r="AG24" s="254"/>
      <c r="AH24" s="254" t="s">
        <v>79</v>
      </c>
      <c r="AI24" s="253">
        <v>2160</v>
      </c>
      <c r="AJ24" s="254"/>
      <c r="AK24" s="254"/>
      <c r="AL24" s="254" t="s">
        <v>79</v>
      </c>
      <c r="AM24" s="253">
        <v>27270</v>
      </c>
      <c r="AN24" s="254"/>
      <c r="AO24" s="254"/>
      <c r="AP24" s="255" t="s">
        <v>79</v>
      </c>
      <c r="AQ24" s="33"/>
      <c r="AR24" s="37"/>
      <c r="AS24" s="37"/>
      <c r="AT24" s="37"/>
      <c r="AU24" s="33"/>
      <c r="AV24" s="37"/>
      <c r="AW24" s="37"/>
      <c r="AX24" s="37"/>
      <c r="AY24" s="38"/>
      <c r="AZ24" s="24"/>
      <c r="BA24" s="24"/>
      <c r="BB24" s="24"/>
      <c r="BC24" s="38"/>
      <c r="BD24" s="24"/>
      <c r="BE24" s="24"/>
      <c r="BF24" s="24"/>
      <c r="BG24" s="38"/>
      <c r="BH24" s="24"/>
      <c r="BI24" s="24"/>
      <c r="BJ24" s="24"/>
      <c r="BK24" s="38"/>
      <c r="BL24" s="24"/>
      <c r="BM24" s="24"/>
      <c r="BN24" s="24"/>
      <c r="BO24" s="38"/>
      <c r="BP24" s="24"/>
      <c r="BQ24" s="24"/>
      <c r="BR24" s="24"/>
      <c r="BS24" s="38"/>
      <c r="BT24" s="24"/>
      <c r="BU24" s="24"/>
      <c r="BV24" s="24"/>
      <c r="BW24" s="38"/>
      <c r="BX24" s="24"/>
      <c r="BY24" s="24"/>
      <c r="BZ24" s="24"/>
      <c r="CA24" s="38"/>
      <c r="CB24" s="24"/>
      <c r="CC24" s="24"/>
      <c r="CD24" s="24"/>
      <c r="CE24" s="24"/>
      <c r="CF24" s="29"/>
    </row>
    <row r="25" spans="2:100" ht="15.95" customHeight="1">
      <c r="B25" s="279"/>
      <c r="C25" s="280"/>
      <c r="D25" s="273" t="s">
        <v>75</v>
      </c>
      <c r="E25" s="274"/>
      <c r="F25" s="274"/>
      <c r="G25" s="250"/>
      <c r="H25" s="251"/>
      <c r="I25" s="251"/>
      <c r="J25" s="252"/>
      <c r="K25" s="266">
        <v>1200</v>
      </c>
      <c r="L25" s="253"/>
      <c r="M25" s="253"/>
      <c r="N25" s="253" t="s">
        <v>79</v>
      </c>
      <c r="O25" s="253">
        <v>1710</v>
      </c>
      <c r="P25" s="254"/>
      <c r="Q25" s="254"/>
      <c r="R25" s="254" t="s">
        <v>79</v>
      </c>
      <c r="S25" s="253">
        <v>2710</v>
      </c>
      <c r="T25" s="254"/>
      <c r="U25" s="254"/>
      <c r="V25" s="254" t="s">
        <v>79</v>
      </c>
      <c r="W25" s="253">
        <v>2520</v>
      </c>
      <c r="X25" s="254"/>
      <c r="Y25" s="254"/>
      <c r="Z25" s="254" t="s">
        <v>79</v>
      </c>
      <c r="AA25" s="253">
        <v>2420</v>
      </c>
      <c r="AB25" s="254"/>
      <c r="AC25" s="254"/>
      <c r="AD25" s="254" t="s">
        <v>79</v>
      </c>
      <c r="AE25" s="253">
        <v>2300</v>
      </c>
      <c r="AF25" s="254"/>
      <c r="AG25" s="254"/>
      <c r="AH25" s="254" t="s">
        <v>79</v>
      </c>
      <c r="AI25" s="253">
        <v>2120</v>
      </c>
      <c r="AJ25" s="254"/>
      <c r="AK25" s="254"/>
      <c r="AL25" s="254" t="s">
        <v>79</v>
      </c>
      <c r="AM25" s="253">
        <v>26710</v>
      </c>
      <c r="AN25" s="254"/>
      <c r="AO25" s="254"/>
      <c r="AP25" s="255" t="s">
        <v>79</v>
      </c>
      <c r="AQ25" s="33"/>
      <c r="AR25" s="37"/>
      <c r="AS25" s="37"/>
      <c r="AT25" s="37"/>
      <c r="AU25" s="33"/>
      <c r="AV25" s="37"/>
      <c r="AW25" s="37"/>
      <c r="AX25" s="37"/>
      <c r="AY25" s="38"/>
      <c r="AZ25" s="24"/>
      <c r="BA25" s="24"/>
      <c r="BB25" s="24"/>
      <c r="BC25" s="38"/>
      <c r="BD25" s="24"/>
      <c r="BE25" s="24"/>
      <c r="BF25" s="24"/>
      <c r="BG25" s="38"/>
      <c r="BH25" s="24"/>
      <c r="BI25" s="24"/>
      <c r="BJ25" s="24"/>
      <c r="BK25" s="38"/>
      <c r="BL25" s="24"/>
      <c r="BM25" s="24"/>
      <c r="BN25" s="24"/>
      <c r="BO25" s="38"/>
      <c r="BP25" s="24"/>
      <c r="BQ25" s="24"/>
      <c r="BR25" s="24"/>
      <c r="BS25" s="38"/>
      <c r="BT25" s="24"/>
      <c r="BU25" s="24"/>
      <c r="BV25" s="24"/>
      <c r="BW25" s="38"/>
      <c r="BX25" s="24"/>
      <c r="BY25" s="24"/>
      <c r="BZ25" s="24"/>
      <c r="CA25" s="38"/>
      <c r="CB25" s="24"/>
      <c r="CC25" s="24"/>
      <c r="CD25" s="24"/>
      <c r="CE25" s="24"/>
      <c r="CF25" s="29"/>
    </row>
    <row r="26" spans="2:100" ht="15.95" customHeight="1">
      <c r="B26" s="279"/>
      <c r="C26" s="280"/>
      <c r="D26" s="273" t="s">
        <v>76</v>
      </c>
      <c r="E26" s="274"/>
      <c r="F26" s="274"/>
      <c r="G26" s="250"/>
      <c r="H26" s="251"/>
      <c r="I26" s="251"/>
      <c r="J26" s="252"/>
      <c r="K26" s="266">
        <v>1180</v>
      </c>
      <c r="L26" s="253"/>
      <c r="M26" s="253"/>
      <c r="N26" s="253" t="s">
        <v>79</v>
      </c>
      <c r="O26" s="253">
        <v>1680</v>
      </c>
      <c r="P26" s="254"/>
      <c r="Q26" s="254"/>
      <c r="R26" s="254" t="s">
        <v>79</v>
      </c>
      <c r="S26" s="253">
        <v>2650</v>
      </c>
      <c r="T26" s="254"/>
      <c r="U26" s="254"/>
      <c r="V26" s="254" t="s">
        <v>79</v>
      </c>
      <c r="W26" s="253">
        <v>2460</v>
      </c>
      <c r="X26" s="254"/>
      <c r="Y26" s="254"/>
      <c r="Z26" s="254" t="s">
        <v>79</v>
      </c>
      <c r="AA26" s="253">
        <v>2360</v>
      </c>
      <c r="AB26" s="254"/>
      <c r="AC26" s="254"/>
      <c r="AD26" s="254" t="s">
        <v>79</v>
      </c>
      <c r="AE26" s="253">
        <v>2260</v>
      </c>
      <c r="AF26" s="254"/>
      <c r="AG26" s="254"/>
      <c r="AH26" s="254" t="s">
        <v>79</v>
      </c>
      <c r="AI26" s="253">
        <v>2070</v>
      </c>
      <c r="AJ26" s="254"/>
      <c r="AK26" s="254"/>
      <c r="AL26" s="254" t="s">
        <v>79</v>
      </c>
      <c r="AM26" s="253">
        <v>26140</v>
      </c>
      <c r="AN26" s="254"/>
      <c r="AO26" s="254"/>
      <c r="AP26" s="255" t="s">
        <v>79</v>
      </c>
      <c r="AQ26" s="33"/>
      <c r="AR26" s="37"/>
      <c r="AS26" s="37"/>
      <c r="AT26" s="37"/>
      <c r="AU26" s="33"/>
      <c r="AV26" s="37"/>
      <c r="AW26" s="37"/>
      <c r="AX26" s="37"/>
      <c r="AY26" s="38"/>
      <c r="AZ26" s="24"/>
      <c r="BA26" s="24"/>
      <c r="BB26" s="24"/>
      <c r="BC26" s="38"/>
      <c r="BD26" s="24"/>
      <c r="BE26" s="24"/>
      <c r="BF26" s="24"/>
      <c r="BG26" s="38"/>
      <c r="BH26" s="24"/>
      <c r="BI26" s="24"/>
      <c r="BJ26" s="24"/>
      <c r="BK26" s="38"/>
      <c r="BL26" s="24"/>
      <c r="BM26" s="24"/>
      <c r="BN26" s="24"/>
      <c r="BO26" s="38"/>
      <c r="BP26" s="24"/>
      <c r="BQ26" s="24"/>
      <c r="BR26" s="24"/>
      <c r="BS26" s="38"/>
      <c r="BT26" s="24"/>
      <c r="BU26" s="24"/>
      <c r="BV26" s="24"/>
      <c r="BW26" s="38"/>
      <c r="BX26" s="24"/>
      <c r="BY26" s="24"/>
      <c r="BZ26" s="24"/>
      <c r="CA26" s="38"/>
      <c r="CB26" s="24"/>
      <c r="CC26" s="24"/>
      <c r="CD26" s="24"/>
      <c r="CE26" s="24"/>
      <c r="CF26" s="29"/>
    </row>
    <row r="27" spans="2:100" ht="15.95" customHeight="1">
      <c r="B27" s="279"/>
      <c r="C27" s="280"/>
      <c r="D27" s="273" t="s">
        <v>77</v>
      </c>
      <c r="E27" s="274"/>
      <c r="F27" s="274"/>
      <c r="G27" s="250"/>
      <c r="H27" s="251"/>
      <c r="I27" s="251"/>
      <c r="J27" s="252"/>
      <c r="K27" s="266">
        <v>1150</v>
      </c>
      <c r="L27" s="253"/>
      <c r="M27" s="253"/>
      <c r="N27" s="253" t="s">
        <v>79</v>
      </c>
      <c r="O27" s="253">
        <v>1630</v>
      </c>
      <c r="P27" s="254"/>
      <c r="Q27" s="254"/>
      <c r="R27" s="254" t="s">
        <v>79</v>
      </c>
      <c r="S27" s="253">
        <v>2600</v>
      </c>
      <c r="T27" s="254"/>
      <c r="U27" s="254"/>
      <c r="V27" s="254" t="s">
        <v>79</v>
      </c>
      <c r="W27" s="253">
        <v>2410</v>
      </c>
      <c r="X27" s="254"/>
      <c r="Y27" s="254"/>
      <c r="Z27" s="254" t="s">
        <v>79</v>
      </c>
      <c r="AA27" s="253">
        <v>2310</v>
      </c>
      <c r="AB27" s="254"/>
      <c r="AC27" s="254"/>
      <c r="AD27" s="254" t="s">
        <v>79</v>
      </c>
      <c r="AE27" s="253">
        <v>2210</v>
      </c>
      <c r="AF27" s="254"/>
      <c r="AG27" s="254"/>
      <c r="AH27" s="254" t="s">
        <v>79</v>
      </c>
      <c r="AI27" s="253">
        <v>2030</v>
      </c>
      <c r="AJ27" s="254"/>
      <c r="AK27" s="254"/>
      <c r="AL27" s="254" t="s">
        <v>79</v>
      </c>
      <c r="AM27" s="253">
        <v>25570</v>
      </c>
      <c r="AN27" s="254"/>
      <c r="AO27" s="254"/>
      <c r="AP27" s="255" t="s">
        <v>79</v>
      </c>
      <c r="AQ27" s="33"/>
      <c r="AR27" s="37"/>
      <c r="AS27" s="37"/>
      <c r="AT27" s="37"/>
      <c r="AU27" s="33"/>
      <c r="AV27" s="37"/>
      <c r="AW27" s="37"/>
      <c r="AX27" s="37"/>
      <c r="AY27" s="38"/>
      <c r="AZ27" s="24"/>
      <c r="BA27" s="24"/>
      <c r="BB27" s="24"/>
      <c r="BC27" s="38"/>
      <c r="BD27" s="24"/>
      <c r="BE27" s="24"/>
      <c r="BF27" s="24"/>
      <c r="BG27" s="38"/>
      <c r="BH27" s="24"/>
      <c r="BI27" s="24"/>
      <c r="BJ27" s="24"/>
      <c r="BK27" s="38"/>
      <c r="BL27" s="24"/>
      <c r="BM27" s="24"/>
      <c r="BN27" s="24"/>
      <c r="BO27" s="38"/>
      <c r="BP27" s="24"/>
      <c r="BQ27" s="24"/>
      <c r="BR27" s="24"/>
      <c r="BS27" s="38"/>
      <c r="BT27" s="24"/>
      <c r="BU27" s="24"/>
      <c r="BV27" s="24"/>
      <c r="BW27" s="38"/>
      <c r="BX27" s="24"/>
      <c r="BY27" s="24"/>
      <c r="BZ27" s="24"/>
      <c r="CA27" s="38"/>
      <c r="CB27" s="24"/>
      <c r="CC27" s="24"/>
      <c r="CD27" s="24"/>
      <c r="CE27" s="24"/>
      <c r="CF27" s="29"/>
    </row>
    <row r="28" spans="2:100" ht="15.95" customHeight="1" thickBot="1">
      <c r="B28" s="281"/>
      <c r="C28" s="282"/>
      <c r="D28" s="287" t="s">
        <v>78</v>
      </c>
      <c r="E28" s="288"/>
      <c r="F28" s="288"/>
      <c r="G28" s="267"/>
      <c r="H28" s="268"/>
      <c r="I28" s="268"/>
      <c r="J28" s="269"/>
      <c r="K28" s="276">
        <v>1130</v>
      </c>
      <c r="L28" s="270"/>
      <c r="M28" s="270"/>
      <c r="N28" s="270" t="s">
        <v>79</v>
      </c>
      <c r="O28" s="270">
        <v>1600</v>
      </c>
      <c r="P28" s="271"/>
      <c r="Q28" s="271"/>
      <c r="R28" s="271" t="s">
        <v>79</v>
      </c>
      <c r="S28" s="270">
        <v>2550</v>
      </c>
      <c r="T28" s="271"/>
      <c r="U28" s="271"/>
      <c r="V28" s="271" t="s">
        <v>79</v>
      </c>
      <c r="W28" s="270">
        <v>2350</v>
      </c>
      <c r="X28" s="271"/>
      <c r="Y28" s="271"/>
      <c r="Z28" s="271" t="s">
        <v>79</v>
      </c>
      <c r="AA28" s="270">
        <v>2260</v>
      </c>
      <c r="AB28" s="271"/>
      <c r="AC28" s="271"/>
      <c r="AD28" s="271" t="s">
        <v>79</v>
      </c>
      <c r="AE28" s="270">
        <v>2160</v>
      </c>
      <c r="AF28" s="271"/>
      <c r="AG28" s="271"/>
      <c r="AH28" s="271" t="s">
        <v>79</v>
      </c>
      <c r="AI28" s="270">
        <v>1930</v>
      </c>
      <c r="AJ28" s="271"/>
      <c r="AK28" s="271"/>
      <c r="AL28" s="271" t="s">
        <v>79</v>
      </c>
      <c r="AM28" s="270">
        <v>25070</v>
      </c>
      <c r="AN28" s="271"/>
      <c r="AO28" s="271"/>
      <c r="AP28" s="272" t="s">
        <v>79</v>
      </c>
      <c r="AQ28" s="33"/>
      <c r="AR28" s="37"/>
      <c r="AS28" s="37"/>
      <c r="AT28" s="37"/>
      <c r="AU28" s="33"/>
      <c r="AV28" s="37"/>
      <c r="AW28" s="37"/>
      <c r="AX28" s="37"/>
      <c r="AY28" s="38"/>
      <c r="AZ28" s="24"/>
      <c r="BA28" s="24"/>
      <c r="BB28" s="24"/>
      <c r="BC28" s="38"/>
      <c r="BD28" s="24"/>
      <c r="BE28" s="24"/>
      <c r="BF28" s="24"/>
      <c r="BG28" s="38"/>
      <c r="BH28" s="24"/>
      <c r="BI28" s="24"/>
      <c r="BJ28" s="24"/>
      <c r="BK28" s="38"/>
      <c r="BL28" s="24"/>
      <c r="BM28" s="24"/>
      <c r="BN28" s="24"/>
      <c r="BO28" s="38"/>
      <c r="BP28" s="24"/>
      <c r="BQ28" s="24"/>
      <c r="BR28" s="24"/>
      <c r="BS28" s="38"/>
      <c r="BT28" s="24"/>
      <c r="BU28" s="24"/>
      <c r="BV28" s="24"/>
      <c r="BW28" s="38"/>
      <c r="BX28" s="24"/>
      <c r="BY28" s="24"/>
      <c r="BZ28" s="24"/>
      <c r="CA28" s="38"/>
      <c r="CB28" s="24"/>
      <c r="CC28" s="24"/>
      <c r="CD28" s="24"/>
      <c r="CE28" s="24"/>
      <c r="CF28" s="29"/>
    </row>
    <row r="29" spans="2:100" ht="15.95" customHeight="1">
      <c r="B29" s="34"/>
      <c r="AQ29" s="24"/>
      <c r="AR29" s="24"/>
      <c r="AS29" s="24"/>
      <c r="AT29" s="24"/>
      <c r="AU29" s="24"/>
      <c r="AV29" s="24"/>
      <c r="AW29" s="24"/>
      <c r="AX29" s="24"/>
      <c r="AY29" s="38"/>
      <c r="AZ29" s="24"/>
      <c r="BA29" s="24"/>
      <c r="BB29" s="24"/>
      <c r="BC29" s="38"/>
      <c r="BD29" s="24"/>
      <c r="BE29" s="24"/>
      <c r="BF29" s="24"/>
      <c r="BG29" s="38"/>
      <c r="BH29" s="24"/>
      <c r="BI29" s="24"/>
      <c r="BJ29" s="24"/>
      <c r="BK29" s="38"/>
      <c r="BL29" s="24"/>
      <c r="BM29" s="24"/>
      <c r="BN29" s="24"/>
      <c r="BO29" s="38"/>
      <c r="BP29" s="24"/>
      <c r="BQ29" s="24"/>
      <c r="BR29" s="24"/>
      <c r="BS29" s="38"/>
      <c r="BT29" s="24"/>
      <c r="BU29" s="24"/>
      <c r="BV29" s="24"/>
      <c r="BW29" s="38"/>
      <c r="BX29" s="24"/>
      <c r="BY29" s="24"/>
      <c r="BZ29" s="24"/>
      <c r="CA29" s="38"/>
      <c r="CB29" s="24"/>
      <c r="CC29" s="24"/>
      <c r="CD29" s="24"/>
      <c r="CE29" s="24"/>
    </row>
    <row r="30" spans="2:100" ht="15.95" customHeight="1">
      <c r="B30" s="34" t="s">
        <v>84</v>
      </c>
    </row>
    <row r="31" spans="2:100" ht="5.0999999999999996" customHeight="1" thickBot="1"/>
    <row r="32" spans="2:100" s="39" customFormat="1" ht="15.95" customHeight="1">
      <c r="B32" s="172" t="s">
        <v>25</v>
      </c>
      <c r="C32" s="358"/>
      <c r="D32" s="97" t="s">
        <v>26</v>
      </c>
      <c r="E32" s="360"/>
      <c r="F32" s="358"/>
      <c r="G32" s="103" t="s">
        <v>27</v>
      </c>
      <c r="H32" s="363"/>
      <c r="I32" s="363"/>
      <c r="J32" s="364"/>
      <c r="K32" s="103" t="s">
        <v>28</v>
      </c>
      <c r="L32" s="104"/>
      <c r="M32" s="363"/>
      <c r="N32" s="364"/>
      <c r="O32" s="177" t="s">
        <v>29</v>
      </c>
      <c r="P32" s="177"/>
      <c r="Q32" s="177"/>
      <c r="R32" s="177"/>
      <c r="S32" s="177"/>
      <c r="T32" s="177"/>
      <c r="U32" s="177"/>
      <c r="V32" s="177"/>
      <c r="W32" s="177"/>
      <c r="X32" s="177"/>
      <c r="Y32" s="368"/>
      <c r="Z32" s="369"/>
      <c r="AA32" s="179" t="s">
        <v>30</v>
      </c>
      <c r="AB32" s="370"/>
      <c r="AC32" s="370"/>
      <c r="AD32" s="371"/>
      <c r="AE32" s="374" t="s">
        <v>117</v>
      </c>
      <c r="AF32" s="375"/>
      <c r="AG32" s="375"/>
      <c r="AH32" s="375"/>
      <c r="AI32" s="375"/>
      <c r="AJ32" s="375"/>
      <c r="AK32" s="375"/>
      <c r="AL32" s="375"/>
      <c r="AM32" s="376"/>
      <c r="AN32" s="380" t="s">
        <v>31</v>
      </c>
      <c r="AO32" s="110"/>
      <c r="AP32" s="110"/>
      <c r="AQ32" s="110"/>
      <c r="AR32" s="110"/>
      <c r="AS32" s="110"/>
      <c r="AT32" s="110"/>
      <c r="AU32" s="110"/>
      <c r="AV32" s="110"/>
      <c r="AW32" s="110"/>
      <c r="AX32" s="110"/>
      <c r="AY32" s="110"/>
      <c r="AZ32" s="111"/>
      <c r="CH32" s="68"/>
      <c r="CI32" s="69"/>
      <c r="CJ32" s="69"/>
      <c r="CK32" s="69"/>
      <c r="CL32" s="69"/>
      <c r="CM32" s="69"/>
      <c r="CN32" s="69"/>
      <c r="CO32" s="69"/>
      <c r="CP32" s="69"/>
      <c r="CQ32" s="69"/>
      <c r="CR32" s="69"/>
      <c r="CS32" s="69"/>
      <c r="CT32" s="69"/>
      <c r="CU32" s="69"/>
      <c r="CV32" s="69"/>
    </row>
    <row r="33" spans="1:100" s="39" customFormat="1" ht="14.1" customHeight="1" thickBot="1">
      <c r="B33" s="174"/>
      <c r="C33" s="359"/>
      <c r="D33" s="361"/>
      <c r="E33" s="362"/>
      <c r="F33" s="359"/>
      <c r="G33" s="106"/>
      <c r="H33" s="365"/>
      <c r="I33" s="365"/>
      <c r="J33" s="366"/>
      <c r="K33" s="367"/>
      <c r="L33" s="365"/>
      <c r="M33" s="365"/>
      <c r="N33" s="366"/>
      <c r="O33" s="156" t="s">
        <v>32</v>
      </c>
      <c r="P33" s="156"/>
      <c r="Q33" s="156"/>
      <c r="R33" s="156"/>
      <c r="S33" s="381"/>
      <c r="T33" s="382"/>
      <c r="U33" s="158" t="s">
        <v>24</v>
      </c>
      <c r="V33" s="156"/>
      <c r="W33" s="156"/>
      <c r="X33" s="156"/>
      <c r="Y33" s="381"/>
      <c r="Z33" s="382"/>
      <c r="AA33" s="181"/>
      <c r="AB33" s="372"/>
      <c r="AC33" s="372"/>
      <c r="AD33" s="373"/>
      <c r="AE33" s="377"/>
      <c r="AF33" s="378"/>
      <c r="AG33" s="378"/>
      <c r="AH33" s="378"/>
      <c r="AI33" s="378"/>
      <c r="AJ33" s="378"/>
      <c r="AK33" s="378"/>
      <c r="AL33" s="378"/>
      <c r="AM33" s="379"/>
      <c r="AN33" s="155" t="s">
        <v>32</v>
      </c>
      <c r="AO33" s="156"/>
      <c r="AP33" s="156"/>
      <c r="AQ33" s="156"/>
      <c r="AR33" s="156"/>
      <c r="AS33" s="381"/>
      <c r="AT33" s="382"/>
      <c r="AU33" s="158" t="s">
        <v>24</v>
      </c>
      <c r="AV33" s="156"/>
      <c r="AW33" s="156"/>
      <c r="AX33" s="156"/>
      <c r="AY33" s="156"/>
      <c r="AZ33" s="383"/>
      <c r="CH33" s="68"/>
      <c r="CI33" s="69"/>
      <c r="CJ33" s="69"/>
      <c r="CK33" s="69"/>
      <c r="CL33" s="69"/>
      <c r="CM33" s="69"/>
      <c r="CN33" s="69"/>
      <c r="CO33" s="69"/>
      <c r="CP33" s="69"/>
      <c r="CQ33" s="69"/>
      <c r="CR33" s="69"/>
      <c r="CS33" s="69"/>
      <c r="CT33" s="69"/>
      <c r="CU33" s="69"/>
      <c r="CV33" s="69"/>
    </row>
    <row r="34" spans="1:100" ht="13.5" customHeight="1">
      <c r="B34" s="160" t="s">
        <v>33</v>
      </c>
      <c r="C34" s="307"/>
      <c r="D34" s="109" t="s">
        <v>22</v>
      </c>
      <c r="E34" s="292"/>
      <c r="F34" s="293"/>
      <c r="G34" s="298" t="s">
        <v>96</v>
      </c>
      <c r="H34" s="299"/>
      <c r="I34" s="299"/>
      <c r="J34" s="299"/>
      <c r="K34" s="329"/>
      <c r="L34" s="356"/>
      <c r="M34" s="356"/>
      <c r="N34" s="357"/>
      <c r="O34" s="332">
        <v>1.5</v>
      </c>
      <c r="P34" s="333"/>
      <c r="Q34" s="333"/>
      <c r="R34" s="139">
        <v>910</v>
      </c>
      <c r="S34" s="139"/>
      <c r="T34" s="140"/>
      <c r="U34" s="353">
        <v>188</v>
      </c>
      <c r="V34" s="209"/>
      <c r="W34" s="209"/>
      <c r="X34" s="348">
        <v>90</v>
      </c>
      <c r="Y34" s="209"/>
      <c r="Z34" s="352"/>
      <c r="AA34" s="386">
        <v>3600</v>
      </c>
      <c r="AB34" s="209"/>
      <c r="AC34" s="209"/>
      <c r="AD34" s="352"/>
      <c r="AE34" s="354">
        <v>1</v>
      </c>
      <c r="AF34" s="209"/>
      <c r="AG34" s="54" t="s">
        <v>34</v>
      </c>
      <c r="AH34" s="355">
        <v>10</v>
      </c>
      <c r="AI34" s="209"/>
      <c r="AJ34" s="55" t="s">
        <v>35</v>
      </c>
      <c r="AK34" s="348">
        <v>90</v>
      </c>
      <c r="AL34" s="209"/>
      <c r="AM34" s="213"/>
      <c r="AN34" s="349">
        <f>O34*1000-U34*2</f>
        <v>1124</v>
      </c>
      <c r="AO34" s="350"/>
      <c r="AP34" s="351"/>
      <c r="AQ34" s="351"/>
      <c r="AR34" s="348">
        <f>R34-X34*2</f>
        <v>730</v>
      </c>
      <c r="AS34" s="209"/>
      <c r="AT34" s="352"/>
      <c r="AU34" s="353">
        <f>U34</f>
        <v>188</v>
      </c>
      <c r="AV34" s="209"/>
      <c r="AW34" s="209"/>
      <c r="AX34" s="348">
        <f>X34</f>
        <v>90</v>
      </c>
      <c r="AY34" s="209"/>
      <c r="AZ34" s="213"/>
      <c r="BC34" s="1" t="s">
        <v>96</v>
      </c>
      <c r="CH34" s="45" t="str">
        <f t="shared" ref="CH34:CH45" si="0">IF(K34="","",1)</f>
        <v/>
      </c>
      <c r="CI34" s="47">
        <f t="shared" ref="CI34:CI45" si="1">O34</f>
        <v>1.5</v>
      </c>
      <c r="CJ34" s="48">
        <f t="shared" ref="CJ34:CJ45" si="2">R34</f>
        <v>910</v>
      </c>
      <c r="CK34" s="49">
        <f t="shared" ref="CK34:CK45" si="3">U34</f>
        <v>188</v>
      </c>
      <c r="CL34" s="48">
        <f t="shared" ref="CL34:CL45" si="4">X34</f>
        <v>90</v>
      </c>
      <c r="CM34" s="48">
        <f t="shared" ref="CM34:CM45" si="5">AA34</f>
        <v>3600</v>
      </c>
      <c r="CN34" s="50">
        <f t="shared" ref="CN34:CN45" si="6">AE34</f>
        <v>1</v>
      </c>
      <c r="CO34" s="51" t="str">
        <f t="shared" ref="CO34:CP45" si="7">AG34</f>
        <v>分</v>
      </c>
      <c r="CP34" s="50">
        <f t="shared" si="7"/>
        <v>10</v>
      </c>
      <c r="CQ34" s="46" t="str">
        <f t="shared" ref="CQ34:CR45" si="8">AJ34</f>
        <v>秒</v>
      </c>
      <c r="CR34" s="48">
        <f t="shared" si="8"/>
        <v>90</v>
      </c>
      <c r="CS34" s="52" t="e">
        <f>#REF!</f>
        <v>#REF!</v>
      </c>
      <c r="CT34" s="48" t="e">
        <f>#REF!</f>
        <v>#REF!</v>
      </c>
      <c r="CU34" s="49" t="e">
        <f>#REF!</f>
        <v>#REF!</v>
      </c>
      <c r="CV34" s="48" t="e">
        <f>#REF!</f>
        <v>#REF!</v>
      </c>
    </row>
    <row r="35" spans="1:100" ht="13.5" customHeight="1">
      <c r="B35" s="162"/>
      <c r="C35" s="308"/>
      <c r="D35" s="115" t="s">
        <v>66</v>
      </c>
      <c r="E35" s="314"/>
      <c r="F35" s="317"/>
      <c r="G35" s="301"/>
      <c r="H35" s="309"/>
      <c r="I35" s="309"/>
      <c r="J35" s="309"/>
      <c r="K35" s="322"/>
      <c r="L35" s="323"/>
      <c r="M35" s="323"/>
      <c r="N35" s="324"/>
      <c r="O35" s="325">
        <v>1.5</v>
      </c>
      <c r="P35" s="326"/>
      <c r="Q35" s="326"/>
      <c r="R35" s="94">
        <v>900</v>
      </c>
      <c r="S35" s="94"/>
      <c r="T35" s="95"/>
      <c r="U35" s="129">
        <v>190</v>
      </c>
      <c r="V35" s="314"/>
      <c r="W35" s="314"/>
      <c r="X35" s="94">
        <v>90</v>
      </c>
      <c r="Y35" s="314"/>
      <c r="Z35" s="315"/>
      <c r="AA35" s="96">
        <v>3570</v>
      </c>
      <c r="AB35" s="314"/>
      <c r="AC35" s="314"/>
      <c r="AD35" s="315"/>
      <c r="AE35" s="320">
        <v>1</v>
      </c>
      <c r="AF35" s="314"/>
      <c r="AG35" s="56" t="s">
        <v>34</v>
      </c>
      <c r="AH35" s="132">
        <v>10</v>
      </c>
      <c r="AI35" s="314"/>
      <c r="AJ35" s="57" t="s">
        <v>35</v>
      </c>
      <c r="AK35" s="94">
        <v>90</v>
      </c>
      <c r="AL35" s="314"/>
      <c r="AM35" s="317"/>
      <c r="AN35" s="318">
        <f t="shared" ref="AN35:AN45" si="9">O35*1000-U35*2</f>
        <v>1120</v>
      </c>
      <c r="AO35" s="319"/>
      <c r="AP35" s="319"/>
      <c r="AQ35" s="319"/>
      <c r="AR35" s="94">
        <f t="shared" ref="AR35:AR45" si="10">R35-X35*2</f>
        <v>720</v>
      </c>
      <c r="AS35" s="94"/>
      <c r="AT35" s="95"/>
      <c r="AU35" s="129">
        <f t="shared" ref="AU35:AU45" si="11">U35</f>
        <v>190</v>
      </c>
      <c r="AV35" s="314"/>
      <c r="AW35" s="314"/>
      <c r="AX35" s="94">
        <f t="shared" ref="AX35:AX45" si="12">X35</f>
        <v>90</v>
      </c>
      <c r="AY35" s="314"/>
      <c r="AZ35" s="317"/>
      <c r="BC35" s="1" t="s">
        <v>119</v>
      </c>
      <c r="CH35" s="45" t="str">
        <f t="shared" si="0"/>
        <v/>
      </c>
      <c r="CI35" s="47">
        <f t="shared" si="1"/>
        <v>1.5</v>
      </c>
      <c r="CJ35" s="48">
        <f t="shared" si="2"/>
        <v>900</v>
      </c>
      <c r="CK35" s="49">
        <f t="shared" si="3"/>
        <v>190</v>
      </c>
      <c r="CL35" s="48">
        <f t="shared" si="4"/>
        <v>90</v>
      </c>
      <c r="CM35" s="48">
        <f t="shared" si="5"/>
        <v>3570</v>
      </c>
      <c r="CN35" s="50">
        <f t="shared" si="6"/>
        <v>1</v>
      </c>
      <c r="CO35" s="51" t="str">
        <f t="shared" si="7"/>
        <v>分</v>
      </c>
      <c r="CP35" s="50">
        <f t="shared" si="7"/>
        <v>10</v>
      </c>
      <c r="CQ35" s="46" t="str">
        <f t="shared" si="8"/>
        <v>秒</v>
      </c>
      <c r="CR35" s="48">
        <f t="shared" si="8"/>
        <v>90</v>
      </c>
      <c r="CS35" s="52" t="e">
        <f>#REF!</f>
        <v>#REF!</v>
      </c>
      <c r="CT35" s="48" t="e">
        <f>#REF!</f>
        <v>#REF!</v>
      </c>
      <c r="CU35" s="49" t="e">
        <f>#REF!</f>
        <v>#REF!</v>
      </c>
      <c r="CV35" s="48" t="e">
        <f>#REF!</f>
        <v>#REF!</v>
      </c>
    </row>
    <row r="36" spans="1:100" ht="13.5" customHeight="1">
      <c r="B36" s="162"/>
      <c r="C36" s="308"/>
      <c r="D36" s="115" t="s">
        <v>67</v>
      </c>
      <c r="E36" s="314"/>
      <c r="F36" s="317"/>
      <c r="G36" s="301"/>
      <c r="H36" s="309"/>
      <c r="I36" s="309"/>
      <c r="J36" s="309"/>
      <c r="K36" s="322"/>
      <c r="L36" s="323"/>
      <c r="M36" s="323"/>
      <c r="N36" s="324"/>
      <c r="O36" s="325">
        <v>1.5</v>
      </c>
      <c r="P36" s="326"/>
      <c r="Q36" s="326"/>
      <c r="R36" s="94">
        <v>890</v>
      </c>
      <c r="S36" s="314"/>
      <c r="T36" s="315"/>
      <c r="U36" s="129">
        <v>192</v>
      </c>
      <c r="V36" s="314"/>
      <c r="W36" s="314"/>
      <c r="X36" s="94">
        <v>90</v>
      </c>
      <c r="Y36" s="314"/>
      <c r="Z36" s="315"/>
      <c r="AA36" s="96">
        <v>3530</v>
      </c>
      <c r="AB36" s="314"/>
      <c r="AC36" s="314"/>
      <c r="AD36" s="315"/>
      <c r="AE36" s="320">
        <v>1</v>
      </c>
      <c r="AF36" s="314"/>
      <c r="AG36" s="56" t="s">
        <v>34</v>
      </c>
      <c r="AH36" s="132">
        <v>10</v>
      </c>
      <c r="AI36" s="314"/>
      <c r="AJ36" s="57" t="s">
        <v>35</v>
      </c>
      <c r="AK36" s="94">
        <v>90</v>
      </c>
      <c r="AL36" s="314"/>
      <c r="AM36" s="317"/>
      <c r="AN36" s="318">
        <f t="shared" si="9"/>
        <v>1116</v>
      </c>
      <c r="AO36" s="319"/>
      <c r="AP36" s="319"/>
      <c r="AQ36" s="319"/>
      <c r="AR36" s="94">
        <f t="shared" si="10"/>
        <v>710</v>
      </c>
      <c r="AS36" s="94"/>
      <c r="AT36" s="95"/>
      <c r="AU36" s="129">
        <f t="shared" si="11"/>
        <v>192</v>
      </c>
      <c r="AV36" s="314"/>
      <c r="AW36" s="314"/>
      <c r="AX36" s="94">
        <f t="shared" si="12"/>
        <v>90</v>
      </c>
      <c r="AY36" s="314"/>
      <c r="AZ36" s="317"/>
      <c r="BC36" s="1" t="s">
        <v>120</v>
      </c>
      <c r="CH36" s="45" t="str">
        <f t="shared" si="0"/>
        <v/>
      </c>
      <c r="CI36" s="47">
        <f t="shared" si="1"/>
        <v>1.5</v>
      </c>
      <c r="CJ36" s="48">
        <f t="shared" si="2"/>
        <v>890</v>
      </c>
      <c r="CK36" s="49">
        <f t="shared" si="3"/>
        <v>192</v>
      </c>
      <c r="CL36" s="48">
        <f t="shared" si="4"/>
        <v>90</v>
      </c>
      <c r="CM36" s="48">
        <f t="shared" si="5"/>
        <v>3530</v>
      </c>
      <c r="CN36" s="50">
        <f t="shared" si="6"/>
        <v>1</v>
      </c>
      <c r="CO36" s="51" t="str">
        <f t="shared" si="7"/>
        <v>分</v>
      </c>
      <c r="CP36" s="50">
        <f t="shared" si="7"/>
        <v>10</v>
      </c>
      <c r="CQ36" s="46" t="str">
        <f t="shared" si="8"/>
        <v>秒</v>
      </c>
      <c r="CR36" s="48">
        <f t="shared" si="8"/>
        <v>90</v>
      </c>
      <c r="CS36" s="52" t="e">
        <f>#REF!</f>
        <v>#REF!</v>
      </c>
      <c r="CT36" s="48" t="e">
        <f>#REF!</f>
        <v>#REF!</v>
      </c>
      <c r="CU36" s="49" t="e">
        <f>#REF!</f>
        <v>#REF!</v>
      </c>
      <c r="CV36" s="48" t="e">
        <f>#REF!</f>
        <v>#REF!</v>
      </c>
    </row>
    <row r="37" spans="1:100" ht="13.5" customHeight="1" thickBot="1">
      <c r="B37" s="162"/>
      <c r="C37" s="308"/>
      <c r="D37" s="339" t="s">
        <v>23</v>
      </c>
      <c r="E37" s="340"/>
      <c r="F37" s="341"/>
      <c r="G37" s="301"/>
      <c r="H37" s="309"/>
      <c r="I37" s="309"/>
      <c r="J37" s="309"/>
      <c r="K37" s="334"/>
      <c r="L37" s="335"/>
      <c r="M37" s="335"/>
      <c r="N37" s="336"/>
      <c r="O37" s="337">
        <v>1.5</v>
      </c>
      <c r="P37" s="338"/>
      <c r="Q37" s="338"/>
      <c r="R37" s="342">
        <v>880</v>
      </c>
      <c r="S37" s="340"/>
      <c r="T37" s="343"/>
      <c r="U37" s="344">
        <v>194</v>
      </c>
      <c r="V37" s="340"/>
      <c r="W37" s="340"/>
      <c r="X37" s="342">
        <v>90</v>
      </c>
      <c r="Y37" s="340"/>
      <c r="Z37" s="343"/>
      <c r="AA37" s="345">
        <v>3490</v>
      </c>
      <c r="AB37" s="340"/>
      <c r="AC37" s="340"/>
      <c r="AD37" s="343"/>
      <c r="AE37" s="346">
        <v>1</v>
      </c>
      <c r="AF37" s="340"/>
      <c r="AG37" s="58" t="s">
        <v>34</v>
      </c>
      <c r="AH37" s="347">
        <v>10</v>
      </c>
      <c r="AI37" s="340"/>
      <c r="AJ37" s="59" t="s">
        <v>35</v>
      </c>
      <c r="AK37" s="342">
        <v>90</v>
      </c>
      <c r="AL37" s="340"/>
      <c r="AM37" s="341"/>
      <c r="AN37" s="310">
        <f t="shared" si="9"/>
        <v>1112</v>
      </c>
      <c r="AO37" s="311"/>
      <c r="AP37" s="311"/>
      <c r="AQ37" s="311"/>
      <c r="AR37" s="147">
        <f t="shared" si="10"/>
        <v>700</v>
      </c>
      <c r="AS37" s="147"/>
      <c r="AT37" s="148"/>
      <c r="AU37" s="344">
        <f t="shared" si="11"/>
        <v>194</v>
      </c>
      <c r="AV37" s="340"/>
      <c r="AW37" s="340"/>
      <c r="AX37" s="342">
        <f t="shared" si="12"/>
        <v>90</v>
      </c>
      <c r="AY37" s="340"/>
      <c r="AZ37" s="341"/>
      <c r="CH37" s="45" t="str">
        <f t="shared" si="0"/>
        <v/>
      </c>
      <c r="CI37" s="47">
        <f t="shared" si="1"/>
        <v>1.5</v>
      </c>
      <c r="CJ37" s="48">
        <f t="shared" si="2"/>
        <v>880</v>
      </c>
      <c r="CK37" s="49">
        <f t="shared" si="3"/>
        <v>194</v>
      </c>
      <c r="CL37" s="48">
        <f t="shared" si="4"/>
        <v>90</v>
      </c>
      <c r="CM37" s="48">
        <f t="shared" si="5"/>
        <v>3490</v>
      </c>
      <c r="CN37" s="50">
        <f t="shared" si="6"/>
        <v>1</v>
      </c>
      <c r="CO37" s="51" t="str">
        <f t="shared" si="7"/>
        <v>分</v>
      </c>
      <c r="CP37" s="50">
        <f t="shared" si="7"/>
        <v>10</v>
      </c>
      <c r="CQ37" s="46" t="str">
        <f t="shared" si="8"/>
        <v>秒</v>
      </c>
      <c r="CR37" s="48">
        <f t="shared" si="8"/>
        <v>90</v>
      </c>
      <c r="CS37" s="52" t="e">
        <f>#REF!</f>
        <v>#REF!</v>
      </c>
      <c r="CT37" s="48" t="e">
        <f>#REF!</f>
        <v>#REF!</v>
      </c>
      <c r="CU37" s="49" t="e">
        <f>#REF!</f>
        <v>#REF!</v>
      </c>
      <c r="CV37" s="48" t="e">
        <f>#REF!</f>
        <v>#REF!</v>
      </c>
    </row>
    <row r="38" spans="1:100" ht="13.5" customHeight="1">
      <c r="B38" s="190" t="s">
        <v>37</v>
      </c>
      <c r="C38" s="295"/>
      <c r="D38" s="110" t="s">
        <v>22</v>
      </c>
      <c r="E38" s="110"/>
      <c r="F38" s="111"/>
      <c r="G38" s="298" t="s">
        <v>96</v>
      </c>
      <c r="H38" s="299"/>
      <c r="I38" s="299"/>
      <c r="J38" s="299"/>
      <c r="K38" s="329"/>
      <c r="L38" s="330"/>
      <c r="M38" s="330"/>
      <c r="N38" s="331"/>
      <c r="O38" s="332">
        <v>1.5</v>
      </c>
      <c r="P38" s="333"/>
      <c r="Q38" s="333"/>
      <c r="R38" s="139">
        <v>850</v>
      </c>
      <c r="S38" s="292"/>
      <c r="T38" s="294"/>
      <c r="U38" s="141">
        <v>196</v>
      </c>
      <c r="V38" s="292"/>
      <c r="W38" s="292"/>
      <c r="X38" s="139">
        <v>90</v>
      </c>
      <c r="Y38" s="292"/>
      <c r="Z38" s="294"/>
      <c r="AA38" s="143">
        <v>3460</v>
      </c>
      <c r="AB38" s="292"/>
      <c r="AC38" s="292"/>
      <c r="AD38" s="294"/>
      <c r="AE38" s="387">
        <v>1</v>
      </c>
      <c r="AF38" s="292"/>
      <c r="AG38" s="60" t="s">
        <v>34</v>
      </c>
      <c r="AH38" s="145">
        <v>15</v>
      </c>
      <c r="AI38" s="292"/>
      <c r="AJ38" s="61" t="s">
        <v>35</v>
      </c>
      <c r="AK38" s="139">
        <v>90</v>
      </c>
      <c r="AL38" s="292"/>
      <c r="AM38" s="293"/>
      <c r="AN38" s="327">
        <f t="shared" si="9"/>
        <v>1108</v>
      </c>
      <c r="AO38" s="328"/>
      <c r="AP38" s="328"/>
      <c r="AQ38" s="328"/>
      <c r="AR38" s="139">
        <f t="shared" si="10"/>
        <v>670</v>
      </c>
      <c r="AS38" s="139"/>
      <c r="AT38" s="140"/>
      <c r="AU38" s="141">
        <f t="shared" si="11"/>
        <v>196</v>
      </c>
      <c r="AV38" s="292"/>
      <c r="AW38" s="292"/>
      <c r="AX38" s="139">
        <f t="shared" si="12"/>
        <v>90</v>
      </c>
      <c r="AY38" s="292"/>
      <c r="AZ38" s="293"/>
      <c r="CH38" s="45" t="str">
        <f t="shared" si="0"/>
        <v/>
      </c>
      <c r="CI38" s="47">
        <f t="shared" si="1"/>
        <v>1.5</v>
      </c>
      <c r="CJ38" s="48">
        <f t="shared" si="2"/>
        <v>850</v>
      </c>
      <c r="CK38" s="49">
        <f t="shared" si="3"/>
        <v>196</v>
      </c>
      <c r="CL38" s="48">
        <f t="shared" si="4"/>
        <v>90</v>
      </c>
      <c r="CM38" s="48">
        <f t="shared" si="5"/>
        <v>3460</v>
      </c>
      <c r="CN38" s="50">
        <f t="shared" si="6"/>
        <v>1</v>
      </c>
      <c r="CO38" s="51" t="str">
        <f t="shared" si="7"/>
        <v>分</v>
      </c>
      <c r="CP38" s="50">
        <f t="shared" si="7"/>
        <v>15</v>
      </c>
      <c r="CQ38" s="46" t="str">
        <f t="shared" si="8"/>
        <v>秒</v>
      </c>
      <c r="CR38" s="48">
        <f t="shared" si="8"/>
        <v>90</v>
      </c>
      <c r="CS38" s="52" t="e">
        <f>#REF!</f>
        <v>#REF!</v>
      </c>
      <c r="CT38" s="48" t="e">
        <f>#REF!</f>
        <v>#REF!</v>
      </c>
      <c r="CU38" s="49" t="e">
        <f>#REF!</f>
        <v>#REF!</v>
      </c>
      <c r="CV38" s="48" t="e">
        <f>#REF!</f>
        <v>#REF!</v>
      </c>
    </row>
    <row r="39" spans="1:100" ht="13.5" customHeight="1">
      <c r="B39" s="192"/>
      <c r="C39" s="296"/>
      <c r="D39" s="116" t="s">
        <v>66</v>
      </c>
      <c r="E39" s="314"/>
      <c r="F39" s="317"/>
      <c r="G39" s="301"/>
      <c r="H39" s="309"/>
      <c r="I39" s="309"/>
      <c r="J39" s="309"/>
      <c r="K39" s="322"/>
      <c r="L39" s="323"/>
      <c r="M39" s="323"/>
      <c r="N39" s="324"/>
      <c r="O39" s="325">
        <v>1.5</v>
      </c>
      <c r="P39" s="326"/>
      <c r="Q39" s="326"/>
      <c r="R39" s="94">
        <v>840</v>
      </c>
      <c r="S39" s="314"/>
      <c r="T39" s="315"/>
      <c r="U39" s="129">
        <v>198</v>
      </c>
      <c r="V39" s="314"/>
      <c r="W39" s="314"/>
      <c r="X39" s="94">
        <v>90</v>
      </c>
      <c r="Y39" s="314"/>
      <c r="Z39" s="315"/>
      <c r="AA39" s="96">
        <v>3420</v>
      </c>
      <c r="AB39" s="314"/>
      <c r="AC39" s="314"/>
      <c r="AD39" s="315"/>
      <c r="AE39" s="320">
        <v>1</v>
      </c>
      <c r="AF39" s="314"/>
      <c r="AG39" s="56" t="s">
        <v>34</v>
      </c>
      <c r="AH39" s="132">
        <v>15</v>
      </c>
      <c r="AI39" s="314"/>
      <c r="AJ39" s="57" t="s">
        <v>35</v>
      </c>
      <c r="AK39" s="94">
        <v>90</v>
      </c>
      <c r="AL39" s="314"/>
      <c r="AM39" s="317"/>
      <c r="AN39" s="318">
        <f t="shared" si="9"/>
        <v>1104</v>
      </c>
      <c r="AO39" s="319"/>
      <c r="AP39" s="319"/>
      <c r="AQ39" s="319"/>
      <c r="AR39" s="94">
        <f t="shared" si="10"/>
        <v>660</v>
      </c>
      <c r="AS39" s="94"/>
      <c r="AT39" s="95"/>
      <c r="AU39" s="129">
        <f t="shared" si="11"/>
        <v>198</v>
      </c>
      <c r="AV39" s="314"/>
      <c r="AW39" s="314"/>
      <c r="AX39" s="94">
        <f t="shared" si="12"/>
        <v>90</v>
      </c>
      <c r="AY39" s="314"/>
      <c r="AZ39" s="317"/>
      <c r="CH39" s="45" t="str">
        <f t="shared" si="0"/>
        <v/>
      </c>
      <c r="CI39" s="47">
        <f t="shared" si="1"/>
        <v>1.5</v>
      </c>
      <c r="CJ39" s="48">
        <f t="shared" si="2"/>
        <v>840</v>
      </c>
      <c r="CK39" s="49">
        <f t="shared" si="3"/>
        <v>198</v>
      </c>
      <c r="CL39" s="48">
        <f t="shared" si="4"/>
        <v>90</v>
      </c>
      <c r="CM39" s="48">
        <f t="shared" si="5"/>
        <v>3420</v>
      </c>
      <c r="CN39" s="50">
        <f t="shared" si="6"/>
        <v>1</v>
      </c>
      <c r="CO39" s="51" t="str">
        <f t="shared" si="7"/>
        <v>分</v>
      </c>
      <c r="CP39" s="50">
        <f t="shared" si="7"/>
        <v>15</v>
      </c>
      <c r="CQ39" s="46" t="str">
        <f t="shared" si="8"/>
        <v>秒</v>
      </c>
      <c r="CR39" s="48">
        <f t="shared" si="8"/>
        <v>90</v>
      </c>
      <c r="CS39" s="52" t="e">
        <f>#REF!</f>
        <v>#REF!</v>
      </c>
      <c r="CT39" s="48" t="e">
        <f>#REF!</f>
        <v>#REF!</v>
      </c>
      <c r="CU39" s="49" t="e">
        <f>#REF!</f>
        <v>#REF!</v>
      </c>
      <c r="CV39" s="48" t="e">
        <f>#REF!</f>
        <v>#REF!</v>
      </c>
    </row>
    <row r="40" spans="1:100" ht="13.5" customHeight="1">
      <c r="B40" s="192"/>
      <c r="C40" s="296"/>
      <c r="D40" s="116" t="s">
        <v>67</v>
      </c>
      <c r="E40" s="314"/>
      <c r="F40" s="317"/>
      <c r="G40" s="301"/>
      <c r="H40" s="309"/>
      <c r="I40" s="309"/>
      <c r="J40" s="309"/>
      <c r="K40" s="322"/>
      <c r="L40" s="323"/>
      <c r="M40" s="323"/>
      <c r="N40" s="324"/>
      <c r="O40" s="325">
        <v>1.5</v>
      </c>
      <c r="P40" s="326"/>
      <c r="Q40" s="326"/>
      <c r="R40" s="94">
        <v>830</v>
      </c>
      <c r="S40" s="314"/>
      <c r="T40" s="315"/>
      <c r="U40" s="129">
        <v>201</v>
      </c>
      <c r="V40" s="314"/>
      <c r="W40" s="314"/>
      <c r="X40" s="94">
        <v>90</v>
      </c>
      <c r="Y40" s="314"/>
      <c r="Z40" s="315"/>
      <c r="AA40" s="96">
        <v>3380</v>
      </c>
      <c r="AB40" s="314"/>
      <c r="AC40" s="314"/>
      <c r="AD40" s="315"/>
      <c r="AE40" s="320">
        <v>1</v>
      </c>
      <c r="AF40" s="314"/>
      <c r="AG40" s="56" t="s">
        <v>34</v>
      </c>
      <c r="AH40" s="132">
        <v>15</v>
      </c>
      <c r="AI40" s="314"/>
      <c r="AJ40" s="57" t="s">
        <v>35</v>
      </c>
      <c r="AK40" s="94">
        <v>90</v>
      </c>
      <c r="AL40" s="314"/>
      <c r="AM40" s="317"/>
      <c r="AN40" s="318">
        <f t="shared" si="9"/>
        <v>1098</v>
      </c>
      <c r="AO40" s="319"/>
      <c r="AP40" s="319"/>
      <c r="AQ40" s="319"/>
      <c r="AR40" s="94">
        <f t="shared" si="10"/>
        <v>650</v>
      </c>
      <c r="AS40" s="94"/>
      <c r="AT40" s="95"/>
      <c r="AU40" s="129">
        <f t="shared" si="11"/>
        <v>201</v>
      </c>
      <c r="AV40" s="314"/>
      <c r="AW40" s="314"/>
      <c r="AX40" s="94">
        <f t="shared" si="12"/>
        <v>90</v>
      </c>
      <c r="AY40" s="314"/>
      <c r="AZ40" s="317"/>
      <c r="CH40" s="45" t="str">
        <f t="shared" si="0"/>
        <v/>
      </c>
      <c r="CI40" s="47">
        <f t="shared" si="1"/>
        <v>1.5</v>
      </c>
      <c r="CJ40" s="48">
        <f t="shared" si="2"/>
        <v>830</v>
      </c>
      <c r="CK40" s="49">
        <f t="shared" si="3"/>
        <v>201</v>
      </c>
      <c r="CL40" s="48">
        <f t="shared" si="4"/>
        <v>90</v>
      </c>
      <c r="CM40" s="48">
        <f t="shared" si="5"/>
        <v>3380</v>
      </c>
      <c r="CN40" s="50">
        <f t="shared" si="6"/>
        <v>1</v>
      </c>
      <c r="CO40" s="51" t="str">
        <f t="shared" si="7"/>
        <v>分</v>
      </c>
      <c r="CP40" s="50">
        <f t="shared" si="7"/>
        <v>15</v>
      </c>
      <c r="CQ40" s="46" t="str">
        <f t="shared" si="8"/>
        <v>秒</v>
      </c>
      <c r="CR40" s="48">
        <f t="shared" si="8"/>
        <v>90</v>
      </c>
      <c r="CS40" s="52" t="e">
        <f>#REF!</f>
        <v>#REF!</v>
      </c>
      <c r="CT40" s="48" t="e">
        <f>#REF!</f>
        <v>#REF!</v>
      </c>
      <c r="CU40" s="49" t="e">
        <f>#REF!</f>
        <v>#REF!</v>
      </c>
      <c r="CV40" s="48" t="e">
        <f>#REF!</f>
        <v>#REF!</v>
      </c>
    </row>
    <row r="41" spans="1:100" ht="13.5" customHeight="1" thickBot="1">
      <c r="B41" s="194"/>
      <c r="C41" s="297"/>
      <c r="D41" s="122" t="s">
        <v>23</v>
      </c>
      <c r="E41" s="312"/>
      <c r="F41" s="313"/>
      <c r="G41" s="301"/>
      <c r="H41" s="309"/>
      <c r="I41" s="309"/>
      <c r="J41" s="309"/>
      <c r="K41" s="334"/>
      <c r="L41" s="335"/>
      <c r="M41" s="335"/>
      <c r="N41" s="336"/>
      <c r="O41" s="337">
        <v>1.5</v>
      </c>
      <c r="P41" s="338"/>
      <c r="Q41" s="338"/>
      <c r="R41" s="147">
        <v>820</v>
      </c>
      <c r="S41" s="312"/>
      <c r="T41" s="316"/>
      <c r="U41" s="152">
        <v>203</v>
      </c>
      <c r="V41" s="312"/>
      <c r="W41" s="312"/>
      <c r="X41" s="147">
        <v>90</v>
      </c>
      <c r="Y41" s="312"/>
      <c r="Z41" s="316"/>
      <c r="AA41" s="149">
        <v>3340</v>
      </c>
      <c r="AB41" s="312"/>
      <c r="AC41" s="312"/>
      <c r="AD41" s="316"/>
      <c r="AE41" s="321">
        <v>1</v>
      </c>
      <c r="AF41" s="312"/>
      <c r="AG41" s="62" t="s">
        <v>34</v>
      </c>
      <c r="AH41" s="135">
        <v>15</v>
      </c>
      <c r="AI41" s="312"/>
      <c r="AJ41" s="63" t="s">
        <v>35</v>
      </c>
      <c r="AK41" s="147">
        <v>90</v>
      </c>
      <c r="AL41" s="312"/>
      <c r="AM41" s="313"/>
      <c r="AN41" s="310">
        <f t="shared" si="9"/>
        <v>1094</v>
      </c>
      <c r="AO41" s="311"/>
      <c r="AP41" s="311"/>
      <c r="AQ41" s="311"/>
      <c r="AR41" s="147">
        <f t="shared" si="10"/>
        <v>640</v>
      </c>
      <c r="AS41" s="147"/>
      <c r="AT41" s="148"/>
      <c r="AU41" s="152">
        <f t="shared" si="11"/>
        <v>203</v>
      </c>
      <c r="AV41" s="312"/>
      <c r="AW41" s="312"/>
      <c r="AX41" s="147">
        <f t="shared" si="12"/>
        <v>90</v>
      </c>
      <c r="AY41" s="312"/>
      <c r="AZ41" s="313"/>
      <c r="CH41" s="45" t="str">
        <f t="shared" si="0"/>
        <v/>
      </c>
      <c r="CI41" s="47">
        <f t="shared" si="1"/>
        <v>1.5</v>
      </c>
      <c r="CJ41" s="48">
        <f t="shared" si="2"/>
        <v>820</v>
      </c>
      <c r="CK41" s="49">
        <f t="shared" si="3"/>
        <v>203</v>
      </c>
      <c r="CL41" s="48">
        <f t="shared" si="4"/>
        <v>90</v>
      </c>
      <c r="CM41" s="48">
        <f t="shared" si="5"/>
        <v>3340</v>
      </c>
      <c r="CN41" s="50">
        <f t="shared" si="6"/>
        <v>1</v>
      </c>
      <c r="CO41" s="51" t="str">
        <f t="shared" si="7"/>
        <v>分</v>
      </c>
      <c r="CP41" s="50">
        <f t="shared" si="7"/>
        <v>15</v>
      </c>
      <c r="CQ41" s="46" t="str">
        <f t="shared" si="8"/>
        <v>秒</v>
      </c>
      <c r="CR41" s="48">
        <f t="shared" si="8"/>
        <v>90</v>
      </c>
      <c r="CS41" s="52" t="e">
        <f>#REF!</f>
        <v>#REF!</v>
      </c>
      <c r="CT41" s="48" t="e">
        <f>#REF!</f>
        <v>#REF!</v>
      </c>
      <c r="CU41" s="49" t="e">
        <f>#REF!</f>
        <v>#REF!</v>
      </c>
      <c r="CV41" s="48" t="e">
        <f>#REF!</f>
        <v>#REF!</v>
      </c>
    </row>
    <row r="42" spans="1:100" ht="13.5" customHeight="1">
      <c r="B42" s="190" t="s">
        <v>38</v>
      </c>
      <c r="C42" s="295"/>
      <c r="D42" s="110" t="s">
        <v>22</v>
      </c>
      <c r="E42" s="292"/>
      <c r="F42" s="293"/>
      <c r="G42" s="298" t="s">
        <v>96</v>
      </c>
      <c r="H42" s="299"/>
      <c r="I42" s="299"/>
      <c r="J42" s="300"/>
      <c r="K42" s="329"/>
      <c r="L42" s="330"/>
      <c r="M42" s="330"/>
      <c r="N42" s="331"/>
      <c r="O42" s="332">
        <v>1.5</v>
      </c>
      <c r="P42" s="333"/>
      <c r="Q42" s="333"/>
      <c r="R42" s="139">
        <v>770</v>
      </c>
      <c r="S42" s="292"/>
      <c r="T42" s="294"/>
      <c r="U42" s="141">
        <v>263</v>
      </c>
      <c r="V42" s="292"/>
      <c r="W42" s="292"/>
      <c r="X42" s="139">
        <v>80</v>
      </c>
      <c r="Y42" s="292"/>
      <c r="Z42" s="294"/>
      <c r="AA42" s="143">
        <v>2410</v>
      </c>
      <c r="AB42" s="292"/>
      <c r="AC42" s="292"/>
      <c r="AD42" s="294"/>
      <c r="AE42" s="387">
        <v>1</v>
      </c>
      <c r="AF42" s="292"/>
      <c r="AG42" s="60" t="s">
        <v>34</v>
      </c>
      <c r="AH42" s="145">
        <v>35</v>
      </c>
      <c r="AI42" s="292"/>
      <c r="AJ42" s="61" t="s">
        <v>35</v>
      </c>
      <c r="AK42" s="139">
        <v>80</v>
      </c>
      <c r="AL42" s="292"/>
      <c r="AM42" s="293"/>
      <c r="AN42" s="327">
        <f t="shared" si="9"/>
        <v>974</v>
      </c>
      <c r="AO42" s="328"/>
      <c r="AP42" s="328"/>
      <c r="AQ42" s="328"/>
      <c r="AR42" s="139">
        <f t="shared" si="10"/>
        <v>610</v>
      </c>
      <c r="AS42" s="139"/>
      <c r="AT42" s="140"/>
      <c r="AU42" s="141">
        <f t="shared" si="11"/>
        <v>263</v>
      </c>
      <c r="AV42" s="292"/>
      <c r="AW42" s="292"/>
      <c r="AX42" s="139">
        <f t="shared" si="12"/>
        <v>80</v>
      </c>
      <c r="AY42" s="292"/>
      <c r="AZ42" s="293"/>
      <c r="CH42" s="45" t="str">
        <f t="shared" si="0"/>
        <v/>
      </c>
      <c r="CI42" s="47">
        <f t="shared" si="1"/>
        <v>1.5</v>
      </c>
      <c r="CJ42" s="48">
        <f t="shared" si="2"/>
        <v>770</v>
      </c>
      <c r="CK42" s="49">
        <f t="shared" si="3"/>
        <v>263</v>
      </c>
      <c r="CL42" s="48">
        <f t="shared" si="4"/>
        <v>80</v>
      </c>
      <c r="CM42" s="48">
        <f t="shared" si="5"/>
        <v>2410</v>
      </c>
      <c r="CN42" s="50">
        <f t="shared" si="6"/>
        <v>1</v>
      </c>
      <c r="CO42" s="51" t="str">
        <f t="shared" si="7"/>
        <v>分</v>
      </c>
      <c r="CP42" s="50">
        <f t="shared" si="7"/>
        <v>35</v>
      </c>
      <c r="CQ42" s="46" t="str">
        <f t="shared" si="8"/>
        <v>秒</v>
      </c>
      <c r="CR42" s="48">
        <f t="shared" si="8"/>
        <v>80</v>
      </c>
      <c r="CS42" s="52" t="e">
        <f>#REF!</f>
        <v>#REF!</v>
      </c>
      <c r="CT42" s="48" t="e">
        <f>#REF!</f>
        <v>#REF!</v>
      </c>
      <c r="CU42" s="49" t="e">
        <f>#REF!</f>
        <v>#REF!</v>
      </c>
      <c r="CV42" s="48" t="e">
        <f>#REF!</f>
        <v>#REF!</v>
      </c>
    </row>
    <row r="43" spans="1:100" ht="13.5" customHeight="1">
      <c r="B43" s="192"/>
      <c r="C43" s="296"/>
      <c r="D43" s="116" t="s">
        <v>66</v>
      </c>
      <c r="E43" s="314"/>
      <c r="F43" s="317"/>
      <c r="G43" s="301"/>
      <c r="H43" s="302"/>
      <c r="I43" s="302"/>
      <c r="J43" s="303"/>
      <c r="K43" s="322"/>
      <c r="L43" s="323"/>
      <c r="M43" s="323"/>
      <c r="N43" s="324"/>
      <c r="O43" s="325">
        <v>1.5</v>
      </c>
      <c r="P43" s="326"/>
      <c r="Q43" s="326"/>
      <c r="R43" s="94">
        <v>760</v>
      </c>
      <c r="S43" s="314"/>
      <c r="T43" s="315"/>
      <c r="U43" s="129">
        <v>266</v>
      </c>
      <c r="V43" s="314"/>
      <c r="W43" s="314"/>
      <c r="X43" s="94">
        <v>80</v>
      </c>
      <c r="Y43" s="314"/>
      <c r="Z43" s="315"/>
      <c r="AA43" s="96">
        <v>2380</v>
      </c>
      <c r="AB43" s="314"/>
      <c r="AC43" s="314"/>
      <c r="AD43" s="315"/>
      <c r="AE43" s="320">
        <v>1</v>
      </c>
      <c r="AF43" s="314"/>
      <c r="AG43" s="56" t="s">
        <v>34</v>
      </c>
      <c r="AH43" s="132">
        <v>40</v>
      </c>
      <c r="AI43" s="314"/>
      <c r="AJ43" s="57" t="s">
        <v>35</v>
      </c>
      <c r="AK43" s="94">
        <v>80</v>
      </c>
      <c r="AL43" s="314"/>
      <c r="AM43" s="317"/>
      <c r="AN43" s="318">
        <f t="shared" si="9"/>
        <v>968</v>
      </c>
      <c r="AO43" s="319"/>
      <c r="AP43" s="319"/>
      <c r="AQ43" s="319"/>
      <c r="AR43" s="94">
        <f t="shared" si="10"/>
        <v>600</v>
      </c>
      <c r="AS43" s="94"/>
      <c r="AT43" s="95"/>
      <c r="AU43" s="129">
        <f t="shared" si="11"/>
        <v>266</v>
      </c>
      <c r="AV43" s="314"/>
      <c r="AW43" s="314"/>
      <c r="AX43" s="94">
        <f t="shared" si="12"/>
        <v>80</v>
      </c>
      <c r="AY43" s="314"/>
      <c r="AZ43" s="317"/>
      <c r="CH43" s="45" t="str">
        <f t="shared" si="0"/>
        <v/>
      </c>
      <c r="CI43" s="47">
        <f t="shared" si="1"/>
        <v>1.5</v>
      </c>
      <c r="CJ43" s="48">
        <f t="shared" si="2"/>
        <v>760</v>
      </c>
      <c r="CK43" s="49">
        <f t="shared" si="3"/>
        <v>266</v>
      </c>
      <c r="CL43" s="48">
        <f t="shared" si="4"/>
        <v>80</v>
      </c>
      <c r="CM43" s="48">
        <f t="shared" si="5"/>
        <v>2380</v>
      </c>
      <c r="CN43" s="50">
        <f t="shared" si="6"/>
        <v>1</v>
      </c>
      <c r="CO43" s="51" t="str">
        <f t="shared" si="7"/>
        <v>分</v>
      </c>
      <c r="CP43" s="50">
        <f t="shared" si="7"/>
        <v>40</v>
      </c>
      <c r="CQ43" s="46" t="str">
        <f t="shared" si="8"/>
        <v>秒</v>
      </c>
      <c r="CR43" s="48">
        <f t="shared" si="8"/>
        <v>80</v>
      </c>
      <c r="CS43" s="52" t="e">
        <f>#REF!</f>
        <v>#REF!</v>
      </c>
      <c r="CT43" s="48" t="e">
        <f>#REF!</f>
        <v>#REF!</v>
      </c>
      <c r="CU43" s="49" t="e">
        <f>#REF!</f>
        <v>#REF!</v>
      </c>
      <c r="CV43" s="48" t="e">
        <f>#REF!</f>
        <v>#REF!</v>
      </c>
    </row>
    <row r="44" spans="1:100" ht="13.5" customHeight="1">
      <c r="B44" s="192"/>
      <c r="C44" s="296"/>
      <c r="D44" s="116" t="s">
        <v>67</v>
      </c>
      <c r="E44" s="314"/>
      <c r="F44" s="317"/>
      <c r="G44" s="301"/>
      <c r="H44" s="302"/>
      <c r="I44" s="302"/>
      <c r="J44" s="303"/>
      <c r="K44" s="322"/>
      <c r="L44" s="323"/>
      <c r="M44" s="323"/>
      <c r="N44" s="324"/>
      <c r="O44" s="325">
        <v>1.5</v>
      </c>
      <c r="P44" s="326"/>
      <c r="Q44" s="326"/>
      <c r="R44" s="94">
        <v>750</v>
      </c>
      <c r="S44" s="314"/>
      <c r="T44" s="315"/>
      <c r="U44" s="129">
        <v>270</v>
      </c>
      <c r="V44" s="314"/>
      <c r="W44" s="314"/>
      <c r="X44" s="94">
        <v>80</v>
      </c>
      <c r="Y44" s="314"/>
      <c r="Z44" s="315"/>
      <c r="AA44" s="96">
        <v>2350</v>
      </c>
      <c r="AB44" s="314"/>
      <c r="AC44" s="314"/>
      <c r="AD44" s="315"/>
      <c r="AE44" s="320">
        <v>1</v>
      </c>
      <c r="AF44" s="314"/>
      <c r="AG44" s="56" t="s">
        <v>34</v>
      </c>
      <c r="AH44" s="132">
        <v>40</v>
      </c>
      <c r="AI44" s="314"/>
      <c r="AJ44" s="57" t="s">
        <v>35</v>
      </c>
      <c r="AK44" s="94">
        <v>80</v>
      </c>
      <c r="AL44" s="314"/>
      <c r="AM44" s="317"/>
      <c r="AN44" s="318">
        <f t="shared" si="9"/>
        <v>960</v>
      </c>
      <c r="AO44" s="319"/>
      <c r="AP44" s="319"/>
      <c r="AQ44" s="319"/>
      <c r="AR44" s="94">
        <f t="shared" si="10"/>
        <v>590</v>
      </c>
      <c r="AS44" s="94"/>
      <c r="AT44" s="95"/>
      <c r="AU44" s="129">
        <f t="shared" si="11"/>
        <v>270</v>
      </c>
      <c r="AV44" s="314"/>
      <c r="AW44" s="314"/>
      <c r="AX44" s="94">
        <f t="shared" si="12"/>
        <v>80</v>
      </c>
      <c r="AY44" s="314"/>
      <c r="AZ44" s="317"/>
      <c r="CH44" s="45" t="str">
        <f t="shared" si="0"/>
        <v/>
      </c>
      <c r="CI44" s="47">
        <f t="shared" si="1"/>
        <v>1.5</v>
      </c>
      <c r="CJ44" s="48">
        <f t="shared" si="2"/>
        <v>750</v>
      </c>
      <c r="CK44" s="49">
        <f t="shared" si="3"/>
        <v>270</v>
      </c>
      <c r="CL44" s="48">
        <f t="shared" si="4"/>
        <v>80</v>
      </c>
      <c r="CM44" s="48">
        <f t="shared" si="5"/>
        <v>2350</v>
      </c>
      <c r="CN44" s="50">
        <f t="shared" si="6"/>
        <v>1</v>
      </c>
      <c r="CO44" s="51" t="str">
        <f t="shared" si="7"/>
        <v>分</v>
      </c>
      <c r="CP44" s="50">
        <f t="shared" si="7"/>
        <v>40</v>
      </c>
      <c r="CQ44" s="46" t="str">
        <f t="shared" si="8"/>
        <v>秒</v>
      </c>
      <c r="CR44" s="48">
        <f t="shared" si="8"/>
        <v>80</v>
      </c>
      <c r="CS44" s="52" t="e">
        <f>#REF!</f>
        <v>#REF!</v>
      </c>
      <c r="CT44" s="48" t="e">
        <f>#REF!</f>
        <v>#REF!</v>
      </c>
      <c r="CU44" s="49" t="e">
        <f>#REF!</f>
        <v>#REF!</v>
      </c>
      <c r="CV44" s="48" t="e">
        <f>#REF!</f>
        <v>#REF!</v>
      </c>
    </row>
    <row r="45" spans="1:100" ht="13.5" customHeight="1" thickBot="1">
      <c r="B45" s="194"/>
      <c r="C45" s="297"/>
      <c r="D45" s="122" t="s">
        <v>23</v>
      </c>
      <c r="E45" s="312"/>
      <c r="F45" s="313"/>
      <c r="G45" s="304"/>
      <c r="H45" s="305"/>
      <c r="I45" s="305"/>
      <c r="J45" s="306"/>
      <c r="K45" s="334"/>
      <c r="L45" s="335"/>
      <c r="M45" s="335"/>
      <c r="N45" s="336"/>
      <c r="O45" s="337">
        <v>1.5</v>
      </c>
      <c r="P45" s="338"/>
      <c r="Q45" s="338"/>
      <c r="R45" s="147">
        <v>740</v>
      </c>
      <c r="S45" s="312"/>
      <c r="T45" s="316"/>
      <c r="U45" s="152">
        <v>274</v>
      </c>
      <c r="V45" s="312"/>
      <c r="W45" s="312"/>
      <c r="X45" s="147">
        <v>80</v>
      </c>
      <c r="Y45" s="312"/>
      <c r="Z45" s="316"/>
      <c r="AA45" s="149">
        <v>2320</v>
      </c>
      <c r="AB45" s="312"/>
      <c r="AC45" s="312"/>
      <c r="AD45" s="316"/>
      <c r="AE45" s="321">
        <v>1</v>
      </c>
      <c r="AF45" s="312"/>
      <c r="AG45" s="62" t="s">
        <v>34</v>
      </c>
      <c r="AH45" s="135">
        <v>40</v>
      </c>
      <c r="AI45" s="312"/>
      <c r="AJ45" s="63" t="s">
        <v>35</v>
      </c>
      <c r="AK45" s="147">
        <v>80</v>
      </c>
      <c r="AL45" s="312"/>
      <c r="AM45" s="313"/>
      <c r="AN45" s="310">
        <f t="shared" si="9"/>
        <v>952</v>
      </c>
      <c r="AO45" s="311"/>
      <c r="AP45" s="311"/>
      <c r="AQ45" s="311"/>
      <c r="AR45" s="147">
        <f t="shared" si="10"/>
        <v>580</v>
      </c>
      <c r="AS45" s="147"/>
      <c r="AT45" s="148"/>
      <c r="AU45" s="152">
        <f t="shared" si="11"/>
        <v>274</v>
      </c>
      <c r="AV45" s="312"/>
      <c r="AW45" s="312"/>
      <c r="AX45" s="147">
        <f t="shared" si="12"/>
        <v>80</v>
      </c>
      <c r="AY45" s="312"/>
      <c r="AZ45" s="313"/>
      <c r="BF45" s="67"/>
      <c r="BG45" s="67"/>
      <c r="BH45" s="67"/>
      <c r="CH45" s="45" t="str">
        <f t="shared" si="0"/>
        <v/>
      </c>
      <c r="CI45" s="47">
        <f t="shared" si="1"/>
        <v>1.5</v>
      </c>
      <c r="CJ45" s="48">
        <f t="shared" si="2"/>
        <v>740</v>
      </c>
      <c r="CK45" s="49">
        <f t="shared" si="3"/>
        <v>274</v>
      </c>
      <c r="CL45" s="48">
        <f t="shared" si="4"/>
        <v>80</v>
      </c>
      <c r="CM45" s="48">
        <f t="shared" si="5"/>
        <v>2320</v>
      </c>
      <c r="CN45" s="50">
        <f t="shared" si="6"/>
        <v>1</v>
      </c>
      <c r="CO45" s="51" t="str">
        <f t="shared" si="7"/>
        <v>分</v>
      </c>
      <c r="CP45" s="50">
        <f t="shared" si="7"/>
        <v>40</v>
      </c>
      <c r="CQ45" s="46" t="str">
        <f t="shared" si="8"/>
        <v>秒</v>
      </c>
      <c r="CR45" s="48">
        <f t="shared" si="8"/>
        <v>80</v>
      </c>
      <c r="CS45" s="52" t="e">
        <f>#REF!</f>
        <v>#REF!</v>
      </c>
      <c r="CT45" s="48" t="e">
        <f>#REF!</f>
        <v>#REF!</v>
      </c>
      <c r="CU45" s="49" t="e">
        <f>#REF!</f>
        <v>#REF!</v>
      </c>
      <c r="CV45" s="48" t="e">
        <f>#REF!</f>
        <v>#REF!</v>
      </c>
    </row>
    <row r="46" spans="1:100" ht="15.95" customHeight="1">
      <c r="B46" s="66"/>
      <c r="C46" s="7"/>
      <c r="D46" s="7"/>
      <c r="E46" s="7"/>
      <c r="F46" s="7"/>
      <c r="G46" s="7"/>
      <c r="H46" s="7"/>
    </row>
    <row r="47" spans="1:100" ht="18.95" customHeight="1">
      <c r="A47" s="6"/>
      <c r="B47" s="44" t="s">
        <v>85</v>
      </c>
      <c r="C47" s="65"/>
      <c r="D47" s="65"/>
      <c r="E47" s="65"/>
      <c r="F47" s="65"/>
      <c r="G47" s="65"/>
      <c r="H47" s="65"/>
      <c r="CD47" s="45"/>
      <c r="CE47" s="46"/>
      <c r="CF47" s="46"/>
      <c r="CG47" s="46"/>
      <c r="CH47" s="46"/>
      <c r="CI47" s="46"/>
      <c r="CJ47" s="46"/>
      <c r="CK47" s="46"/>
      <c r="CL47" s="46"/>
      <c r="CM47" s="46"/>
      <c r="CN47" s="46"/>
      <c r="CO47" s="46"/>
      <c r="CP47" s="46"/>
      <c r="CQ47" s="46"/>
      <c r="CR47" s="46"/>
    </row>
    <row r="48" spans="1:100" ht="15.95" customHeight="1">
      <c r="C48" s="1" t="s">
        <v>102</v>
      </c>
      <c r="CD48" s="45"/>
      <c r="CE48" s="46"/>
      <c r="CF48" s="46"/>
      <c r="CG48" s="46"/>
      <c r="CH48" s="46"/>
      <c r="CI48" s="46"/>
      <c r="CJ48" s="46"/>
      <c r="CK48" s="46"/>
      <c r="CL48" s="46"/>
      <c r="CM48" s="46"/>
      <c r="CN48" s="46"/>
      <c r="CO48" s="46"/>
      <c r="CP48" s="46"/>
      <c r="CQ48" s="46"/>
      <c r="CR48" s="46"/>
    </row>
    <row r="49" spans="1:96" ht="15.95" customHeight="1">
      <c r="B49" s="1"/>
    </row>
    <row r="50" spans="1:96" ht="18.95" customHeight="1">
      <c r="A50" s="6"/>
      <c r="B50" s="44" t="s">
        <v>101</v>
      </c>
      <c r="C50" s="42"/>
      <c r="D50" s="42"/>
      <c r="E50" s="42"/>
      <c r="F50" s="42"/>
      <c r="G50" s="42"/>
      <c r="H50" s="42"/>
      <c r="CD50" s="45"/>
      <c r="CE50" s="46"/>
      <c r="CF50" s="46"/>
      <c r="CG50" s="46"/>
      <c r="CH50" s="46"/>
      <c r="CI50" s="46"/>
      <c r="CJ50" s="46"/>
      <c r="CK50" s="46"/>
      <c r="CL50" s="46"/>
      <c r="CM50" s="46"/>
      <c r="CN50" s="46"/>
      <c r="CO50" s="46"/>
      <c r="CP50" s="46"/>
      <c r="CQ50" s="46"/>
      <c r="CR50" s="46"/>
    </row>
    <row r="51" spans="1:96" ht="15.95" customHeight="1">
      <c r="C51" s="1" t="s">
        <v>102</v>
      </c>
      <c r="CD51" s="45"/>
      <c r="CE51" s="46"/>
      <c r="CF51" s="46"/>
      <c r="CG51" s="46"/>
      <c r="CH51" s="46"/>
      <c r="CI51" s="46"/>
      <c r="CJ51" s="46"/>
      <c r="CK51" s="46"/>
      <c r="CL51" s="46"/>
      <c r="CM51" s="46"/>
      <c r="CN51" s="46"/>
      <c r="CO51" s="46"/>
      <c r="CP51" s="46"/>
      <c r="CQ51" s="46"/>
      <c r="CR51" s="46"/>
    </row>
    <row r="52" spans="1:96" ht="18.95" customHeight="1">
      <c r="BC52" s="43" t="s">
        <v>94</v>
      </c>
      <c r="CD52" s="45"/>
      <c r="CE52" s="46"/>
      <c r="CF52" s="46"/>
      <c r="CG52" s="46"/>
      <c r="CH52" s="46"/>
      <c r="CI52" s="46"/>
      <c r="CJ52" s="46"/>
      <c r="CK52" s="46"/>
      <c r="CL52" s="46"/>
      <c r="CM52" s="46"/>
      <c r="CN52" s="46"/>
      <c r="CO52" s="46"/>
      <c r="CP52" s="46"/>
      <c r="CQ52" s="46"/>
      <c r="CR52" s="46"/>
    </row>
    <row r="53" spans="1:96" ht="18.95" customHeight="1">
      <c r="A53" s="6" t="s">
        <v>103</v>
      </c>
      <c r="B53" s="1" t="s">
        <v>41</v>
      </c>
      <c r="C53" s="1"/>
      <c r="D53" s="1"/>
      <c r="E53" s="1"/>
      <c r="BC53" s="43" t="s">
        <v>95</v>
      </c>
      <c r="CD53" s="45"/>
      <c r="CE53" s="46"/>
      <c r="CF53" s="46"/>
      <c r="CG53" s="46"/>
      <c r="CH53" s="46"/>
      <c r="CI53" s="46"/>
      <c r="CJ53" s="46"/>
      <c r="CK53" s="46"/>
      <c r="CL53" s="46"/>
      <c r="CM53" s="46"/>
      <c r="CN53" s="46"/>
      <c r="CO53" s="46"/>
      <c r="CP53" s="46"/>
      <c r="CQ53" s="46"/>
      <c r="CR53" s="46"/>
    </row>
    <row r="54" spans="1:96" ht="15.95" customHeight="1">
      <c r="C54" s="1" t="s">
        <v>102</v>
      </c>
      <c r="CD54" s="45"/>
      <c r="CE54" s="46"/>
      <c r="CF54" s="46"/>
      <c r="CG54" s="46"/>
      <c r="CH54" s="46"/>
      <c r="CI54" s="46"/>
      <c r="CJ54" s="46"/>
      <c r="CK54" s="46"/>
      <c r="CL54" s="46"/>
      <c r="CM54" s="46"/>
      <c r="CN54" s="46"/>
      <c r="CO54" s="46"/>
      <c r="CP54" s="46"/>
      <c r="CQ54" s="46"/>
      <c r="CR54" s="46"/>
    </row>
    <row r="55" spans="1:96" ht="18.95" customHeight="1">
      <c r="AJ55" s="5"/>
      <c r="AK55" s="5"/>
      <c r="CD55" s="45"/>
      <c r="CE55" s="46"/>
      <c r="CF55" s="46"/>
      <c r="CG55" s="46"/>
      <c r="CH55" s="46"/>
      <c r="CI55" s="46"/>
      <c r="CJ55" s="46"/>
      <c r="CK55" s="46"/>
      <c r="CL55" s="46"/>
      <c r="CM55" s="46"/>
      <c r="CN55" s="46"/>
      <c r="CO55" s="46"/>
      <c r="CP55" s="46"/>
      <c r="CQ55" s="46"/>
      <c r="CR55" s="46"/>
    </row>
    <row r="56" spans="1:96" ht="18.95" customHeight="1">
      <c r="A56" s="6" t="s">
        <v>104</v>
      </c>
      <c r="B56" t="s">
        <v>42</v>
      </c>
      <c r="AJ56" s="5"/>
      <c r="AK56" s="5"/>
      <c r="CD56" s="45"/>
      <c r="CE56" s="46"/>
      <c r="CF56" s="46"/>
      <c r="CG56" s="46"/>
      <c r="CH56" s="46"/>
      <c r="CI56" s="46"/>
      <c r="CJ56" s="46"/>
      <c r="CK56" s="46"/>
      <c r="CL56" s="46"/>
      <c r="CM56" s="46"/>
      <c r="CN56" s="46"/>
      <c r="CO56" s="46"/>
      <c r="CP56" s="46"/>
      <c r="CQ56" s="46"/>
      <c r="CR56" s="46"/>
    </row>
    <row r="57" spans="1:96" ht="18.95" customHeight="1">
      <c r="B57" t="s">
        <v>105</v>
      </c>
      <c r="C57" s="1"/>
      <c r="AJ57" s="5"/>
      <c r="AK57" s="5"/>
      <c r="CD57" s="45"/>
      <c r="CE57" s="46"/>
      <c r="CF57" s="46"/>
      <c r="CG57" s="46"/>
      <c r="CH57" s="46"/>
      <c r="CI57" s="46"/>
      <c r="CJ57" s="46"/>
      <c r="CK57" s="46"/>
      <c r="CL57" s="46"/>
      <c r="CM57" s="46"/>
      <c r="CN57" s="46"/>
      <c r="CO57" s="46"/>
      <c r="CP57" s="46"/>
      <c r="CQ57" s="46"/>
      <c r="CR57" s="46"/>
    </row>
    <row r="58" spans="1:96" ht="18.95" customHeight="1">
      <c r="C58" s="167" t="s">
        <v>108</v>
      </c>
      <c r="D58" s="167"/>
      <c r="E58" s="167"/>
      <c r="F58" s="167"/>
      <c r="G58" s="167"/>
      <c r="H58" s="167"/>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168" t="s">
        <v>115</v>
      </c>
      <c r="AK58" s="169"/>
      <c r="AL58" s="170" t="s">
        <v>110</v>
      </c>
      <c r="AM58" s="171"/>
      <c r="CD58" s="45"/>
      <c r="CE58" s="46"/>
      <c r="CF58" s="46"/>
      <c r="CG58" s="46"/>
      <c r="CH58" s="46"/>
      <c r="CI58" s="46"/>
      <c r="CJ58" s="46"/>
      <c r="CK58" s="46"/>
      <c r="CL58" s="46"/>
      <c r="CM58" s="46"/>
      <c r="CN58" s="46"/>
      <c r="CO58" s="46"/>
      <c r="CP58" s="46"/>
      <c r="CQ58" s="46"/>
      <c r="CR58" s="46"/>
    </row>
    <row r="59" spans="1:96" ht="18.95" customHeight="1">
      <c r="C59" s="166" t="s">
        <v>111</v>
      </c>
      <c r="D59" s="167"/>
      <c r="E59" s="167"/>
      <c r="F59" s="167"/>
      <c r="G59" s="167"/>
      <c r="H59" s="167"/>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168" t="s">
        <v>114</v>
      </c>
      <c r="AK59" s="169"/>
      <c r="AL59" s="170" t="s">
        <v>110</v>
      </c>
      <c r="AM59" s="171"/>
      <c r="CD59" s="45"/>
      <c r="CE59" s="46"/>
      <c r="CF59" s="46"/>
      <c r="CG59" s="46"/>
      <c r="CH59" s="46"/>
      <c r="CI59" s="46"/>
      <c r="CJ59" s="46"/>
      <c r="CK59" s="46"/>
      <c r="CL59" s="46"/>
      <c r="CM59" s="46"/>
      <c r="CN59" s="46"/>
      <c r="CO59" s="46"/>
      <c r="CP59" s="46"/>
      <c r="CQ59" s="46"/>
      <c r="CR59" s="46"/>
    </row>
    <row r="60" spans="1:96" ht="18.95" customHeight="1">
      <c r="C60" s="166" t="s">
        <v>116</v>
      </c>
      <c r="D60" s="167"/>
      <c r="E60" s="167"/>
      <c r="F60" s="167"/>
      <c r="G60" s="167"/>
      <c r="H60" s="167"/>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384" t="s">
        <v>114</v>
      </c>
      <c r="AK60" s="385"/>
      <c r="AL60" s="170" t="s">
        <v>110</v>
      </c>
      <c r="AM60" s="171"/>
      <c r="CD60" s="45"/>
      <c r="CE60" s="46"/>
      <c r="CF60" s="46"/>
      <c r="CG60" s="46"/>
      <c r="CH60" s="46"/>
      <c r="CI60" s="46"/>
      <c r="CJ60" s="46"/>
      <c r="CK60" s="46"/>
      <c r="CL60" s="46"/>
      <c r="CM60" s="46"/>
      <c r="CN60" s="46"/>
      <c r="CO60" s="46"/>
      <c r="CP60" s="46"/>
      <c r="CQ60" s="46"/>
      <c r="CR60" s="46"/>
    </row>
    <row r="61" spans="1:96" ht="18.95" customHeight="1">
      <c r="CD61" s="45"/>
      <c r="CE61" s="46"/>
      <c r="CF61" s="46"/>
      <c r="CG61" s="46"/>
      <c r="CH61" s="46"/>
      <c r="CI61" s="46"/>
      <c r="CJ61" s="46"/>
      <c r="CK61" s="46"/>
      <c r="CL61" s="46"/>
      <c r="CM61" s="46"/>
      <c r="CN61" s="46"/>
      <c r="CO61" s="46"/>
      <c r="CP61" s="46"/>
      <c r="CQ61" s="46"/>
      <c r="CR61" s="46"/>
    </row>
    <row r="62" spans="1:96" ht="18.95" customHeight="1">
      <c r="B62" t="s">
        <v>43</v>
      </c>
      <c r="CD62" s="45"/>
      <c r="CE62" s="46"/>
      <c r="CF62" s="46"/>
      <c r="CG62" s="46"/>
      <c r="CH62" s="46"/>
      <c r="CI62" s="46"/>
      <c r="CJ62" s="46"/>
      <c r="CK62" s="46"/>
      <c r="CL62" s="46"/>
      <c r="CM62" s="46"/>
      <c r="CN62" s="46"/>
      <c r="CO62" s="46"/>
      <c r="CP62" s="46"/>
      <c r="CQ62" s="46"/>
      <c r="CR62" s="46"/>
    </row>
    <row r="63" spans="1:96" ht="15.95" customHeight="1">
      <c r="C63" s="1" t="s">
        <v>102</v>
      </c>
      <c r="CD63" s="45"/>
      <c r="CE63" s="46"/>
      <c r="CF63" s="46"/>
      <c r="CG63" s="46"/>
      <c r="CH63" s="46"/>
      <c r="CI63" s="46"/>
      <c r="CJ63" s="46"/>
      <c r="CK63" s="46"/>
      <c r="CL63" s="46"/>
      <c r="CM63" s="46"/>
      <c r="CN63" s="46"/>
      <c r="CO63" s="46"/>
      <c r="CP63" s="46"/>
      <c r="CQ63" s="46"/>
      <c r="CR63" s="46"/>
    </row>
    <row r="64" spans="1:96" ht="18" customHeight="1"/>
    <row r="65" spans="1:96" ht="18.95" customHeight="1">
      <c r="B65" t="s">
        <v>45</v>
      </c>
      <c r="CD65" s="45"/>
      <c r="CE65" s="46"/>
      <c r="CF65" s="46"/>
      <c r="CG65" s="46"/>
      <c r="CH65" s="46"/>
      <c r="CI65" s="46"/>
      <c r="CJ65" s="46"/>
      <c r="CK65" s="46"/>
      <c r="CL65" s="46"/>
      <c r="CM65" s="46"/>
      <c r="CN65" s="46"/>
      <c r="CO65" s="46"/>
      <c r="CP65" s="46"/>
      <c r="CQ65" s="46"/>
      <c r="CR65" s="46"/>
    </row>
    <row r="66" spans="1:96" ht="15.95" customHeight="1">
      <c r="C66" s="1" t="s">
        <v>102</v>
      </c>
      <c r="CD66" s="45"/>
      <c r="CE66" s="46"/>
      <c r="CF66" s="46"/>
      <c r="CG66" s="46"/>
      <c r="CH66" s="46"/>
      <c r="CI66" s="46"/>
      <c r="CJ66" s="46"/>
      <c r="CK66" s="46"/>
      <c r="CL66" s="46"/>
      <c r="CM66" s="46"/>
      <c r="CN66" s="46"/>
      <c r="CO66" s="46"/>
      <c r="CP66" s="46"/>
      <c r="CQ66" s="46"/>
      <c r="CR66" s="46"/>
    </row>
    <row r="67" spans="1:96" ht="18.95" customHeight="1">
      <c r="CD67" s="45"/>
      <c r="CE67" s="46"/>
      <c r="CF67" s="46"/>
      <c r="CG67" s="46"/>
      <c r="CH67" s="46"/>
      <c r="CI67" s="46"/>
      <c r="CJ67" s="46"/>
      <c r="CK67" s="46"/>
      <c r="CL67" s="46"/>
      <c r="CM67" s="46"/>
      <c r="CN67" s="46"/>
      <c r="CO67" s="46"/>
      <c r="CP67" s="46"/>
      <c r="CQ67" s="46"/>
      <c r="CR67" s="46"/>
    </row>
    <row r="68" spans="1:96" ht="18.95" customHeight="1">
      <c r="A68" s="6" t="s">
        <v>106</v>
      </c>
      <c r="B68" s="1" t="s">
        <v>46</v>
      </c>
      <c r="CD68" s="45"/>
      <c r="CE68" s="46"/>
      <c r="CF68" s="46"/>
      <c r="CG68" s="46"/>
      <c r="CH68" s="46"/>
      <c r="CI68" s="46"/>
      <c r="CJ68" s="46"/>
      <c r="CK68" s="46"/>
      <c r="CL68" s="46"/>
      <c r="CM68" s="46"/>
      <c r="CN68" s="46"/>
      <c r="CO68" s="46"/>
      <c r="CP68" s="46"/>
      <c r="CQ68" s="46"/>
      <c r="CR68" s="46"/>
    </row>
    <row r="69" spans="1:96" ht="15.95" customHeight="1">
      <c r="C69" s="1" t="s">
        <v>102</v>
      </c>
      <c r="CD69" s="45"/>
      <c r="CE69" s="46"/>
      <c r="CF69" s="46"/>
      <c r="CG69" s="46"/>
      <c r="CH69" s="46"/>
      <c r="CI69" s="46"/>
      <c r="CJ69" s="46"/>
      <c r="CK69" s="46"/>
      <c r="CL69" s="46"/>
      <c r="CM69" s="46"/>
      <c r="CN69" s="46"/>
      <c r="CO69" s="46"/>
      <c r="CP69" s="46"/>
      <c r="CQ69" s="46"/>
      <c r="CR69" s="46"/>
    </row>
    <row r="70" spans="1:96" ht="15.95" customHeight="1"/>
    <row r="71" spans="1:96" ht="15.95" customHeight="1"/>
    <row r="72" spans="1:96" ht="15.95" customHeight="1"/>
    <row r="73" spans="1:96" ht="15.95" customHeight="1"/>
    <row r="74" spans="1:96" ht="15.95" customHeight="1"/>
    <row r="75" spans="1:96" ht="15.95" customHeight="1"/>
    <row r="76" spans="1:96" ht="15.95" customHeight="1"/>
    <row r="77" spans="1:96" ht="15.95" customHeight="1"/>
    <row r="78" spans="1:96" ht="15.95" customHeight="1"/>
    <row r="79" spans="1:96" ht="15.95" customHeight="1"/>
    <row r="80" spans="1:96"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sheetData>
  <mergeCells count="358">
    <mergeCell ref="AE38:AF38"/>
    <mergeCell ref="AH38:AI38"/>
    <mergeCell ref="D40:F40"/>
    <mergeCell ref="K40:N40"/>
    <mergeCell ref="AE42:AF42"/>
    <mergeCell ref="AH42:AI42"/>
    <mergeCell ref="D45:F45"/>
    <mergeCell ref="K45:N45"/>
    <mergeCell ref="O45:Q45"/>
    <mergeCell ref="R45:T45"/>
    <mergeCell ref="U45:W45"/>
    <mergeCell ref="R34:T34"/>
    <mergeCell ref="U34:W34"/>
    <mergeCell ref="X34:Z34"/>
    <mergeCell ref="AA34:AD34"/>
    <mergeCell ref="D36:F36"/>
    <mergeCell ref="U36:W36"/>
    <mergeCell ref="X36:Z36"/>
    <mergeCell ref="AA36:AD36"/>
    <mergeCell ref="D38:F38"/>
    <mergeCell ref="U38:W38"/>
    <mergeCell ref="X38:Z38"/>
    <mergeCell ref="AA38:AD38"/>
    <mergeCell ref="AM28:AP28"/>
    <mergeCell ref="D27:F27"/>
    <mergeCell ref="G27:J27"/>
    <mergeCell ref="K27:N27"/>
    <mergeCell ref="O27:R27"/>
    <mergeCell ref="S27:V27"/>
    <mergeCell ref="W27:Z27"/>
    <mergeCell ref="AA27:AD27"/>
    <mergeCell ref="AE27:AH27"/>
    <mergeCell ref="D28:F28"/>
    <mergeCell ref="G28:J28"/>
    <mergeCell ref="K28:N28"/>
    <mergeCell ref="O28:R28"/>
    <mergeCell ref="S28:V28"/>
    <mergeCell ref="W28:Z28"/>
    <mergeCell ref="AA28:AD28"/>
    <mergeCell ref="AE28:AH28"/>
    <mergeCell ref="AI28:AL28"/>
    <mergeCell ref="AI27:AL27"/>
    <mergeCell ref="AM27:AP27"/>
    <mergeCell ref="AM25:AP25"/>
    <mergeCell ref="D26:F26"/>
    <mergeCell ref="G26:J26"/>
    <mergeCell ref="K26:N26"/>
    <mergeCell ref="O26:R26"/>
    <mergeCell ref="S26:V26"/>
    <mergeCell ref="W26:Z26"/>
    <mergeCell ref="AA26:AD26"/>
    <mergeCell ref="AE26:AH26"/>
    <mergeCell ref="AI26:AL26"/>
    <mergeCell ref="AM26:AP26"/>
    <mergeCell ref="D25:F25"/>
    <mergeCell ref="G25:J25"/>
    <mergeCell ref="K25:N25"/>
    <mergeCell ref="O25:R25"/>
    <mergeCell ref="S25:V25"/>
    <mergeCell ref="W25:Z25"/>
    <mergeCell ref="AA25:AD25"/>
    <mergeCell ref="AE25:AH25"/>
    <mergeCell ref="AI25:AL25"/>
    <mergeCell ref="AM23:AP23"/>
    <mergeCell ref="D24:F24"/>
    <mergeCell ref="G24:J24"/>
    <mergeCell ref="K24:N24"/>
    <mergeCell ref="O24:R24"/>
    <mergeCell ref="S24:V24"/>
    <mergeCell ref="W24:Z24"/>
    <mergeCell ref="AA24:AD24"/>
    <mergeCell ref="AE24:AH24"/>
    <mergeCell ref="AI24:AL24"/>
    <mergeCell ref="AM24:AP24"/>
    <mergeCell ref="AM21:AP21"/>
    <mergeCell ref="B22:C28"/>
    <mergeCell ref="D22:F22"/>
    <mergeCell ref="G22:J22"/>
    <mergeCell ref="K22:N22"/>
    <mergeCell ref="O22:R22"/>
    <mergeCell ref="S22:V22"/>
    <mergeCell ref="W22:Z22"/>
    <mergeCell ref="AA22:AD22"/>
    <mergeCell ref="AE22:AH22"/>
    <mergeCell ref="AI22:AL22"/>
    <mergeCell ref="AM22:AP22"/>
    <mergeCell ref="D23:F23"/>
    <mergeCell ref="G23:J23"/>
    <mergeCell ref="K23:N23"/>
    <mergeCell ref="O23:R23"/>
    <mergeCell ref="S23:V23"/>
    <mergeCell ref="W23:Z23"/>
    <mergeCell ref="AA23:AD23"/>
    <mergeCell ref="AE23:AH23"/>
    <mergeCell ref="AI23:AL23"/>
    <mergeCell ref="D21:F21"/>
    <mergeCell ref="G21:J21"/>
    <mergeCell ref="K21:N21"/>
    <mergeCell ref="AI21:AL21"/>
    <mergeCell ref="D20:F20"/>
    <mergeCell ref="G20:J20"/>
    <mergeCell ref="K20:N20"/>
    <mergeCell ref="O20:R20"/>
    <mergeCell ref="S20:V20"/>
    <mergeCell ref="W20:Z20"/>
    <mergeCell ref="AA20:AD20"/>
    <mergeCell ref="AE20:AH20"/>
    <mergeCell ref="AI20:AL20"/>
    <mergeCell ref="AM20:AP20"/>
    <mergeCell ref="G19:J19"/>
    <mergeCell ref="K19:N19"/>
    <mergeCell ref="O19:R19"/>
    <mergeCell ref="S19:V19"/>
    <mergeCell ref="W19:Z19"/>
    <mergeCell ref="AA19:AD19"/>
    <mergeCell ref="AE19:AH19"/>
    <mergeCell ref="AI19:AL19"/>
    <mergeCell ref="AM19:AP19"/>
    <mergeCell ref="AM18:AP18"/>
    <mergeCell ref="D16:F16"/>
    <mergeCell ref="G16:J16"/>
    <mergeCell ref="K16:N16"/>
    <mergeCell ref="O16:R16"/>
    <mergeCell ref="S16:V16"/>
    <mergeCell ref="W16:Z16"/>
    <mergeCell ref="AA16:AD16"/>
    <mergeCell ref="AE16:AH16"/>
    <mergeCell ref="AI16:AL16"/>
    <mergeCell ref="AM16:AP16"/>
    <mergeCell ref="D18:F18"/>
    <mergeCell ref="G18:J18"/>
    <mergeCell ref="K18:N18"/>
    <mergeCell ref="O18:R18"/>
    <mergeCell ref="S18:V18"/>
    <mergeCell ref="W18:Z18"/>
    <mergeCell ref="AA18:AD18"/>
    <mergeCell ref="AE18:AH18"/>
    <mergeCell ref="AI18:AL18"/>
    <mergeCell ref="B15:C21"/>
    <mergeCell ref="D15:F15"/>
    <mergeCell ref="G15:J15"/>
    <mergeCell ref="K15:N15"/>
    <mergeCell ref="O15:R15"/>
    <mergeCell ref="S15:V15"/>
    <mergeCell ref="W15:Z15"/>
    <mergeCell ref="AA15:AD15"/>
    <mergeCell ref="AE15:AH15"/>
    <mergeCell ref="D19:F19"/>
    <mergeCell ref="O21:R21"/>
    <mergeCell ref="S21:V21"/>
    <mergeCell ref="W21:Z21"/>
    <mergeCell ref="AA21:AD21"/>
    <mergeCell ref="AE21:AH21"/>
    <mergeCell ref="AI15:AL15"/>
    <mergeCell ref="AM15:AP15"/>
    <mergeCell ref="D17:F17"/>
    <mergeCell ref="G17:J17"/>
    <mergeCell ref="K17:N17"/>
    <mergeCell ref="O17:R17"/>
    <mergeCell ref="S17:V17"/>
    <mergeCell ref="W17:Z17"/>
    <mergeCell ref="AA17:AD17"/>
    <mergeCell ref="AE17:AH17"/>
    <mergeCell ref="AI17:AL17"/>
    <mergeCell ref="AM17:AP17"/>
    <mergeCell ref="A1:U1"/>
    <mergeCell ref="A3:BA3"/>
    <mergeCell ref="B12:C14"/>
    <mergeCell ref="D12:F14"/>
    <mergeCell ref="G12:J14"/>
    <mergeCell ref="K12:V12"/>
    <mergeCell ref="W12:AL12"/>
    <mergeCell ref="AM12:AP13"/>
    <mergeCell ref="K13:V13"/>
    <mergeCell ref="W13:Z13"/>
    <mergeCell ref="AA13:AD13"/>
    <mergeCell ref="AE13:AH13"/>
    <mergeCell ref="AI13:AL13"/>
    <mergeCell ref="K14:N14"/>
    <mergeCell ref="O14:R14"/>
    <mergeCell ref="S14:V14"/>
    <mergeCell ref="W14:Z14"/>
    <mergeCell ref="AA14:AD14"/>
    <mergeCell ref="AE14:AH14"/>
    <mergeCell ref="AI14:AL14"/>
    <mergeCell ref="AM14:AP14"/>
    <mergeCell ref="C58:H58"/>
    <mergeCell ref="AJ58:AK58"/>
    <mergeCell ref="AL58:AM58"/>
    <mergeCell ref="C59:H59"/>
    <mergeCell ref="AJ59:AK59"/>
    <mergeCell ref="AL59:AM59"/>
    <mergeCell ref="C60:H60"/>
    <mergeCell ref="AJ60:AK60"/>
    <mergeCell ref="AL60:AM60"/>
    <mergeCell ref="B32:C33"/>
    <mergeCell ref="D32:F33"/>
    <mergeCell ref="G32:J33"/>
    <mergeCell ref="K32:N33"/>
    <mergeCell ref="O32:Z32"/>
    <mergeCell ref="AA32:AD33"/>
    <mergeCell ref="AE32:AM33"/>
    <mergeCell ref="AN32:AZ32"/>
    <mergeCell ref="O33:T33"/>
    <mergeCell ref="U33:Z33"/>
    <mergeCell ref="AN33:AT33"/>
    <mergeCell ref="AU33:AZ33"/>
    <mergeCell ref="AK34:AM34"/>
    <mergeCell ref="AN34:AQ34"/>
    <mergeCell ref="AR34:AT34"/>
    <mergeCell ref="AU34:AW34"/>
    <mergeCell ref="AX34:AZ34"/>
    <mergeCell ref="D35:F35"/>
    <mergeCell ref="K35:N35"/>
    <mergeCell ref="O35:Q35"/>
    <mergeCell ref="R35:T35"/>
    <mergeCell ref="U35:W35"/>
    <mergeCell ref="X35:Z35"/>
    <mergeCell ref="AA35:AD35"/>
    <mergeCell ref="AE35:AF35"/>
    <mergeCell ref="AH35:AI35"/>
    <mergeCell ref="AK35:AM35"/>
    <mergeCell ref="AN35:AQ35"/>
    <mergeCell ref="AR35:AT35"/>
    <mergeCell ref="AU35:AW35"/>
    <mergeCell ref="AX35:AZ35"/>
    <mergeCell ref="AE34:AF34"/>
    <mergeCell ref="AH34:AI34"/>
    <mergeCell ref="D34:F34"/>
    <mergeCell ref="K34:N34"/>
    <mergeCell ref="O34:Q34"/>
    <mergeCell ref="AE36:AF36"/>
    <mergeCell ref="AH36:AI36"/>
    <mergeCell ref="AK36:AM36"/>
    <mergeCell ref="AN36:AQ36"/>
    <mergeCell ref="AR36:AT36"/>
    <mergeCell ref="AU36:AW36"/>
    <mergeCell ref="AX36:AZ36"/>
    <mergeCell ref="D37:F37"/>
    <mergeCell ref="K37:N37"/>
    <mergeCell ref="O37:Q37"/>
    <mergeCell ref="R37:T37"/>
    <mergeCell ref="U37:W37"/>
    <mergeCell ref="X37:Z37"/>
    <mergeCell ref="AA37:AD37"/>
    <mergeCell ref="AE37:AF37"/>
    <mergeCell ref="AH37:AI37"/>
    <mergeCell ref="AK37:AM37"/>
    <mergeCell ref="AN37:AQ37"/>
    <mergeCell ref="AR37:AT37"/>
    <mergeCell ref="AU37:AW37"/>
    <mergeCell ref="AX37:AZ37"/>
    <mergeCell ref="K36:N36"/>
    <mergeCell ref="O36:Q36"/>
    <mergeCell ref="R36:T36"/>
    <mergeCell ref="AR38:AT38"/>
    <mergeCell ref="AR40:AT40"/>
    <mergeCell ref="AX38:AZ38"/>
    <mergeCell ref="D39:F39"/>
    <mergeCell ref="K39:N39"/>
    <mergeCell ref="O39:Q39"/>
    <mergeCell ref="R39:T39"/>
    <mergeCell ref="U39:W39"/>
    <mergeCell ref="X39:Z39"/>
    <mergeCell ref="AA39:AD39"/>
    <mergeCell ref="AE39:AF39"/>
    <mergeCell ref="AH39:AI39"/>
    <mergeCell ref="AK39:AM39"/>
    <mergeCell ref="AN39:AQ39"/>
    <mergeCell ref="AR39:AT39"/>
    <mergeCell ref="AU39:AW39"/>
    <mergeCell ref="AX39:AZ39"/>
    <mergeCell ref="K38:N38"/>
    <mergeCell ref="O38:Q38"/>
    <mergeCell ref="R38:T38"/>
    <mergeCell ref="AU38:AW38"/>
    <mergeCell ref="AA40:AD40"/>
    <mergeCell ref="AE40:AF40"/>
    <mergeCell ref="AK38:AM38"/>
    <mergeCell ref="AN38:AQ38"/>
    <mergeCell ref="O40:Q40"/>
    <mergeCell ref="R40:T40"/>
    <mergeCell ref="AX40:AZ40"/>
    <mergeCell ref="D41:F41"/>
    <mergeCell ref="K41:N41"/>
    <mergeCell ref="O41:Q41"/>
    <mergeCell ref="R41:T41"/>
    <mergeCell ref="U41:W41"/>
    <mergeCell ref="X41:Z41"/>
    <mergeCell ref="AA41:AD41"/>
    <mergeCell ref="AE41:AF41"/>
    <mergeCell ref="AH41:AI41"/>
    <mergeCell ref="AK41:AM41"/>
    <mergeCell ref="AN41:AQ41"/>
    <mergeCell ref="AR41:AT41"/>
    <mergeCell ref="AU41:AW41"/>
    <mergeCell ref="AX41:AZ41"/>
    <mergeCell ref="U40:W40"/>
    <mergeCell ref="X40:Z40"/>
    <mergeCell ref="AH40:AI40"/>
    <mergeCell ref="AK40:AM40"/>
    <mergeCell ref="AN40:AQ40"/>
    <mergeCell ref="AU40:AW40"/>
    <mergeCell ref="AK42:AM42"/>
    <mergeCell ref="AN42:AQ42"/>
    <mergeCell ref="AK43:AM43"/>
    <mergeCell ref="AN43:AQ43"/>
    <mergeCell ref="AR43:AT43"/>
    <mergeCell ref="AU43:AW43"/>
    <mergeCell ref="D42:F42"/>
    <mergeCell ref="K42:N42"/>
    <mergeCell ref="O42:Q42"/>
    <mergeCell ref="R42:T42"/>
    <mergeCell ref="U42:W42"/>
    <mergeCell ref="D43:F43"/>
    <mergeCell ref="K43:N43"/>
    <mergeCell ref="O43:Q43"/>
    <mergeCell ref="R43:T43"/>
    <mergeCell ref="U43:W43"/>
    <mergeCell ref="X43:Z43"/>
    <mergeCell ref="AA43:AD43"/>
    <mergeCell ref="AE43:AF43"/>
    <mergeCell ref="AH43:AI43"/>
    <mergeCell ref="AU44:AW44"/>
    <mergeCell ref="AX44:AZ44"/>
    <mergeCell ref="R44:T44"/>
    <mergeCell ref="U44:W44"/>
    <mergeCell ref="AE45:AF45"/>
    <mergeCell ref="AH45:AI45"/>
    <mergeCell ref="D44:F44"/>
    <mergeCell ref="K44:N44"/>
    <mergeCell ref="O44:Q44"/>
    <mergeCell ref="AH44:AI44"/>
    <mergeCell ref="AK45:AM45"/>
    <mergeCell ref="AX42:AZ42"/>
    <mergeCell ref="AU42:AW42"/>
    <mergeCell ref="AR42:AT42"/>
    <mergeCell ref="AA42:AD42"/>
    <mergeCell ref="X42:Z42"/>
    <mergeCell ref="B42:C45"/>
    <mergeCell ref="G42:J45"/>
    <mergeCell ref="B34:C37"/>
    <mergeCell ref="G34:J37"/>
    <mergeCell ref="B38:C41"/>
    <mergeCell ref="G38:J41"/>
    <mergeCell ref="AN45:AQ45"/>
    <mergeCell ref="AR45:AT45"/>
    <mergeCell ref="AU45:AW45"/>
    <mergeCell ref="AX45:AZ45"/>
    <mergeCell ref="X44:Z44"/>
    <mergeCell ref="AA44:AD44"/>
    <mergeCell ref="X45:Z45"/>
    <mergeCell ref="AA45:AD45"/>
    <mergeCell ref="AX43:AZ43"/>
    <mergeCell ref="AK44:AM44"/>
    <mergeCell ref="AN44:AQ44"/>
    <mergeCell ref="AR44:AT44"/>
    <mergeCell ref="AE44:AF44"/>
  </mergeCells>
  <phoneticPr fontId="1"/>
  <conditionalFormatting sqref="D34:D45 O34:O45 R34:R45 U34:U45 X34:X45 AA34:AA45 AE34:AE45 AG34:AH45 AJ34:AK45 AN34:AO45 AR34:AR45 AU34:AU45 AX34:AX45">
    <cfRule type="expression" dxfId="0" priority="1">
      <formula>MOD(ROW(),2)</formula>
    </cfRule>
  </conditionalFormatting>
  <dataValidations count="2">
    <dataValidation type="list" allowBlank="1" showInputMessage="1" showErrorMessage="1" sqref="G15:J28 K34:N45" xr:uid="{00000000-0002-0000-0200-000000000000}">
      <formula1>"〇"</formula1>
    </dataValidation>
    <dataValidation type="list" allowBlank="1" showInputMessage="1" showErrorMessage="1" sqref="G34:J45" xr:uid="{026659E1-4A32-4413-BBF1-8F032A57CD45}">
      <formula1>$BC$35:$BC$36</formula1>
    </dataValidation>
  </dataValidations>
  <pageMargins left="0.51181102362204722" right="0.31496062992125984" top="0.35433070866141736" bottom="0.35433070866141736" header="0.31496062992125984" footer="0.31496062992125984"/>
  <pageSetup paperSize="9" scale="91" orientation="landscape" r:id="rId1"/>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新運賃</vt:lpstr>
      <vt:lpstr>旧運賃</vt:lpstr>
      <vt:lpstr>旧運賃!Print_Area</vt:lpstr>
      <vt:lpstr>新運賃!Print_Area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