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xr:revisionPtr revIDLastSave="0" documentId="13_ncr:1_{E8107390-BB86-4EA5-AA13-6D3BCB1EB849}" xr6:coauthVersionLast="47" xr6:coauthVersionMax="47" xr10:uidLastSave="{00000000-0000-0000-0000-000000000000}"/>
  <bookViews>
    <workbookView xWindow="-120" yWindow="-120" windowWidth="29040" windowHeight="15720" activeTab="2" xr2:uid="{00000000-000D-0000-FFFF-FFFF00000000}"/>
  </bookViews>
  <sheets>
    <sheet name="表紙" sheetId="1" r:id="rId1"/>
    <sheet name="新運賃" sheetId="2" r:id="rId2"/>
    <sheet name="旧運賃" sheetId="4" r:id="rId3"/>
  </sheets>
  <definedNames>
    <definedName name="_xlnm.Print_Area" localSheetId="2">旧運賃!$A$1:$BA$66</definedName>
    <definedName name="_xlnm.Print_Area" localSheetId="1">新運賃!$A$1:$BA$112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R45" i="4" l="1"/>
  <c r="BQ45" i="4"/>
  <c r="BP45" i="4"/>
  <c r="BO45" i="4"/>
  <c r="BN45" i="4"/>
  <c r="BM45" i="4"/>
  <c r="BL45" i="4"/>
  <c r="BK45" i="4"/>
  <c r="BJ45" i="4"/>
  <c r="BI45" i="4"/>
  <c r="BH45" i="4"/>
  <c r="AX45" i="4"/>
  <c r="AU45" i="4"/>
  <c r="AR45" i="4"/>
  <c r="AN45" i="4"/>
  <c r="BR44" i="4"/>
  <c r="BQ44" i="4"/>
  <c r="BP44" i="4"/>
  <c r="BO44" i="4"/>
  <c r="BN44" i="4"/>
  <c r="BM44" i="4"/>
  <c r="BL44" i="4"/>
  <c r="BK44" i="4"/>
  <c r="BJ44" i="4"/>
  <c r="BI44" i="4"/>
  <c r="BH44" i="4"/>
  <c r="AX44" i="4"/>
  <c r="AU44" i="4"/>
  <c r="AR44" i="4"/>
  <c r="AN44" i="4"/>
  <c r="BR43" i="4"/>
  <c r="BQ43" i="4"/>
  <c r="BP43" i="4"/>
  <c r="BO43" i="4"/>
  <c r="BN43" i="4"/>
  <c r="BM43" i="4"/>
  <c r="BL43" i="4"/>
  <c r="BK43" i="4"/>
  <c r="BJ43" i="4"/>
  <c r="BI43" i="4"/>
  <c r="BH43" i="4"/>
  <c r="AX43" i="4"/>
  <c r="AU43" i="4"/>
  <c r="AR43" i="4"/>
  <c r="AN43" i="4"/>
  <c r="BR42" i="4"/>
  <c r="BQ42" i="4"/>
  <c r="BP42" i="4"/>
  <c r="BO42" i="4"/>
  <c r="BN42" i="4"/>
  <c r="BM42" i="4"/>
  <c r="BL42" i="4"/>
  <c r="BK42" i="4"/>
  <c r="BJ42" i="4"/>
  <c r="BI42" i="4"/>
  <c r="BH42" i="4"/>
  <c r="AX42" i="4"/>
  <c r="AU42" i="4"/>
  <c r="AR42" i="4"/>
  <c r="AN42" i="4"/>
  <c r="BR41" i="4"/>
  <c r="BQ41" i="4"/>
  <c r="BP41" i="4"/>
  <c r="BO41" i="4"/>
  <c r="BN41" i="4"/>
  <c r="BM41" i="4"/>
  <c r="BL41" i="4"/>
  <c r="BK41" i="4"/>
  <c r="BJ41" i="4"/>
  <c r="BI41" i="4"/>
  <c r="BH41" i="4"/>
  <c r="AX41" i="4"/>
  <c r="AU41" i="4"/>
  <c r="AR41" i="4"/>
  <c r="AN41" i="4"/>
  <c r="BR40" i="4"/>
  <c r="BQ40" i="4"/>
  <c r="BP40" i="4"/>
  <c r="BO40" i="4"/>
  <c r="BN40" i="4"/>
  <c r="BM40" i="4"/>
  <c r="BL40" i="4"/>
  <c r="BK40" i="4"/>
  <c r="BJ40" i="4"/>
  <c r="BI40" i="4"/>
  <c r="BH40" i="4"/>
  <c r="AX40" i="4"/>
  <c r="AU40" i="4"/>
  <c r="AR40" i="4"/>
  <c r="AN40" i="4"/>
  <c r="BR39" i="4"/>
  <c r="BQ39" i="4"/>
  <c r="BP39" i="4"/>
  <c r="BO39" i="4"/>
  <c r="BN39" i="4"/>
  <c r="BM39" i="4"/>
  <c r="BL39" i="4"/>
  <c r="BK39" i="4"/>
  <c r="BJ39" i="4"/>
  <c r="BI39" i="4"/>
  <c r="BH39" i="4"/>
  <c r="AX39" i="4"/>
  <c r="AU39" i="4"/>
  <c r="AR39" i="4"/>
  <c r="AN39" i="4"/>
  <c r="BR38" i="4"/>
  <c r="BQ38" i="4"/>
  <c r="BP38" i="4"/>
  <c r="BO38" i="4"/>
  <c r="BN38" i="4"/>
  <c r="BM38" i="4"/>
  <c r="BL38" i="4"/>
  <c r="BK38" i="4"/>
  <c r="BJ38" i="4"/>
  <c r="BI38" i="4"/>
  <c r="BH38" i="4"/>
  <c r="AX38" i="4"/>
  <c r="AU38" i="4"/>
  <c r="AR38" i="4"/>
  <c r="AN38" i="4"/>
  <c r="BR37" i="4"/>
  <c r="BQ37" i="4"/>
  <c r="BP37" i="4"/>
  <c r="BO37" i="4"/>
  <c r="BN37" i="4"/>
  <c r="BM37" i="4"/>
  <c r="BL37" i="4"/>
  <c r="BK37" i="4"/>
  <c r="BJ37" i="4"/>
  <c r="BI37" i="4"/>
  <c r="BH37" i="4"/>
  <c r="AX37" i="4"/>
  <c r="AU37" i="4"/>
  <c r="AR37" i="4"/>
  <c r="AN37" i="4"/>
  <c r="BR36" i="4"/>
  <c r="BQ36" i="4"/>
  <c r="BP36" i="4"/>
  <c r="BO36" i="4"/>
  <c r="BN36" i="4"/>
  <c r="BM36" i="4"/>
  <c r="BL36" i="4"/>
  <c r="BK36" i="4"/>
  <c r="BJ36" i="4"/>
  <c r="BI36" i="4"/>
  <c r="BH36" i="4"/>
  <c r="AX36" i="4"/>
  <c r="AU36" i="4"/>
  <c r="AR36" i="4"/>
  <c r="AN36" i="4"/>
  <c r="BR35" i="4"/>
  <c r="BQ35" i="4"/>
  <c r="BP35" i="4"/>
  <c r="BO35" i="4"/>
  <c r="BN35" i="4"/>
  <c r="BM35" i="4"/>
  <c r="BL35" i="4"/>
  <c r="BK35" i="4"/>
  <c r="BJ35" i="4"/>
  <c r="BI35" i="4"/>
  <c r="BH35" i="4"/>
  <c r="AX35" i="4"/>
  <c r="AU35" i="4"/>
  <c r="AR35" i="4"/>
  <c r="AN35" i="4"/>
  <c r="BR34" i="4"/>
  <c r="BQ34" i="4"/>
  <c r="BP34" i="4"/>
  <c r="BO34" i="4"/>
  <c r="BN34" i="4"/>
  <c r="BM34" i="4"/>
  <c r="BL34" i="4"/>
  <c r="BK34" i="4"/>
  <c r="BJ34" i="4"/>
  <c r="BI34" i="4"/>
  <c r="BH34" i="4"/>
  <c r="AX34" i="4"/>
  <c r="AU34" i="4"/>
  <c r="AR34" i="4"/>
  <c r="AN34" i="4"/>
  <c r="BM74" i="2" l="1"/>
  <c r="BL74" i="2"/>
  <c r="BK74" i="2"/>
  <c r="BJ74" i="2"/>
  <c r="BI74" i="2"/>
  <c r="BH74" i="2"/>
  <c r="BG74" i="2"/>
  <c r="BF74" i="2"/>
  <c r="BE74" i="2"/>
  <c r="BD74" i="2"/>
  <c r="BC74" i="2"/>
  <c r="AX74" i="2"/>
  <c r="AU74" i="2"/>
  <c r="AR74" i="2"/>
  <c r="AN74" i="2"/>
  <c r="BM73" i="2"/>
  <c r="BL73" i="2"/>
  <c r="BK73" i="2"/>
  <c r="BJ73" i="2"/>
  <c r="BI73" i="2"/>
  <c r="BH73" i="2"/>
  <c r="BG73" i="2"/>
  <c r="BF73" i="2"/>
  <c r="BE73" i="2"/>
  <c r="BD73" i="2"/>
  <c r="BC73" i="2"/>
  <c r="AX73" i="2"/>
  <c r="AU73" i="2"/>
  <c r="AR73" i="2"/>
  <c r="AN73" i="2"/>
  <c r="BM72" i="2"/>
  <c r="BL72" i="2"/>
  <c r="BK72" i="2"/>
  <c r="BJ72" i="2"/>
  <c r="BI72" i="2"/>
  <c r="BH72" i="2"/>
  <c r="BG72" i="2"/>
  <c r="BF72" i="2"/>
  <c r="BE72" i="2"/>
  <c r="BD72" i="2"/>
  <c r="BC72" i="2"/>
  <c r="AX72" i="2"/>
  <c r="AU72" i="2"/>
  <c r="AR72" i="2"/>
  <c r="AN72" i="2"/>
  <c r="BM71" i="2"/>
  <c r="BL71" i="2"/>
  <c r="BK71" i="2"/>
  <c r="BJ71" i="2"/>
  <c r="BI71" i="2"/>
  <c r="BH71" i="2"/>
  <c r="BG71" i="2"/>
  <c r="BF71" i="2"/>
  <c r="BE71" i="2"/>
  <c r="BD71" i="2"/>
  <c r="BC71" i="2"/>
  <c r="AX71" i="2"/>
  <c r="AU71" i="2"/>
  <c r="AR71" i="2"/>
  <c r="AN71" i="2"/>
  <c r="BM70" i="2"/>
  <c r="BL70" i="2"/>
  <c r="BK70" i="2"/>
  <c r="BJ70" i="2"/>
  <c r="BI70" i="2"/>
  <c r="BH70" i="2"/>
  <c r="BG70" i="2"/>
  <c r="BF70" i="2"/>
  <c r="BE70" i="2"/>
  <c r="BD70" i="2"/>
  <c r="BC70" i="2"/>
  <c r="AX70" i="2"/>
  <c r="AU70" i="2"/>
  <c r="AR70" i="2"/>
  <c r="AN70" i="2"/>
  <c r="BM69" i="2"/>
  <c r="BL69" i="2"/>
  <c r="BK69" i="2"/>
  <c r="BJ69" i="2"/>
  <c r="BI69" i="2"/>
  <c r="BH69" i="2"/>
  <c r="BG69" i="2"/>
  <c r="BF69" i="2"/>
  <c r="BE69" i="2"/>
  <c r="BD69" i="2"/>
  <c r="BC69" i="2"/>
  <c r="AX69" i="2"/>
  <c r="AU69" i="2"/>
  <c r="AR69" i="2"/>
  <c r="AN69" i="2"/>
  <c r="BM68" i="2"/>
  <c r="BL68" i="2"/>
  <c r="BK68" i="2"/>
  <c r="BJ68" i="2"/>
  <c r="BI68" i="2"/>
  <c r="BH68" i="2"/>
  <c r="BG68" i="2"/>
  <c r="BF68" i="2"/>
  <c r="BE68" i="2"/>
  <c r="BD68" i="2"/>
  <c r="BC68" i="2"/>
  <c r="AX68" i="2"/>
  <c r="AU68" i="2"/>
  <c r="AR68" i="2"/>
  <c r="AN68" i="2"/>
  <c r="BM67" i="2"/>
  <c r="BL67" i="2"/>
  <c r="BK67" i="2"/>
  <c r="BJ67" i="2"/>
  <c r="BI67" i="2"/>
  <c r="BH67" i="2"/>
  <c r="BG67" i="2"/>
  <c r="BF67" i="2"/>
  <c r="BE67" i="2"/>
  <c r="BD67" i="2"/>
  <c r="BC67" i="2"/>
  <c r="AX67" i="2"/>
  <c r="AU67" i="2"/>
  <c r="AR67" i="2"/>
  <c r="AN67" i="2"/>
  <c r="BM66" i="2"/>
  <c r="BL66" i="2"/>
  <c r="BK66" i="2"/>
  <c r="BJ66" i="2"/>
  <c r="BI66" i="2"/>
  <c r="BH66" i="2"/>
  <c r="BG66" i="2"/>
  <c r="BF66" i="2"/>
  <c r="BE66" i="2"/>
  <c r="BD66" i="2"/>
  <c r="BC66" i="2"/>
  <c r="AX66" i="2"/>
  <c r="AU66" i="2"/>
  <c r="AR66" i="2"/>
  <c r="AN66" i="2"/>
  <c r="BM65" i="2"/>
  <c r="BL65" i="2"/>
  <c r="BK65" i="2"/>
  <c r="BJ65" i="2"/>
  <c r="BI65" i="2"/>
  <c r="BH65" i="2"/>
  <c r="BG65" i="2"/>
  <c r="BF65" i="2"/>
  <c r="BE65" i="2"/>
  <c r="BD65" i="2"/>
  <c r="BC65" i="2"/>
  <c r="AX65" i="2"/>
  <c r="AU65" i="2"/>
  <c r="AR65" i="2"/>
  <c r="AN65" i="2"/>
  <c r="BM64" i="2"/>
  <c r="BL64" i="2"/>
  <c r="BK64" i="2"/>
  <c r="BJ64" i="2"/>
  <c r="BI64" i="2"/>
  <c r="BH64" i="2"/>
  <c r="BG64" i="2"/>
  <c r="BF64" i="2"/>
  <c r="BE64" i="2"/>
  <c r="BD64" i="2"/>
  <c r="BC64" i="2"/>
  <c r="AX64" i="2"/>
  <c r="AU64" i="2"/>
  <c r="AR64" i="2"/>
  <c r="AN64" i="2"/>
  <c r="BM63" i="2"/>
  <c r="BL63" i="2"/>
  <c r="BK63" i="2"/>
  <c r="BJ63" i="2"/>
  <c r="BI63" i="2"/>
  <c r="BH63" i="2"/>
  <c r="BG63" i="2"/>
  <c r="BF63" i="2"/>
  <c r="BE63" i="2"/>
  <c r="BD63" i="2"/>
  <c r="BC63" i="2"/>
  <c r="T79" i="2" s="1"/>
  <c r="AX63" i="2"/>
  <c r="AU63" i="2"/>
  <c r="AR63" i="2"/>
  <c r="AN63" i="2"/>
  <c r="BM62" i="2"/>
  <c r="BL62" i="2"/>
  <c r="BK62" i="2"/>
  <c r="BJ62" i="2"/>
  <c r="BI62" i="2"/>
  <c r="BH62" i="2"/>
  <c r="BG62" i="2"/>
  <c r="BF62" i="2"/>
  <c r="BE62" i="2"/>
  <c r="BD62" i="2"/>
  <c r="BC62" i="2"/>
  <c r="AX62" i="2"/>
  <c r="AU62" i="2"/>
  <c r="AR62" i="2"/>
  <c r="AN62" i="2"/>
  <c r="BM61" i="2"/>
  <c r="BL61" i="2"/>
  <c r="BK61" i="2"/>
  <c r="BJ61" i="2"/>
  <c r="BI61" i="2"/>
  <c r="BH61" i="2"/>
  <c r="BG61" i="2"/>
  <c r="BF61" i="2"/>
  <c r="BE61" i="2"/>
  <c r="BD61" i="2"/>
  <c r="BC61" i="2"/>
  <c r="AX61" i="2"/>
  <c r="AU61" i="2"/>
  <c r="AR61" i="2"/>
  <c r="AN61" i="2"/>
  <c r="BM60" i="2"/>
  <c r="BL60" i="2"/>
  <c r="BK60" i="2"/>
  <c r="BJ60" i="2"/>
  <c r="BI60" i="2"/>
  <c r="BH60" i="2"/>
  <c r="BG60" i="2"/>
  <c r="BF60" i="2"/>
  <c r="BE60" i="2"/>
  <c r="BD60" i="2"/>
  <c r="BC60" i="2"/>
  <c r="AX60" i="2"/>
  <c r="AU60" i="2"/>
  <c r="AR60" i="2"/>
  <c r="AN60" i="2"/>
  <c r="BM59" i="2"/>
  <c r="BL59" i="2"/>
  <c r="BK59" i="2"/>
  <c r="BJ59" i="2"/>
  <c r="BI59" i="2"/>
  <c r="BH59" i="2"/>
  <c r="BG59" i="2"/>
  <c r="BF59" i="2"/>
  <c r="BE59" i="2"/>
  <c r="BD59" i="2"/>
  <c r="BC59" i="2"/>
  <c r="AX59" i="2"/>
  <c r="AU59" i="2"/>
  <c r="AR59" i="2"/>
  <c r="AN59" i="2"/>
  <c r="BM58" i="2"/>
  <c r="BL58" i="2"/>
  <c r="BK58" i="2"/>
  <c r="BJ58" i="2"/>
  <c r="BI58" i="2"/>
  <c r="BH58" i="2"/>
  <c r="BG58" i="2"/>
  <c r="BF58" i="2"/>
  <c r="BE58" i="2"/>
  <c r="BD58" i="2"/>
  <c r="BC58" i="2"/>
  <c r="AX58" i="2"/>
  <c r="AU58" i="2"/>
  <c r="AR58" i="2"/>
  <c r="AN58" i="2"/>
  <c r="BM57" i="2"/>
  <c r="BL57" i="2"/>
  <c r="BK57" i="2"/>
  <c r="BJ57" i="2"/>
  <c r="BI57" i="2"/>
  <c r="BH57" i="2"/>
  <c r="BG57" i="2"/>
  <c r="BF57" i="2"/>
  <c r="BE57" i="2"/>
  <c r="BD57" i="2"/>
  <c r="BC57" i="2"/>
  <c r="AX57" i="2"/>
  <c r="AU57" i="2"/>
  <c r="AR57" i="2"/>
  <c r="AN57" i="2"/>
  <c r="T78" i="2" l="1"/>
  <c r="J80" i="2"/>
  <c r="J78" i="2"/>
  <c r="M78" i="2"/>
  <c r="J79" i="2"/>
  <c r="M79" i="2"/>
  <c r="T80" i="2"/>
  <c r="M80" i="2"/>
  <c r="A1" i="4" l="1"/>
  <c r="A1" i="2"/>
  <c r="G31" i="1"/>
  <c r="G30" i="1"/>
  <c r="G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15" authorId="0" shapeId="0" xr:uid="{D7D764BA-52CE-484C-8A30-E6A1255A4E45}">
      <text>
        <r>
          <rPr>
            <sz val="11"/>
            <color indexed="81"/>
            <rFont val="MS P ゴシック"/>
            <family val="3"/>
            <charset val="128"/>
          </rPr>
          <t>役職名も含めて記載すること。
（例：代表取締役　運輸　太郎）</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08" authorId="0" shapeId="0" xr:uid="{2BEA3FCE-19F0-49BF-ABF3-E6C292F99FD7}">
      <text>
        <r>
          <rPr>
            <sz val="9"/>
            <color indexed="81"/>
            <rFont val="ＭＳ Ｐゴシック"/>
            <family val="3"/>
            <charset val="128"/>
          </rPr>
          <t>その他の営業的割引がありましたらこちらに入力して下さい。</t>
        </r>
      </text>
    </comment>
  </commentList>
</comments>
</file>

<file path=xl/sharedStrings.xml><?xml version="1.0" encoding="utf-8"?>
<sst xmlns="http://schemas.openxmlformats.org/spreadsheetml/2006/main" count="582" uniqueCount="140">
  <si>
    <t>月</t>
    <rPh sb="0" eb="1">
      <t>ツキ</t>
    </rPh>
    <phoneticPr fontId="1"/>
  </si>
  <si>
    <t>日</t>
    <rPh sb="0" eb="1">
      <t>ニチ</t>
    </rPh>
    <phoneticPr fontId="1"/>
  </si>
  <si>
    <t>九州運輸局長　　殿</t>
    <rPh sb="0" eb="5">
      <t>キュウシュウウンユキョク</t>
    </rPh>
    <rPh sb="5" eb="6">
      <t>チョウ</t>
    </rPh>
    <rPh sb="8" eb="9">
      <t>ドノ</t>
    </rPh>
    <phoneticPr fontId="1"/>
  </si>
  <si>
    <t>住所</t>
    <rPh sb="0" eb="2">
      <t>ジュウショ</t>
    </rPh>
    <phoneticPr fontId="1"/>
  </si>
  <si>
    <t>氏名又は名称</t>
    <rPh sb="0" eb="2">
      <t>シメイ</t>
    </rPh>
    <rPh sb="2" eb="3">
      <t>マタ</t>
    </rPh>
    <rPh sb="4" eb="6">
      <t>メイショウ</t>
    </rPh>
    <phoneticPr fontId="1"/>
  </si>
  <si>
    <t>代表者名</t>
    <rPh sb="0" eb="3">
      <t>ダイヒョウシャ</t>
    </rPh>
    <rPh sb="3" eb="4">
      <t>メイ</t>
    </rPh>
    <phoneticPr fontId="1"/>
  </si>
  <si>
    <t>1.　申請者の氏名又は名称及び住所</t>
    <rPh sb="3" eb="6">
      <t>シンセイシャ</t>
    </rPh>
    <rPh sb="7" eb="9">
      <t>シメイ</t>
    </rPh>
    <rPh sb="9" eb="10">
      <t>マタ</t>
    </rPh>
    <rPh sb="11" eb="13">
      <t>メイショウ</t>
    </rPh>
    <rPh sb="13" eb="14">
      <t>オヨ</t>
    </rPh>
    <rPh sb="15" eb="17">
      <t>ジュウショ</t>
    </rPh>
    <phoneticPr fontId="1"/>
  </si>
  <si>
    <t>２.　事業の種別</t>
    <rPh sb="3" eb="5">
      <t>ジギョウ</t>
    </rPh>
    <rPh sb="6" eb="8">
      <t>シュベツ</t>
    </rPh>
    <phoneticPr fontId="1"/>
  </si>
  <si>
    <t>３.　運賃を適用する営業区域</t>
    <rPh sb="3" eb="5">
      <t>ウンチン</t>
    </rPh>
    <rPh sb="6" eb="8">
      <t>テキヨウ</t>
    </rPh>
    <rPh sb="10" eb="12">
      <t>エイギョウ</t>
    </rPh>
    <rPh sb="12" eb="14">
      <t>クイキ</t>
    </rPh>
    <phoneticPr fontId="1"/>
  </si>
  <si>
    <t>４.　変更しようとする運賃及び料金の種類・額及び適用方法</t>
    <rPh sb="3" eb="5">
      <t>ヘンコウ</t>
    </rPh>
    <rPh sb="11" eb="13">
      <t>ウンチン</t>
    </rPh>
    <rPh sb="13" eb="14">
      <t>オヨ</t>
    </rPh>
    <rPh sb="15" eb="17">
      <t>リョウキン</t>
    </rPh>
    <rPh sb="18" eb="20">
      <t>シュルイ</t>
    </rPh>
    <rPh sb="21" eb="22">
      <t>ガク</t>
    </rPh>
    <rPh sb="22" eb="23">
      <t>オヨ</t>
    </rPh>
    <rPh sb="24" eb="26">
      <t>テキヨウ</t>
    </rPh>
    <rPh sb="26" eb="28">
      <t>ホウホウ</t>
    </rPh>
    <phoneticPr fontId="1"/>
  </si>
  <si>
    <t>別紙のとおり</t>
    <rPh sb="0" eb="2">
      <t>ベッシ</t>
    </rPh>
    <phoneticPr fontId="1"/>
  </si>
  <si>
    <t>自動車の種類は、次のとおりとする。</t>
    <phoneticPr fontId="1"/>
  </si>
  <si>
    <t>１．</t>
    <phoneticPr fontId="1"/>
  </si>
  <si>
    <t>　道路運送車両法施行規則第２条に定める普通自動車又は小型自動車のうち乗車定員７名以上のもの。
　ただし、内燃機関を有しない自動車を除く。</t>
    <phoneticPr fontId="1"/>
  </si>
  <si>
    <t>大型車</t>
    <phoneticPr fontId="1"/>
  </si>
  <si>
    <t>　道路運送車両法施行規則第２条に定める普通自動車のうち排気量２リットル（ハイブリッド自動車においては２．５リットル（ディーゼル機関を除く。））を超えるもので乗車定員６名以下のもの。</t>
    <phoneticPr fontId="1"/>
  </si>
  <si>
    <t>普通車</t>
    <phoneticPr fontId="1"/>
  </si>
  <si>
    <t>備考</t>
    <phoneticPr fontId="1"/>
  </si>
  <si>
    <t>　ディーゼル機関を搭載した自動車については、同一仕様（外寸・内装等）のガソリン車の車種区分を適用する。</t>
    <phoneticPr fontId="1"/>
  </si>
  <si>
    <t>　ハイブリッド自動車とは、内燃機関及び駆動用の電動機又は油圧モーターを有する自動車をいう。</t>
    <phoneticPr fontId="1"/>
  </si>
  <si>
    <t>２．</t>
    <phoneticPr fontId="1"/>
  </si>
  <si>
    <t>運賃及び料金</t>
    <rPh sb="0" eb="2">
      <t>ウンチン</t>
    </rPh>
    <rPh sb="2" eb="3">
      <t>オヨ</t>
    </rPh>
    <rPh sb="4" eb="6">
      <t>リョウキン</t>
    </rPh>
    <phoneticPr fontId="1"/>
  </si>
  <si>
    <t>上限運賃</t>
    <rPh sb="0" eb="2">
      <t>ジョウゲン</t>
    </rPh>
    <rPh sb="2" eb="4">
      <t>ウンチン</t>
    </rPh>
    <phoneticPr fontId="1"/>
  </si>
  <si>
    <t>下限運賃</t>
    <rPh sb="0" eb="2">
      <t>カゲン</t>
    </rPh>
    <rPh sb="2" eb="4">
      <t>ウンチン</t>
    </rPh>
    <phoneticPr fontId="1"/>
  </si>
  <si>
    <t>加算運賃</t>
    <rPh sb="0" eb="2">
      <t>カサン</t>
    </rPh>
    <rPh sb="2" eb="4">
      <t>ウンチン</t>
    </rPh>
    <phoneticPr fontId="1"/>
  </si>
  <si>
    <t>車種</t>
    <rPh sb="0" eb="1">
      <t>クルマ</t>
    </rPh>
    <rPh sb="1" eb="2">
      <t>タネ</t>
    </rPh>
    <phoneticPr fontId="1"/>
  </si>
  <si>
    <t>種別</t>
    <rPh sb="0" eb="1">
      <t>タネ</t>
    </rPh>
    <rPh sb="1" eb="2">
      <t>ベツ</t>
    </rPh>
    <phoneticPr fontId="1"/>
  </si>
  <si>
    <t>初乗短縮</t>
    <rPh sb="0" eb="2">
      <t>ハツノリ</t>
    </rPh>
    <rPh sb="2" eb="4">
      <t>タンシュク</t>
    </rPh>
    <phoneticPr fontId="6"/>
  </si>
  <si>
    <t>適用運賃</t>
    <rPh sb="0" eb="2">
      <t>テキヨウ</t>
    </rPh>
    <rPh sb="2" eb="4">
      <t>ウンチン</t>
    </rPh>
    <phoneticPr fontId="6"/>
  </si>
  <si>
    <t>距離制運賃</t>
    <rPh sb="0" eb="1">
      <t>ヘダ</t>
    </rPh>
    <rPh sb="1" eb="2">
      <t>リ</t>
    </rPh>
    <rPh sb="2" eb="3">
      <t>セイ</t>
    </rPh>
    <rPh sb="3" eb="4">
      <t>ウン</t>
    </rPh>
    <rPh sb="4" eb="5">
      <t>チン</t>
    </rPh>
    <phoneticPr fontId="1"/>
  </si>
  <si>
    <t>時間制運賃（30分）</t>
    <rPh sb="0" eb="3">
      <t>ジカンセイ</t>
    </rPh>
    <rPh sb="3" eb="5">
      <t>ウンチン</t>
    </rPh>
    <rPh sb="8" eb="9">
      <t>プン</t>
    </rPh>
    <phoneticPr fontId="1"/>
  </si>
  <si>
    <t>（初乗短縮の場合）距離制運賃</t>
    <rPh sb="1" eb="3">
      <t>ハツノリ</t>
    </rPh>
    <rPh sb="3" eb="5">
      <t>タンシュク</t>
    </rPh>
    <rPh sb="6" eb="8">
      <t>バアイ</t>
    </rPh>
    <rPh sb="9" eb="10">
      <t>ヘダ</t>
    </rPh>
    <rPh sb="10" eb="11">
      <t>リ</t>
    </rPh>
    <rPh sb="11" eb="12">
      <t>セイ</t>
    </rPh>
    <rPh sb="12" eb="13">
      <t>ウン</t>
    </rPh>
    <rPh sb="13" eb="14">
      <t>チン</t>
    </rPh>
    <phoneticPr fontId="1"/>
  </si>
  <si>
    <t>初乗運賃</t>
    <rPh sb="0" eb="2">
      <t>ハツノ</t>
    </rPh>
    <rPh sb="2" eb="4">
      <t>ウンチン</t>
    </rPh>
    <phoneticPr fontId="1"/>
  </si>
  <si>
    <t>特定大型車</t>
    <rPh sb="0" eb="5">
      <t>トクテイオオガタシャ</t>
    </rPh>
    <phoneticPr fontId="1"/>
  </si>
  <si>
    <t>分</t>
    <rPh sb="0" eb="1">
      <t>フン</t>
    </rPh>
    <phoneticPr fontId="4"/>
  </si>
  <si>
    <t>秒</t>
    <rPh sb="0" eb="1">
      <t>ビョウ</t>
    </rPh>
    <phoneticPr fontId="4"/>
  </si>
  <si>
    <t>大型車</t>
    <rPh sb="0" eb="3">
      <t>オオガタシャ</t>
    </rPh>
    <phoneticPr fontId="1"/>
  </si>
  <si>
    <t>普通車</t>
    <rPh sb="0" eb="3">
      <t>フツウシャ</t>
    </rPh>
    <phoneticPr fontId="1"/>
  </si>
  <si>
    <t>②</t>
    <phoneticPr fontId="1"/>
  </si>
  <si>
    <t>③</t>
    <phoneticPr fontId="1"/>
  </si>
  <si>
    <t>運賃及び料金の割増</t>
    <rPh sb="0" eb="2">
      <t>ウンチン</t>
    </rPh>
    <rPh sb="2" eb="3">
      <t>オヨ</t>
    </rPh>
    <rPh sb="4" eb="6">
      <t>リョウキン</t>
    </rPh>
    <rPh sb="7" eb="9">
      <t>ワリマシ</t>
    </rPh>
    <phoneticPr fontId="1"/>
  </si>
  <si>
    <t>運賃及び料金の割引</t>
  </si>
  <si>
    <t>遠距離割引</t>
  </si>
  <si>
    <t>特定大型車</t>
    <phoneticPr fontId="1"/>
  </si>
  <si>
    <t>営業的割引</t>
  </si>
  <si>
    <t>適用方</t>
    <rPh sb="0" eb="2">
      <t>テキヨウ</t>
    </rPh>
    <rPh sb="2" eb="3">
      <t>カタ</t>
    </rPh>
    <phoneticPr fontId="1"/>
  </si>
  <si>
    <t>自動車の種類は、別添の現行運賃の認可書及び適用方（写し）のとおり。</t>
    <rPh sb="8" eb="10">
      <t>ベッテン</t>
    </rPh>
    <rPh sb="11" eb="13">
      <t>ゲンコウ</t>
    </rPh>
    <rPh sb="13" eb="15">
      <t>ウンチン</t>
    </rPh>
    <rPh sb="16" eb="20">
      <t>ニンカショオヨ</t>
    </rPh>
    <rPh sb="21" eb="24">
      <t>テキヨウカタ</t>
    </rPh>
    <rPh sb="25" eb="26">
      <t>ウツ</t>
    </rPh>
    <phoneticPr fontId="1"/>
  </si>
  <si>
    <t>５.　申請理由</t>
    <rPh sb="3" eb="5">
      <t>シンセイ</t>
    </rPh>
    <rPh sb="5" eb="7">
      <t>リユウ</t>
    </rPh>
    <phoneticPr fontId="1"/>
  </si>
  <si>
    <t>　今般、一般乗用旅客自動車運送事業の運賃を下記のとおり変更したいので、道路運送法第９条</t>
    <rPh sb="1" eb="3">
      <t>コンパン</t>
    </rPh>
    <rPh sb="21" eb="23">
      <t>カキ</t>
    </rPh>
    <rPh sb="27" eb="29">
      <t>ヘンコウ</t>
    </rPh>
    <rPh sb="35" eb="37">
      <t>ドウロ</t>
    </rPh>
    <rPh sb="37" eb="39">
      <t>ウンソウ</t>
    </rPh>
    <rPh sb="39" eb="40">
      <t>ホウ</t>
    </rPh>
    <rPh sb="40" eb="41">
      <t>ダイ</t>
    </rPh>
    <rPh sb="42" eb="43">
      <t>ジョウ</t>
    </rPh>
    <phoneticPr fontId="1"/>
  </si>
  <si>
    <t>の３及び同法施行規則第１０条の３の規定により申請します。</t>
    <rPh sb="2" eb="3">
      <t>オヨ</t>
    </rPh>
    <rPh sb="4" eb="6">
      <t>ドウホウ</t>
    </rPh>
    <rPh sb="6" eb="8">
      <t>セコウ</t>
    </rPh>
    <rPh sb="8" eb="10">
      <t>キソク</t>
    </rPh>
    <rPh sb="10" eb="11">
      <t>ダイ</t>
    </rPh>
    <rPh sb="13" eb="14">
      <t>ジョウ</t>
    </rPh>
    <rPh sb="17" eb="19">
      <t>キテイ</t>
    </rPh>
    <rPh sb="22" eb="24">
      <t>シンセイ</t>
    </rPh>
    <phoneticPr fontId="1"/>
  </si>
  <si>
    <t>（新）運賃及び料金並びに適用方</t>
    <rPh sb="1" eb="2">
      <t>シン</t>
    </rPh>
    <rPh sb="3" eb="5">
      <t>ウンチン</t>
    </rPh>
    <rPh sb="5" eb="6">
      <t>オヨ</t>
    </rPh>
    <rPh sb="7" eb="9">
      <t>リョウキン</t>
    </rPh>
    <rPh sb="9" eb="10">
      <t>ナラ</t>
    </rPh>
    <rPh sb="12" eb="14">
      <t>テキヨウ</t>
    </rPh>
    <rPh sb="14" eb="15">
      <t>カタ</t>
    </rPh>
    <phoneticPr fontId="1"/>
  </si>
  <si>
    <t>（旧）運賃及び料金並びに適用方</t>
    <rPh sb="1" eb="2">
      <t>キュウ</t>
    </rPh>
    <rPh sb="3" eb="5">
      <t>ウンチン</t>
    </rPh>
    <rPh sb="5" eb="6">
      <t>オヨ</t>
    </rPh>
    <rPh sb="7" eb="9">
      <t>リョウキン</t>
    </rPh>
    <rPh sb="9" eb="10">
      <t>ナラ</t>
    </rPh>
    <rPh sb="12" eb="15">
      <t>テキヨウカタ</t>
    </rPh>
    <phoneticPr fontId="1"/>
  </si>
  <si>
    <t>寝台大型車</t>
    <phoneticPr fontId="1"/>
  </si>
  <si>
    <t>寝台中型車</t>
    <phoneticPr fontId="1"/>
  </si>
  <si>
    <t>　寝台、寝台及び車椅子を固定することができる設備を有する自動車登録規則別表第二に定める特種用途自動車であって、かつ道路運送車両法施行規則第２条に定める小型自動車のうち、専ら寝台に臥した状態の旅客の運行を目的とするもの。</t>
    <phoneticPr fontId="1"/>
  </si>
  <si>
    <t>走行２㎞まで</t>
    <phoneticPr fontId="1"/>
  </si>
  <si>
    <t>走行２㎞を超え走行５㎞まで</t>
    <phoneticPr fontId="1"/>
  </si>
  <si>
    <t>走行５㎞を超え走行７．５㎞まで</t>
    <phoneticPr fontId="1"/>
  </si>
  <si>
    <t>初乗運賃の起算から３時間又は走行４５㎞までに、３０分又は７．５㎞までを増すごとに</t>
  </si>
  <si>
    <t>Ａを超え６時間又は走行９０㎞までに、３０分又は７．５㎞までを増すごとに</t>
  </si>
  <si>
    <t>Ｂを超え９時間又は走行１３５㎞までに、３０分又は７．５㎞までを増すごとに</t>
  </si>
  <si>
    <t>Ｃを超えたとき、３０分又は７．５㎞までを増すごとに</t>
  </si>
  <si>
    <t>１日６時間又は、走行９０㎞まで</t>
  </si>
  <si>
    <t>最初の３０分まで</t>
    <rPh sb="0" eb="2">
      <t>サイショ</t>
    </rPh>
    <rPh sb="5" eb="6">
      <t>フン</t>
    </rPh>
    <phoneticPr fontId="1"/>
  </si>
  <si>
    <t>Ａ</t>
    <phoneticPr fontId="1"/>
  </si>
  <si>
    <t>Ｂ</t>
    <phoneticPr fontId="1"/>
  </si>
  <si>
    <t>Ｃ</t>
    <phoneticPr fontId="1"/>
  </si>
  <si>
    <t>Ｄ</t>
    <phoneticPr fontId="1"/>
  </si>
  <si>
    <t>貸切運賃</t>
    <phoneticPr fontId="1"/>
  </si>
  <si>
    <t>初乗運賃</t>
    <rPh sb="0" eb="2">
      <t>ハツノ</t>
    </rPh>
    <rPh sb="2" eb="4">
      <t>ウンチン</t>
    </rPh>
    <phoneticPr fontId="1"/>
  </si>
  <si>
    <t>加算運賃</t>
    <rPh sb="0" eb="2">
      <t>カサン</t>
    </rPh>
    <rPh sb="2" eb="4">
      <t>ウンチン</t>
    </rPh>
    <phoneticPr fontId="1"/>
  </si>
  <si>
    <t>上限運賃</t>
    <rPh sb="0" eb="2">
      <t>ジョウゲン</t>
    </rPh>
    <rPh sb="2" eb="4">
      <t>ウンチン</t>
    </rPh>
    <phoneticPr fontId="1"/>
  </si>
  <si>
    <t>Ｂ</t>
    <phoneticPr fontId="1"/>
  </si>
  <si>
    <t>Ｃ</t>
    <phoneticPr fontId="1"/>
  </si>
  <si>
    <t>Ｄ</t>
    <phoneticPr fontId="1"/>
  </si>
  <si>
    <t>Ｅ</t>
    <phoneticPr fontId="1"/>
  </si>
  <si>
    <t>Ｆ</t>
    <phoneticPr fontId="1"/>
  </si>
  <si>
    <t>下限運賃</t>
    <rPh sb="0" eb="2">
      <t>カゲン</t>
    </rPh>
    <rPh sb="2" eb="4">
      <t>ウンチン</t>
    </rPh>
    <phoneticPr fontId="1"/>
  </si>
  <si>
    <t>円</t>
    <rPh sb="0" eb="1">
      <t>エン</t>
    </rPh>
    <phoneticPr fontId="5"/>
  </si>
  <si>
    <t>寝台大型車</t>
    <rPh sb="0" eb="2">
      <t>シンダイ</t>
    </rPh>
    <rPh sb="2" eb="5">
      <t>オオガタシャ</t>
    </rPh>
    <phoneticPr fontId="1"/>
  </si>
  <si>
    <t>寝台中型車</t>
    <rPh sb="0" eb="2">
      <t>シンダイ</t>
    </rPh>
    <rPh sb="2" eb="4">
      <t>チュウガタ</t>
    </rPh>
    <rPh sb="4" eb="5">
      <t>シャ</t>
    </rPh>
    <phoneticPr fontId="1"/>
  </si>
  <si>
    <t>ケア運賃</t>
    <rPh sb="2" eb="4">
      <t>ウンチン</t>
    </rPh>
    <phoneticPr fontId="1"/>
  </si>
  <si>
    <t>寝台車に係る運賃</t>
    <phoneticPr fontId="1"/>
  </si>
  <si>
    <t>一般車に係る運賃及び料金</t>
    <phoneticPr fontId="1"/>
  </si>
  <si>
    <t>　寝台、寝台及び車椅子を固定することができる設備を有する自動車登録規則別表第二に定める特種用途自動車であって、かつ道路運送車両法施行規則第２条に定める普通自動車のうち、専ら寝台に臥した状態の旅客の運行を目的とするもの。</t>
    <phoneticPr fontId="1"/>
  </si>
  <si>
    <t>　二輪自動車（側車付二輪自動車を含む。）を除く。</t>
    <phoneticPr fontId="1"/>
  </si>
  <si>
    <t>①</t>
    <phoneticPr fontId="1"/>
  </si>
  <si>
    <t>一般乗用旅客自動車運送事業（福祉輸送サービス）の運賃及び料金変更認可申請書</t>
    <rPh sb="0" eb="13">
      <t>イ</t>
    </rPh>
    <rPh sb="14" eb="16">
      <t>フクシ</t>
    </rPh>
    <rPh sb="16" eb="18">
      <t>ユソウ</t>
    </rPh>
    <rPh sb="24" eb="26">
      <t>ウンチン</t>
    </rPh>
    <rPh sb="26" eb="27">
      <t>オヨ</t>
    </rPh>
    <rPh sb="28" eb="30">
      <t>リョウキン</t>
    </rPh>
    <rPh sb="30" eb="32">
      <t>ヘンコウ</t>
    </rPh>
    <rPh sb="32" eb="34">
      <t>ニンカ</t>
    </rPh>
    <rPh sb="34" eb="36">
      <t>シンセイ</t>
    </rPh>
    <rPh sb="36" eb="37">
      <t>ショ</t>
    </rPh>
    <phoneticPr fontId="1"/>
  </si>
  <si>
    <t>一般乗用旅客自動車運送事業(福祉輸送サービス)</t>
    <rPh sb="0" eb="13">
      <t>イ</t>
    </rPh>
    <rPh sb="14" eb="16">
      <t>フクシ</t>
    </rPh>
    <rPh sb="16" eb="18">
      <t>ユソウ</t>
    </rPh>
    <phoneticPr fontId="1"/>
  </si>
  <si>
    <t>令和</t>
    <phoneticPr fontId="1"/>
  </si>
  <si>
    <t>年</t>
    <rPh sb="0" eb="1">
      <t>トシ</t>
    </rPh>
    <phoneticPr fontId="1"/>
  </si>
  <si>
    <t>選択して下さい</t>
    <rPh sb="0" eb="2">
      <t>センタク</t>
    </rPh>
    <rPh sb="4" eb="5">
      <t>クダ</t>
    </rPh>
    <phoneticPr fontId="1"/>
  </si>
  <si>
    <t>実施する</t>
    <rPh sb="0" eb="2">
      <t>ジッシ</t>
    </rPh>
    <phoneticPr fontId="1"/>
  </si>
  <si>
    <t>実施しない</t>
    <rPh sb="0" eb="2">
      <t>ジッシ</t>
    </rPh>
    <phoneticPr fontId="1"/>
  </si>
  <si>
    <t>６.　添付書類</t>
    <rPh sb="3" eb="5">
      <t>テンプ</t>
    </rPh>
    <rPh sb="5" eb="7">
      <t>ショルイ</t>
    </rPh>
    <phoneticPr fontId="1"/>
  </si>
  <si>
    <t>・新運賃</t>
    <rPh sb="1" eb="4">
      <t>シンウンチン</t>
    </rPh>
    <phoneticPr fontId="1"/>
  </si>
  <si>
    <t>・旧運賃</t>
    <rPh sb="1" eb="2">
      <t>キュウ</t>
    </rPh>
    <rPh sb="2" eb="4">
      <t>ウンチン</t>
    </rPh>
    <phoneticPr fontId="1"/>
  </si>
  <si>
    <t>・直近の既認可書及び適用方（写し）</t>
    <rPh sb="1" eb="3">
      <t>チョッキン</t>
    </rPh>
    <rPh sb="4" eb="5">
      <t>キ</t>
    </rPh>
    <rPh sb="5" eb="7">
      <t>ニンカ</t>
    </rPh>
    <rPh sb="7" eb="8">
      <t>ショ</t>
    </rPh>
    <rPh sb="8" eb="9">
      <t>オヨ</t>
    </rPh>
    <rPh sb="10" eb="12">
      <t>テキヨウ</t>
    </rPh>
    <rPh sb="12" eb="13">
      <t>カタ</t>
    </rPh>
    <rPh sb="14" eb="15">
      <t>ウツ</t>
    </rPh>
    <phoneticPr fontId="1"/>
  </si>
  <si>
    <t>３．</t>
    <phoneticPr fontId="1"/>
  </si>
  <si>
    <t>４．</t>
    <phoneticPr fontId="1"/>
  </si>
  <si>
    <t>公共的割引</t>
    <phoneticPr fontId="1"/>
  </si>
  <si>
    <t>５．</t>
    <phoneticPr fontId="1"/>
  </si>
  <si>
    <t>身体障害者割引</t>
  </si>
  <si>
    <t>１</t>
    <phoneticPr fontId="1"/>
  </si>
  <si>
    <t>割引</t>
    <rPh sb="0" eb="2">
      <t>ワリビ</t>
    </rPh>
    <phoneticPr fontId="1"/>
  </si>
  <si>
    <t>知的障害者割引</t>
    <phoneticPr fontId="1"/>
  </si>
  <si>
    <t>精神障害者割引</t>
    <phoneticPr fontId="1"/>
  </si>
  <si>
    <t>時間距離併用制運賃
待料金</t>
    <rPh sb="0" eb="2">
      <t>ジカン</t>
    </rPh>
    <rPh sb="2" eb="4">
      <t>キョリ</t>
    </rPh>
    <rPh sb="4" eb="6">
      <t>ヘイヨウ</t>
    </rPh>
    <rPh sb="6" eb="7">
      <t>セイ</t>
    </rPh>
    <rPh sb="7" eb="9">
      <t>ウンチン</t>
    </rPh>
    <rPh sb="10" eb="11">
      <t>マ</t>
    </rPh>
    <rPh sb="11" eb="13">
      <t>リョウキン</t>
    </rPh>
    <phoneticPr fontId="1"/>
  </si>
  <si>
    <t>長崎県</t>
    <rPh sb="0" eb="2">
      <t>ナガサキ</t>
    </rPh>
    <rPh sb="2" eb="3">
      <t>ケン</t>
    </rPh>
    <phoneticPr fontId="1"/>
  </si>
  <si>
    <t>長崎本土ブロックの運賃改定に伴う新運賃適用のため</t>
    <rPh sb="0" eb="2">
      <t>ナガサキ</t>
    </rPh>
    <rPh sb="2" eb="4">
      <t>ホンド</t>
    </rPh>
    <phoneticPr fontId="1"/>
  </si>
  <si>
    <r>
      <rPr>
        <sz val="11"/>
        <rFont val="ＭＳ Ｐ明朝"/>
        <family val="1"/>
        <charset val="128"/>
      </rPr>
      <t>時間制運賃</t>
    </r>
    <r>
      <rPr>
        <sz val="12"/>
        <rFont val="ＭＳ Ｐ明朝"/>
        <family val="1"/>
        <charset val="128"/>
      </rPr>
      <t>（30分）</t>
    </r>
    <rPh sb="0" eb="3">
      <t>ジカンセイ</t>
    </rPh>
    <rPh sb="3" eb="5">
      <t>ウンチン</t>
    </rPh>
    <rPh sb="8" eb="9">
      <t>プン</t>
    </rPh>
    <phoneticPr fontId="1"/>
  </si>
  <si>
    <t>時間距離併用制運賃</t>
    <rPh sb="0" eb="2">
      <t>ジカン</t>
    </rPh>
    <rPh sb="2" eb="4">
      <t>キョリ</t>
    </rPh>
    <rPh sb="4" eb="6">
      <t>ヘイヨウ</t>
    </rPh>
    <rPh sb="6" eb="7">
      <t>セイ</t>
    </rPh>
    <rPh sb="7" eb="9">
      <t>ウンチン</t>
    </rPh>
    <phoneticPr fontId="1"/>
  </si>
  <si>
    <t>料金</t>
    <rPh sb="0" eb="2">
      <t>リョウキン</t>
    </rPh>
    <phoneticPr fontId="1"/>
  </si>
  <si>
    <t>待料金</t>
    <rPh sb="0" eb="1">
      <t>マ</t>
    </rPh>
    <phoneticPr fontId="1"/>
  </si>
  <si>
    <t>分</t>
    <rPh sb="0" eb="1">
      <t>フン</t>
    </rPh>
    <phoneticPr fontId="1"/>
  </si>
  <si>
    <t>秒</t>
    <rPh sb="0" eb="1">
      <t>ビョウ</t>
    </rPh>
    <phoneticPr fontId="1"/>
  </si>
  <si>
    <t>ごとに</t>
    <phoneticPr fontId="1"/>
  </si>
  <si>
    <t>円</t>
    <rPh sb="0" eb="1">
      <t>エン</t>
    </rPh>
    <phoneticPr fontId="1"/>
  </si>
  <si>
    <t>迎車回送料金</t>
  </si>
  <si>
    <t>　迎車回送距離が２キロメートルを超える場合は、発車地点から２キロメートルの地点を距離制運賃の起算点とする。
　ただし、２キロメートル未満の回送料は収受しない。</t>
    <phoneticPr fontId="1"/>
  </si>
  <si>
    <t>深夜早朝割増</t>
    <phoneticPr fontId="1"/>
  </si>
  <si>
    <t>２２時から５時まで</t>
  </si>
  <si>
    <t>２</t>
    <phoneticPr fontId="1"/>
  </si>
  <si>
    <t>割増</t>
    <rPh sb="0" eb="2">
      <t>ワリマシ</t>
    </rPh>
    <phoneticPr fontId="1"/>
  </si>
  <si>
    <t>運転免許証返納割引</t>
    <phoneticPr fontId="1"/>
  </si>
  <si>
    <t>高齢者割引</t>
    <rPh sb="0" eb="3">
      <t>コウレイシャ</t>
    </rPh>
    <phoneticPr fontId="1"/>
  </si>
  <si>
    <t>(一定の額)を超える部分に付き</t>
    <phoneticPr fontId="1"/>
  </si>
  <si>
    <t>クーポン券割引</t>
    <rPh sb="4" eb="5">
      <t>ケン</t>
    </rPh>
    <rPh sb="5" eb="7">
      <t>ワリビ</t>
    </rPh>
    <phoneticPr fontId="1"/>
  </si>
  <si>
    <t>主催者旅行割引</t>
    <rPh sb="0" eb="3">
      <t>シュサイシャ</t>
    </rPh>
    <rPh sb="3" eb="7">
      <t>リョコウワリビ</t>
    </rPh>
    <phoneticPr fontId="1"/>
  </si>
  <si>
    <t>利用回数割引</t>
    <rPh sb="0" eb="6">
      <t>リヨウカイスウワリビ</t>
    </rPh>
    <phoneticPr fontId="1"/>
  </si>
  <si>
    <t>ポイント割引</t>
    <rPh sb="4" eb="6">
      <t>ワリビ</t>
    </rPh>
    <phoneticPr fontId="1"/>
  </si>
  <si>
    <t>その他割引１</t>
    <rPh sb="2" eb="3">
      <t>タ</t>
    </rPh>
    <rPh sb="3" eb="5">
      <t>ワリビ</t>
    </rPh>
    <phoneticPr fontId="1"/>
  </si>
  <si>
    <t>その他割引２</t>
    <rPh sb="2" eb="3">
      <t>タ</t>
    </rPh>
    <rPh sb="3" eb="5">
      <t>ワリビ</t>
    </rPh>
    <phoneticPr fontId="1"/>
  </si>
  <si>
    <t>別添の現行運賃の運賃認可書及び適用方（写し）のとおり。ただし、自動車の種類の項目は除く。</t>
    <rPh sb="0" eb="2">
      <t>ベッテン</t>
    </rPh>
    <rPh sb="3" eb="5">
      <t>ゲンコウ</t>
    </rPh>
    <rPh sb="5" eb="7">
      <t>ウンチン</t>
    </rPh>
    <rPh sb="8" eb="10">
      <t>ウンチン</t>
    </rPh>
    <rPh sb="10" eb="12">
      <t>ニンカ</t>
    </rPh>
    <rPh sb="12" eb="13">
      <t>ショ</t>
    </rPh>
    <rPh sb="13" eb="14">
      <t>オヨ</t>
    </rPh>
    <rPh sb="15" eb="17">
      <t>テキヨウ</t>
    </rPh>
    <rPh sb="17" eb="18">
      <t>カタ</t>
    </rPh>
    <rPh sb="19" eb="20">
      <t>ウツ</t>
    </rPh>
    <rPh sb="38" eb="40">
      <t>コウモク</t>
    </rPh>
    <rPh sb="41" eb="42">
      <t>ノゾ</t>
    </rPh>
    <phoneticPr fontId="1"/>
  </si>
  <si>
    <t>介護運賃</t>
    <rPh sb="0" eb="4">
      <t>カイゴウンチン</t>
    </rPh>
    <phoneticPr fontId="1"/>
  </si>
  <si>
    <t>別添の既認可書及び適用方（写し）のとおり。</t>
    <rPh sb="0" eb="2">
      <t>ベッテン</t>
    </rPh>
    <rPh sb="3" eb="6">
      <t>キニンカ</t>
    </rPh>
    <rPh sb="6" eb="7">
      <t>ショ</t>
    </rPh>
    <rPh sb="7" eb="8">
      <t>オヨ</t>
    </rPh>
    <rPh sb="9" eb="11">
      <t>テキヨウ</t>
    </rPh>
    <rPh sb="11" eb="12">
      <t>カタ</t>
    </rPh>
    <rPh sb="13" eb="14">
      <t>ウツ</t>
    </rPh>
    <phoneticPr fontId="1"/>
  </si>
  <si>
    <t>　別添の既認可書及び適用方（写し）のとおり。</t>
    <rPh sb="1" eb="3">
      <t>ベッテン</t>
    </rPh>
    <rPh sb="4" eb="7">
      <t>キニンカ</t>
    </rPh>
    <rPh sb="7" eb="8">
      <t>ショ</t>
    </rPh>
    <rPh sb="8" eb="9">
      <t>オヨ</t>
    </rPh>
    <rPh sb="10" eb="12">
      <t>テキヨウ</t>
    </rPh>
    <rPh sb="12" eb="13">
      <t>カタ</t>
    </rPh>
    <rPh sb="14" eb="15">
      <t>ウツ</t>
    </rPh>
    <phoneticPr fontId="1"/>
  </si>
  <si>
    <t>　道路運送車両法施行規則第２条に定める普通自動車のうち乗車定員６名
以下のものであって、排気量２リットル（ハイブリッド自動車においては２．５リットル（ディーゼル機関を除く。））以下のもの又は内燃機関を搭載しないもの。
　同条に定める小型自動車のうち乗車定員６名以下のもの又は内燃機関を搭載しないもの。
　同条に定める軽自動車（検査対象軽自動車に限る）。</t>
    <phoneticPr fontId="1"/>
  </si>
  <si>
    <t>６．</t>
    <phoneticPr fontId="1"/>
  </si>
  <si>
    <t xml:space="preserve">時間距離併用制運賃
</t>
    <rPh sb="0" eb="2">
      <t>ジカン</t>
    </rPh>
    <rPh sb="2" eb="4">
      <t>キョリ</t>
    </rPh>
    <rPh sb="4" eb="6">
      <t>ヘイヨウ</t>
    </rPh>
    <rPh sb="6" eb="7">
      <t>セイ</t>
    </rPh>
    <rPh sb="7" eb="9">
      <t>ウンチン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</si>
</sst>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176" formatCode="0_);[Red]\(0\)"/>
    <numFmt numFmtId="177" formatCode="#,##0.0&quot;km&quot;"/>
    <numFmt numFmtId="178" formatCode="#,##0&quot;円&quot;"/>
    <numFmt numFmtId="179" formatCode="#,##0&quot;m&quot;"/>
    <numFmt numFmtId="180" formatCode="#,##0&quot;　円&quot;"/>
    <numFmt numFmtId="181" formatCode="#,##0_ "/>
    <numFmt numFmtId="182" formatCode="#,##0&quot; 円&quot;"/>
    <numFmt numFmtId="183" formatCode="0.0_ "/>
    <numFmt numFmtId="184" formatCode="#,##0.000&quot;km&quot;"/>
    <numFmt numFmtId="185" formatCode="#,###&quot;m&quot;"/>
  </numFmts>
  <fonts count="15">
    <font>
      <sz val="11"/>
      <color theme="1"/>
      <name val="ＭＳ Ｐゴシック"/>
    </font>
    <font>
      <sz val="6"/>
      <name val="ＭＳ Ｐゴシック"/>
      <family val="3"/>
      <charset val="128"/>
    </font>
    <font>
      <sz val="11"/>
      <color theme="1"/>
      <name val="ＭＳ Ｐゴシック"/>
      <family val="3"/>
      <charset val="128"/>
    </font>
    <font>
      <sz val="11"/>
      <name val="ＭＳ Ｐゴシック"/>
      <family val="3"/>
      <charset val="128"/>
    </font>
    <font>
      <sz val="11"/>
      <name val="ＭＳ Ｐ明朝"/>
      <family val="1"/>
      <charset val="128"/>
    </font>
    <font>
      <sz val="12"/>
      <name val="ＭＳ Ｐ明朝"/>
      <family val="1"/>
      <charset val="128"/>
    </font>
    <font>
      <sz val="6"/>
      <name val="ＭＳ Ｐゴシック"/>
      <family val="2"/>
      <charset val="128"/>
      <scheme val="minor"/>
    </font>
    <font>
      <sz val="12"/>
      <name val="MS UI Gothic"/>
      <family val="3"/>
      <charset val="128"/>
    </font>
    <font>
      <b/>
      <sz val="12"/>
      <name val="MS UI Gothic"/>
      <family val="3"/>
      <charset val="128"/>
    </font>
    <font>
      <sz val="16"/>
      <color theme="1"/>
      <name val="ＭＳ Ｐゴシック"/>
      <family val="3"/>
      <charset val="128"/>
    </font>
    <font>
      <sz val="11"/>
      <color theme="1"/>
      <name val="ＭＳ Ｐ明朝"/>
      <family val="1"/>
      <charset val="128"/>
    </font>
    <font>
      <sz val="9"/>
      <name val="ＭＳ Ｐ明朝"/>
      <family val="1"/>
      <charset val="128"/>
    </font>
    <font>
      <sz val="9"/>
      <color theme="1"/>
      <name val="ＭＳ Ｐ明朝"/>
      <family val="1"/>
      <charset val="128"/>
    </font>
    <font>
      <sz val="11"/>
      <color indexed="81"/>
      <name val="MS P ゴシック"/>
      <family val="3"/>
      <charset val="128"/>
    </font>
    <font>
      <sz val="9"/>
      <color indexed="81"/>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6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right/>
      <top style="dotted">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dotted">
        <color auto="1"/>
      </right>
      <top/>
      <bottom style="dotted">
        <color auto="1"/>
      </bottom>
      <diagonal/>
    </border>
    <border>
      <left/>
      <right/>
      <top/>
      <bottom style="thin">
        <color indexed="64"/>
      </bottom>
      <diagonal/>
    </border>
    <border>
      <left style="hair">
        <color indexed="64"/>
      </left>
      <right/>
      <top/>
      <bottom/>
      <diagonal/>
    </border>
    <border>
      <left/>
      <right/>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4">
    <xf numFmtId="0" fontId="0" fillId="0" borderId="0">
      <alignment vertical="center"/>
    </xf>
    <xf numFmtId="0" fontId="3" fillId="0" borderId="0">
      <alignment vertical="center"/>
    </xf>
    <xf numFmtId="0" fontId="4" fillId="0" borderId="0"/>
    <xf numFmtId="0" fontId="2" fillId="0" borderId="0">
      <alignment vertical="center"/>
    </xf>
  </cellStyleXfs>
  <cellXfs count="443">
    <xf numFmtId="0" fontId="0" fillId="0" borderId="0" xfId="0">
      <alignment vertical="center"/>
    </xf>
    <xf numFmtId="0" fontId="2" fillId="0" borderId="0" xfId="0" applyFont="1">
      <alignment vertical="center"/>
    </xf>
    <xf numFmtId="0" fontId="0" fillId="0" borderId="0" xfId="0" applyAlignment="1">
      <alignment vertical="center"/>
    </xf>
    <xf numFmtId="0" fontId="0" fillId="0" borderId="0" xfId="0" applyAlignment="1">
      <alignment horizontal="distributed" vertical="center"/>
    </xf>
    <xf numFmtId="0" fontId="0" fillId="0" borderId="0" xfId="0" applyBorder="1" applyAlignment="1">
      <alignment vertical="center"/>
    </xf>
    <xf numFmtId="49" fontId="0" fillId="0" borderId="0" xfId="0" applyNumberFormat="1">
      <alignment vertical="center"/>
    </xf>
    <xf numFmtId="49" fontId="2" fillId="0" borderId="0" xfId="0" applyNumberFormat="1" applyFont="1">
      <alignment vertical="center"/>
    </xf>
    <xf numFmtId="0" fontId="0" fillId="0" borderId="0" xfId="0" applyBorder="1" applyAlignment="1">
      <alignment horizontal="distributed" vertical="center"/>
    </xf>
    <xf numFmtId="0" fontId="0" fillId="0" borderId="0" xfId="0" applyBorder="1" applyAlignment="1">
      <alignment vertical="center" wrapText="1"/>
    </xf>
    <xf numFmtId="0" fontId="0" fillId="0" borderId="0" xfId="0" applyFill="1" applyBorder="1" applyAlignment="1">
      <alignment horizontal="center" vertical="center" shrinkToFit="1"/>
    </xf>
    <xf numFmtId="0" fontId="5" fillId="0" borderId="0" xfId="2" applyFont="1" applyFill="1" applyBorder="1" applyAlignment="1">
      <alignment horizontal="right" vertical="center"/>
    </xf>
    <xf numFmtId="0" fontId="0" fillId="0" borderId="4" xfId="0" applyBorder="1" applyAlignment="1">
      <alignment horizontal="distributed" vertical="center"/>
    </xf>
    <xf numFmtId="0" fontId="0" fillId="0" borderId="5" xfId="0" applyBorder="1" applyAlignment="1">
      <alignment horizontal="distributed" vertical="center"/>
    </xf>
    <xf numFmtId="0" fontId="9" fillId="0" borderId="0" xfId="0" applyFont="1" applyAlignment="1">
      <alignment horizontal="center" vertical="center"/>
    </xf>
    <xf numFmtId="177" fontId="5" fillId="0" borderId="0" xfId="2" applyNumberFormat="1" applyFont="1" applyFill="1" applyBorder="1" applyAlignment="1">
      <alignment horizontal="center" vertical="center"/>
    </xf>
    <xf numFmtId="0" fontId="0" fillId="0" borderId="0" xfId="0" applyFill="1" applyBorder="1" applyAlignment="1">
      <alignment horizontal="center" vertical="center"/>
    </xf>
    <xf numFmtId="178" fontId="5" fillId="0" borderId="0" xfId="2" applyNumberFormat="1" applyFont="1" applyFill="1" applyBorder="1" applyAlignment="1">
      <alignment horizontal="center" vertical="center"/>
    </xf>
    <xf numFmtId="179" fontId="5" fillId="0" borderId="0" xfId="2" applyNumberFormat="1" applyFont="1" applyFill="1" applyBorder="1" applyAlignment="1">
      <alignment horizontal="center" vertical="center"/>
    </xf>
    <xf numFmtId="38" fontId="5" fillId="0" borderId="0" xfId="2" applyNumberFormat="1" applyFont="1" applyFill="1" applyBorder="1" applyAlignment="1">
      <alignment horizontal="center" vertical="center"/>
    </xf>
    <xf numFmtId="180" fontId="5" fillId="0" borderId="0" xfId="2" applyNumberFormat="1" applyFont="1" applyFill="1" applyBorder="1" applyAlignment="1">
      <alignment horizontal="right" vertical="center"/>
    </xf>
    <xf numFmtId="0" fontId="5" fillId="0" borderId="0" xfId="2" applyFont="1" applyFill="1" applyBorder="1" applyAlignment="1">
      <alignment horizontal="center" vertical="center" textRotation="255"/>
    </xf>
    <xf numFmtId="0" fontId="0" fillId="0" borderId="0" xfId="0" applyFill="1" applyBorder="1" applyAlignment="1">
      <alignment horizontal="center" vertical="center" textRotation="255"/>
    </xf>
    <xf numFmtId="0" fontId="5" fillId="0" borderId="0" xfId="2" applyFont="1" applyFill="1" applyBorder="1" applyAlignment="1">
      <alignment horizontal="center" vertical="center" shrinkToFit="1"/>
    </xf>
    <xf numFmtId="0" fontId="7" fillId="0" borderId="0" xfId="2" applyFont="1" applyFill="1" applyBorder="1" applyAlignment="1">
      <alignment horizontal="center" vertical="center" wrapText="1" shrinkToFit="1"/>
    </xf>
    <xf numFmtId="0" fontId="0" fillId="0" borderId="0" xfId="0" applyFill="1" applyBorder="1" applyAlignment="1">
      <alignment vertical="center"/>
    </xf>
    <xf numFmtId="0" fontId="2" fillId="0" borderId="0" xfId="0" applyFont="1" applyFill="1" applyAlignment="1">
      <alignment horizontal="right" vertical="center"/>
    </xf>
    <xf numFmtId="0" fontId="2" fillId="0" borderId="0" xfId="0" applyFont="1" applyFill="1" applyAlignment="1">
      <alignment horizontal="left" vertical="center"/>
    </xf>
    <xf numFmtId="0" fontId="0" fillId="0" borderId="0" xfId="0" applyFill="1" applyAlignment="1">
      <alignment vertical="center"/>
    </xf>
    <xf numFmtId="0" fontId="0" fillId="0" borderId="0" xfId="0" applyAlignment="1">
      <alignment horizontal="distributed" vertical="center"/>
    </xf>
    <xf numFmtId="0" fontId="0" fillId="0" borderId="0" xfId="0" applyAlignment="1">
      <alignment vertical="center"/>
    </xf>
    <xf numFmtId="0" fontId="0" fillId="0" borderId="4" xfId="0" applyBorder="1" applyAlignment="1">
      <alignment horizontal="distributed" vertical="center"/>
    </xf>
    <xf numFmtId="0" fontId="2" fillId="0" borderId="0" xfId="0" applyFont="1" applyBorder="1" applyAlignment="1">
      <alignment horizontal="distributed" vertical="center"/>
    </xf>
    <xf numFmtId="179" fontId="0" fillId="0" borderId="0" xfId="0" applyNumberFormat="1" applyFill="1" applyBorder="1" applyAlignment="1">
      <alignment horizontal="center" vertical="center"/>
    </xf>
    <xf numFmtId="0" fontId="5" fillId="0" borderId="0" xfId="2" applyFont="1" applyFill="1" applyBorder="1" applyAlignment="1">
      <alignment horizontal="center" vertical="center"/>
    </xf>
    <xf numFmtId="182" fontId="0" fillId="0" borderId="0" xfId="0" applyNumberFormat="1" applyFill="1" applyBorder="1" applyAlignment="1">
      <alignment horizontal="center" vertical="center" shrinkToFit="1"/>
    </xf>
    <xf numFmtId="0" fontId="2" fillId="0" borderId="0" xfId="0" applyFont="1" applyAlignment="1"/>
    <xf numFmtId="0" fontId="0" fillId="0" borderId="0" xfId="0" applyFill="1" applyBorder="1" applyAlignment="1">
      <alignment horizontal="left" vertical="center"/>
    </xf>
    <xf numFmtId="0" fontId="3" fillId="0" borderId="0" xfId="0" applyFont="1" applyFill="1" applyBorder="1" applyAlignment="1">
      <alignment horizontal="left" vertical="center" wrapText="1"/>
    </xf>
    <xf numFmtId="182" fontId="0" fillId="0" borderId="0" xfId="0" applyNumberFormat="1" applyFill="1" applyBorder="1" applyAlignment="1">
      <alignment horizontal="center" vertical="center"/>
    </xf>
    <xf numFmtId="181" fontId="3" fillId="0" borderId="0" xfId="1" applyNumberFormat="1" applyFill="1" applyBorder="1" applyAlignment="1">
      <alignment vertical="center"/>
    </xf>
    <xf numFmtId="0" fontId="2" fillId="0" borderId="0" xfId="3">
      <alignment vertical="center"/>
    </xf>
    <xf numFmtId="0" fontId="2" fillId="0" borderId="0" xfId="3" applyAlignment="1">
      <alignment horizontal="right" vertical="center"/>
    </xf>
    <xf numFmtId="0" fontId="2" fillId="2" borderId="0" xfId="3" applyFill="1" applyAlignment="1">
      <alignment horizontal="center" vertical="center"/>
    </xf>
    <xf numFmtId="0" fontId="2" fillId="0" borderId="0" xfId="3" applyFont="1" applyAlignment="1">
      <alignment horizontal="center" vertical="center"/>
    </xf>
    <xf numFmtId="0" fontId="2" fillId="2" borderId="0" xfId="3" applyFill="1" applyAlignment="1">
      <alignment horizontal="center" vertical="center" shrinkToFit="1"/>
    </xf>
    <xf numFmtId="183" fontId="0" fillId="0" borderId="0" xfId="0" applyNumberFormat="1" applyAlignment="1">
      <alignment horizontal="center" vertical="center" shrinkToFit="1"/>
    </xf>
    <xf numFmtId="0" fontId="0" fillId="0" borderId="0" xfId="0" applyAlignment="1">
      <alignment vertical="center" shrinkToFit="1"/>
    </xf>
    <xf numFmtId="0" fontId="0" fillId="0" borderId="4" xfId="0" applyBorder="1">
      <alignment vertical="center"/>
    </xf>
    <xf numFmtId="0" fontId="0" fillId="0" borderId="0" xfId="0" applyAlignment="1">
      <alignment vertical="center"/>
    </xf>
    <xf numFmtId="0" fontId="2" fillId="0" borderId="0" xfId="0" applyFont="1" applyBorder="1">
      <alignment vertical="center"/>
    </xf>
    <xf numFmtId="180" fontId="5" fillId="0" borderId="11" xfId="2" applyNumberFormat="1" applyFont="1" applyBorder="1" applyAlignment="1">
      <alignment horizontal="right" vertical="center"/>
    </xf>
    <xf numFmtId="0" fontId="5" fillId="0" borderId="11" xfId="2" applyFont="1" applyBorder="1" applyAlignment="1">
      <alignment horizontal="right" vertical="center"/>
    </xf>
    <xf numFmtId="180" fontId="5" fillId="0" borderId="2" xfId="2" applyNumberFormat="1" applyFont="1" applyBorder="1" applyAlignment="1">
      <alignment horizontal="right" vertical="center"/>
    </xf>
    <xf numFmtId="0" fontId="5" fillId="0" borderId="2" xfId="2" applyFont="1" applyBorder="1" applyAlignment="1">
      <alignment horizontal="right" vertical="center"/>
    </xf>
    <xf numFmtId="180" fontId="5" fillId="0" borderId="7" xfId="2" applyNumberFormat="1" applyFont="1" applyBorder="1" applyAlignment="1">
      <alignment horizontal="right" vertical="center"/>
    </xf>
    <xf numFmtId="0" fontId="5" fillId="0" borderId="7" xfId="2" applyFont="1" applyBorder="1" applyAlignment="1">
      <alignment horizontal="right" vertical="center"/>
    </xf>
    <xf numFmtId="180" fontId="5" fillId="0" borderId="19" xfId="2" applyNumberFormat="1" applyFont="1" applyBorder="1" applyAlignment="1">
      <alignment horizontal="right" vertical="center"/>
    </xf>
    <xf numFmtId="0" fontId="5" fillId="0" borderId="19" xfId="2" applyFont="1" applyBorder="1" applyAlignment="1">
      <alignment horizontal="right" vertical="center"/>
    </xf>
    <xf numFmtId="180" fontId="5" fillId="0" borderId="27" xfId="2" applyNumberFormat="1" applyFont="1" applyBorder="1" applyAlignment="1">
      <alignment horizontal="right" vertical="center"/>
    </xf>
    <xf numFmtId="0" fontId="5" fillId="0" borderId="27" xfId="2" applyFont="1" applyBorder="1" applyAlignment="1">
      <alignment horizontal="right" vertical="center"/>
    </xf>
    <xf numFmtId="0" fontId="0" fillId="0" borderId="0" xfId="0" applyAlignment="1">
      <alignment vertical="center"/>
    </xf>
    <xf numFmtId="0" fontId="0" fillId="0" borderId="0" xfId="0" applyAlignment="1">
      <alignment horizontal="center" vertical="center"/>
    </xf>
    <xf numFmtId="0" fontId="0" fillId="0" borderId="5" xfId="0" applyBorder="1" applyAlignment="1">
      <alignment vertical="center"/>
    </xf>
    <xf numFmtId="0" fontId="0" fillId="0" borderId="4" xfId="0" applyBorder="1" applyAlignment="1">
      <alignment vertical="center"/>
    </xf>
    <xf numFmtId="183" fontId="0" fillId="0" borderId="6" xfId="0" applyNumberFormat="1" applyBorder="1" applyAlignment="1">
      <alignment horizontal="center" vertical="center" shrinkToFit="1"/>
    </xf>
    <xf numFmtId="177" fontId="0" fillId="0" borderId="7" xfId="0" applyNumberFormat="1" applyBorder="1" applyAlignment="1">
      <alignment vertical="center" shrinkToFit="1"/>
    </xf>
    <xf numFmtId="178" fontId="0" fillId="0" borderId="7" xfId="0" applyNumberFormat="1" applyBorder="1" applyAlignment="1">
      <alignment vertical="center" shrinkToFit="1"/>
    </xf>
    <xf numFmtId="179" fontId="0" fillId="0" borderId="7" xfId="0" applyNumberFormat="1" applyBorder="1" applyAlignment="1">
      <alignment vertical="center" shrinkToFit="1"/>
    </xf>
    <xf numFmtId="38" fontId="0" fillId="0" borderId="7" xfId="0" applyNumberFormat="1" applyBorder="1" applyAlignment="1">
      <alignment vertical="center" shrinkToFit="1"/>
    </xf>
    <xf numFmtId="180" fontId="0" fillId="0" borderId="7" xfId="0" applyNumberFormat="1" applyBorder="1" applyAlignment="1">
      <alignment vertical="center" shrinkToFit="1"/>
    </xf>
    <xf numFmtId="0" fontId="0" fillId="0" borderId="7" xfId="0" applyBorder="1" applyAlignment="1">
      <alignment vertical="center" shrinkToFit="1"/>
    </xf>
    <xf numFmtId="178" fontId="0" fillId="0" borderId="8" xfId="0" applyNumberFormat="1" applyBorder="1" applyAlignment="1">
      <alignment vertical="center" shrinkToFit="1"/>
    </xf>
    <xf numFmtId="0" fontId="5" fillId="0" borderId="0" xfId="2" applyFont="1" applyAlignment="1">
      <alignment horizontal="center" vertical="center" textRotation="255"/>
    </xf>
    <xf numFmtId="0" fontId="0" fillId="0" borderId="0" xfId="0" applyAlignment="1">
      <alignment horizontal="center" vertical="center" textRotation="255"/>
    </xf>
    <xf numFmtId="0" fontId="5" fillId="0" borderId="0" xfId="2" applyFont="1" applyAlignment="1">
      <alignment horizontal="center" vertical="center" shrinkToFit="1"/>
    </xf>
    <xf numFmtId="0" fontId="7" fillId="0" borderId="0" xfId="2" applyFont="1" applyAlignment="1">
      <alignment horizontal="center" vertical="center" wrapText="1" shrinkToFit="1"/>
    </xf>
    <xf numFmtId="0" fontId="0" fillId="0" borderId="0" xfId="0" applyAlignment="1">
      <alignment horizontal="center" vertical="center" shrinkToFit="1"/>
    </xf>
    <xf numFmtId="177" fontId="5" fillId="0" borderId="0" xfId="2" applyNumberFormat="1" applyFont="1" applyAlignment="1">
      <alignment horizontal="center" vertical="center"/>
    </xf>
    <xf numFmtId="178" fontId="5" fillId="0" borderId="0" xfId="2" applyNumberFormat="1" applyFont="1" applyAlignment="1">
      <alignment horizontal="center" vertical="center"/>
    </xf>
    <xf numFmtId="179" fontId="5" fillId="0" borderId="0" xfId="2" applyNumberFormat="1" applyFont="1" applyAlignment="1">
      <alignment horizontal="center" vertical="center"/>
    </xf>
    <xf numFmtId="38" fontId="5" fillId="0" borderId="0" xfId="2" applyNumberFormat="1" applyFont="1" applyAlignment="1">
      <alignment horizontal="center" vertical="center"/>
    </xf>
    <xf numFmtId="180" fontId="5" fillId="0" borderId="0" xfId="2" applyNumberFormat="1" applyFont="1" applyAlignment="1">
      <alignment horizontal="right" vertical="center"/>
    </xf>
    <xf numFmtId="0" fontId="5" fillId="0" borderId="0" xfId="2" applyFont="1" applyAlignment="1">
      <alignment horizontal="right" vertical="center"/>
    </xf>
    <xf numFmtId="184" fontId="5" fillId="0" borderId="0" xfId="2" applyNumberFormat="1" applyFont="1" applyAlignment="1">
      <alignment horizontal="center" vertical="center"/>
    </xf>
    <xf numFmtId="0" fontId="2" fillId="0" borderId="4" xfId="0" applyFont="1" applyBorder="1">
      <alignment vertical="center"/>
    </xf>
    <xf numFmtId="0" fontId="0" fillId="0" borderId="52" xfId="0" applyBorder="1">
      <alignment vertical="center"/>
    </xf>
    <xf numFmtId="0" fontId="2" fillId="0" borderId="4" xfId="0" applyFont="1" applyBorder="1" applyAlignment="1">
      <alignment horizontal="center" vertical="center"/>
    </xf>
    <xf numFmtId="0" fontId="2" fillId="0" borderId="52" xfId="3" applyBorder="1" applyAlignment="1">
      <alignment vertical="center" wrapText="1"/>
    </xf>
    <xf numFmtId="0" fontId="0" fillId="0" borderId="63" xfId="0" applyBorder="1">
      <alignment vertical="center"/>
    </xf>
    <xf numFmtId="0" fontId="2" fillId="3" borderId="0" xfId="0" applyFont="1" applyFill="1" applyBorder="1" applyAlignment="1">
      <alignment vertical="center" wrapText="1"/>
    </xf>
    <xf numFmtId="0" fontId="0" fillId="3" borderId="0" xfId="0" applyFill="1" applyBorder="1">
      <alignment vertical="center"/>
    </xf>
    <xf numFmtId="185" fontId="0" fillId="0" borderId="7" xfId="0" applyNumberFormat="1" applyBorder="1" applyAlignment="1">
      <alignment vertical="center" shrinkToFit="1"/>
    </xf>
    <xf numFmtId="0" fontId="2" fillId="3" borderId="0" xfId="3" applyFill="1" applyBorder="1" applyAlignment="1">
      <alignment horizontal="distributed" vertical="center"/>
    </xf>
    <xf numFmtId="0" fontId="2" fillId="3" borderId="0" xfId="3" applyFill="1" applyBorder="1" applyAlignment="1">
      <alignment horizontal="center" vertical="center" wrapText="1"/>
    </xf>
    <xf numFmtId="0" fontId="2" fillId="3" borderId="4" xfId="0" applyFont="1" applyFill="1" applyBorder="1">
      <alignment vertical="center"/>
    </xf>
    <xf numFmtId="0" fontId="0" fillId="3" borderId="0" xfId="0" applyFill="1" applyBorder="1" applyAlignment="1">
      <alignment horizontal="distributed" vertical="center"/>
    </xf>
    <xf numFmtId="0" fontId="2" fillId="3" borderId="0" xfId="0" applyFont="1" applyFill="1" applyBorder="1">
      <alignment vertical="center"/>
    </xf>
    <xf numFmtId="49" fontId="2" fillId="0" borderId="0" xfId="0" applyNumberFormat="1" applyFont="1" applyAlignment="1">
      <alignment vertical="center"/>
    </xf>
    <xf numFmtId="49" fontId="0" fillId="0" borderId="0" xfId="0" applyNumberFormat="1" applyAlignment="1">
      <alignment vertical="center"/>
    </xf>
    <xf numFmtId="0" fontId="0" fillId="0" borderId="0" xfId="0" applyAlignment="1">
      <alignment vertical="center"/>
    </xf>
    <xf numFmtId="0" fontId="2" fillId="2" borderId="0" xfId="0" applyFont="1" applyFill="1" applyAlignment="1">
      <alignment horizontal="left" vertical="center" indent="1" shrinkToFit="1"/>
    </xf>
    <xf numFmtId="0" fontId="0" fillId="2" borderId="0" xfId="0" applyFill="1" applyAlignment="1">
      <alignment horizontal="left" vertical="center" indent="1" shrinkToFit="1"/>
    </xf>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2" fillId="0" borderId="0" xfId="0" applyFont="1" applyAlignment="1">
      <alignment horizontal="distributed" vertical="center"/>
    </xf>
    <xf numFmtId="0" fontId="0" fillId="0" borderId="0" xfId="0" applyAlignment="1">
      <alignment horizontal="distributed" vertical="center"/>
    </xf>
    <xf numFmtId="0" fontId="2" fillId="0" borderId="0" xfId="0" applyFont="1" applyAlignment="1">
      <alignment horizontal="left" vertical="center" indent="1" shrinkToFit="1"/>
    </xf>
    <xf numFmtId="0" fontId="0" fillId="0" borderId="0" xfId="0" applyAlignment="1">
      <alignment horizontal="left" vertical="center" indent="1" shrinkToFit="1"/>
    </xf>
    <xf numFmtId="0" fontId="2" fillId="0" borderId="0" xfId="0" applyFont="1" applyFill="1" applyAlignment="1">
      <alignment vertical="center"/>
    </xf>
    <xf numFmtId="0" fontId="0" fillId="0" borderId="0" xfId="0" applyFill="1" applyAlignment="1">
      <alignment vertical="center"/>
    </xf>
    <xf numFmtId="0" fontId="5" fillId="0" borderId="30" xfId="2" applyFont="1" applyBorder="1" applyAlignment="1">
      <alignment horizontal="center" vertical="center"/>
    </xf>
    <xf numFmtId="0" fontId="2" fillId="0" borderId="31" xfId="3" applyBorder="1" applyAlignment="1">
      <alignment horizontal="center" vertical="center"/>
    </xf>
    <xf numFmtId="0" fontId="5" fillId="0" borderId="10" xfId="2" applyFont="1" applyBorder="1" applyAlignment="1">
      <alignment horizontal="center" vertical="center"/>
    </xf>
    <xf numFmtId="0" fontId="2" fillId="0" borderId="11" xfId="3" applyBorder="1" applyAlignment="1">
      <alignment horizontal="center" vertical="center"/>
    </xf>
    <xf numFmtId="0" fontId="8" fillId="2" borderId="30" xfId="2" applyFont="1" applyFill="1" applyBorder="1" applyAlignment="1">
      <alignment horizontal="center" vertical="center"/>
    </xf>
    <xf numFmtId="0" fontId="3" fillId="2" borderId="11" xfId="3" applyFont="1" applyFill="1" applyBorder="1" applyAlignment="1">
      <alignment horizontal="center" vertical="center"/>
    </xf>
    <xf numFmtId="0" fontId="3" fillId="2" borderId="12" xfId="3" applyFont="1" applyFill="1" applyBorder="1" applyAlignment="1">
      <alignment horizontal="center" vertical="center"/>
    </xf>
    <xf numFmtId="0" fontId="8" fillId="2" borderId="11" xfId="2" applyFont="1" applyFill="1" applyBorder="1" applyAlignment="1">
      <alignment horizontal="center" vertical="center"/>
    </xf>
    <xf numFmtId="0" fontId="5" fillId="0" borderId="19" xfId="2" applyFont="1" applyBorder="1" applyAlignment="1">
      <alignment horizontal="center" vertical="center"/>
    </xf>
    <xf numFmtId="0" fontId="2" fillId="0" borderId="19" xfId="3" applyBorder="1" applyAlignment="1">
      <alignment horizontal="center" vertical="center"/>
    </xf>
    <xf numFmtId="0" fontId="4" fillId="0" borderId="30" xfId="2" applyBorder="1" applyAlignment="1">
      <alignment horizontal="center" vertical="center" wrapText="1"/>
    </xf>
    <xf numFmtId="0" fontId="10" fillId="0" borderId="11" xfId="3" applyFont="1" applyBorder="1" applyAlignment="1">
      <alignment horizontal="center" vertical="center" wrapText="1"/>
    </xf>
    <xf numFmtId="176" fontId="5" fillId="0" borderId="30" xfId="2" applyNumberFormat="1" applyFont="1" applyBorder="1" applyAlignment="1">
      <alignment horizontal="center" vertical="center" wrapText="1"/>
    </xf>
    <xf numFmtId="176" fontId="5" fillId="0" borderId="11" xfId="2" applyNumberFormat="1" applyFont="1" applyBorder="1" applyAlignment="1">
      <alignment horizontal="center" vertical="center"/>
    </xf>
    <xf numFmtId="176" fontId="5" fillId="0" borderId="12" xfId="2" applyNumberFormat="1" applyFont="1" applyBorder="1" applyAlignment="1">
      <alignment horizontal="center" vertical="center"/>
    </xf>
    <xf numFmtId="0" fontId="5" fillId="0" borderId="22" xfId="2" applyFont="1" applyBorder="1" applyAlignment="1">
      <alignment horizontal="center" vertical="center" shrinkToFit="1"/>
    </xf>
    <xf numFmtId="0" fontId="5" fillId="0" borderId="19" xfId="2" applyFont="1" applyBorder="1" applyAlignment="1">
      <alignment horizontal="center" vertical="center" shrinkToFit="1"/>
    </xf>
    <xf numFmtId="0" fontId="5" fillId="0" borderId="21" xfId="2" applyFont="1" applyBorder="1" applyAlignment="1">
      <alignment horizontal="center" vertical="center" shrinkToFit="1"/>
    </xf>
    <xf numFmtId="0" fontId="0" fillId="0" borderId="0" xfId="0" applyBorder="1" applyAlignment="1">
      <alignment horizontal="left" vertical="center" indent="1"/>
    </xf>
    <xf numFmtId="0" fontId="9" fillId="0" borderId="0" xfId="0" applyFont="1" applyAlignment="1">
      <alignment horizontal="center" vertical="center"/>
    </xf>
    <xf numFmtId="0" fontId="0" fillId="0" borderId="0" xfId="0" applyAlignment="1">
      <alignment horizontal="center" vertical="center"/>
    </xf>
    <xf numFmtId="0" fontId="2" fillId="0" borderId="5" xfId="0" applyFont="1" applyBorder="1" applyAlignment="1">
      <alignment horizontal="right" vertical="center"/>
    </xf>
    <xf numFmtId="0" fontId="0" fillId="0" borderId="5" xfId="0" applyBorder="1" applyAlignment="1">
      <alignment vertical="center"/>
    </xf>
    <xf numFmtId="0" fontId="2" fillId="0" borderId="0" xfId="0" applyFont="1" applyBorder="1" applyAlignment="1">
      <alignment vertical="center" wrapText="1"/>
    </xf>
    <xf numFmtId="0" fontId="0" fillId="0" borderId="0"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distributed" vertical="center"/>
    </xf>
    <xf numFmtId="0" fontId="0" fillId="0" borderId="4" xfId="0" applyBorder="1" applyAlignment="1">
      <alignment horizontal="distributed" vertical="center"/>
    </xf>
    <xf numFmtId="0" fontId="2" fillId="0" borderId="5" xfId="0" applyFont="1" applyBorder="1" applyAlignment="1">
      <alignment horizontal="distributed" vertical="center"/>
    </xf>
    <xf numFmtId="0" fontId="0" fillId="0" borderId="5" xfId="0" applyBorder="1" applyAlignment="1">
      <alignment horizontal="distributed" vertical="center"/>
    </xf>
    <xf numFmtId="0" fontId="0" fillId="0" borderId="4" xfId="0" applyBorder="1" applyAlignment="1">
      <alignment vertical="center"/>
    </xf>
    <xf numFmtId="0" fontId="2" fillId="0" borderId="5" xfId="0" applyFont="1" applyBorder="1" applyAlignment="1">
      <alignment vertical="center" wrapText="1"/>
    </xf>
    <xf numFmtId="0" fontId="2" fillId="0" borderId="5" xfId="0" applyFont="1" applyBorder="1" applyAlignment="1">
      <alignment horizontal="left" vertical="center" wrapText="1"/>
    </xf>
    <xf numFmtId="0" fontId="2" fillId="0" borderId="0" xfId="0" applyFont="1" applyBorder="1" applyAlignment="1">
      <alignment horizontal="left" vertical="center" wrapText="1"/>
    </xf>
    <xf numFmtId="0" fontId="2" fillId="0" borderId="4" xfId="0" applyFont="1" applyBorder="1" applyAlignment="1">
      <alignment horizontal="left" vertical="center" wrapText="1"/>
    </xf>
    <xf numFmtId="0" fontId="0" fillId="0" borderId="11" xfId="0" applyBorder="1" applyAlignment="1">
      <alignment horizontal="center" vertical="center"/>
    </xf>
    <xf numFmtId="0" fontId="5" fillId="0" borderId="32" xfId="2" applyFont="1" applyBorder="1" applyAlignment="1">
      <alignment horizontal="center" vertical="center"/>
    </xf>
    <xf numFmtId="0" fontId="0" fillId="0" borderId="0" xfId="0" applyBorder="1" applyAlignment="1">
      <alignment horizontal="center" vertical="center"/>
    </xf>
    <xf numFmtId="0" fontId="5" fillId="0" borderId="28" xfId="2" applyFont="1" applyBorder="1" applyAlignment="1">
      <alignment horizontal="center" vertical="center"/>
    </xf>
    <xf numFmtId="0" fontId="0" fillId="0" borderId="14" xfId="0" applyBorder="1" applyAlignment="1">
      <alignment horizontal="center" vertical="center"/>
    </xf>
    <xf numFmtId="0" fontId="0" fillId="0" borderId="12" xfId="0" applyBorder="1" applyAlignment="1">
      <alignment horizontal="center" vertical="center"/>
    </xf>
    <xf numFmtId="0" fontId="0" fillId="0" borderId="33" xfId="0" applyBorder="1" applyAlignment="1">
      <alignment horizontal="center" vertical="center"/>
    </xf>
    <xf numFmtId="0" fontId="0" fillId="0" borderId="28" xfId="0" applyBorder="1" applyAlignment="1">
      <alignment horizontal="center" vertical="center"/>
    </xf>
    <xf numFmtId="0" fontId="0" fillId="0" borderId="15" xfId="0"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8" fillId="2" borderId="32" xfId="2" applyFont="1" applyFill="1" applyBorder="1" applyAlignment="1">
      <alignment horizontal="center" vertical="center"/>
    </xf>
    <xf numFmtId="0" fontId="8" fillId="2" borderId="0" xfId="2" applyFont="1" applyFill="1" applyBorder="1" applyAlignment="1">
      <alignment horizontal="center" vertical="center"/>
    </xf>
    <xf numFmtId="0" fontId="3" fillId="2" borderId="0"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11" fillId="0" borderId="41" xfId="0" applyFont="1" applyFill="1" applyBorder="1" applyAlignment="1">
      <alignment horizontal="left" vertical="center" wrapText="1"/>
    </xf>
    <xf numFmtId="0" fontId="12" fillId="0" borderId="41" xfId="0" applyFont="1" applyBorder="1" applyAlignment="1">
      <alignment horizontal="left" vertical="center"/>
    </xf>
    <xf numFmtId="0" fontId="11" fillId="0" borderId="50"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5" fillId="0" borderId="3" xfId="2" applyFont="1" applyFill="1" applyBorder="1" applyAlignment="1">
      <alignment horizontal="center" vertical="center"/>
    </xf>
    <xf numFmtId="0" fontId="10" fillId="0" borderId="37" xfId="0" applyFont="1" applyBorder="1" applyAlignment="1">
      <alignment horizontal="center" vertical="center"/>
    </xf>
    <xf numFmtId="0" fontId="5" fillId="0" borderId="37" xfId="2" applyFont="1" applyBorder="1" applyAlignment="1">
      <alignment horizontal="center" vertical="center"/>
    </xf>
    <xf numFmtId="0" fontId="5" fillId="0" borderId="20" xfId="2" applyFont="1" applyFill="1" applyBorder="1" applyAlignment="1">
      <alignment horizontal="center" vertical="center"/>
    </xf>
    <xf numFmtId="0" fontId="10" fillId="0" borderId="38" xfId="0" applyFont="1" applyBorder="1" applyAlignment="1">
      <alignment horizontal="center" vertical="center"/>
    </xf>
    <xf numFmtId="0" fontId="5" fillId="0" borderId="38" xfId="2" applyFont="1" applyBorder="1" applyAlignment="1">
      <alignment horizontal="center" vertical="center"/>
    </xf>
    <xf numFmtId="0" fontId="10" fillId="0" borderId="38" xfId="0" applyFont="1" applyBorder="1" applyAlignment="1">
      <alignment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182" fontId="10" fillId="0" borderId="24" xfId="0" applyNumberFormat="1" applyFont="1" applyFill="1" applyBorder="1" applyAlignment="1">
      <alignment horizontal="center" vertical="center" shrinkToFit="1"/>
    </xf>
    <xf numFmtId="0" fontId="10" fillId="0" borderId="2" xfId="0" applyFont="1" applyBorder="1" applyAlignment="1">
      <alignment horizontal="center" vertical="center" shrinkToFit="1"/>
    </xf>
    <xf numFmtId="0" fontId="10" fillId="0" borderId="23" xfId="0" applyFont="1" applyBorder="1" applyAlignment="1">
      <alignment horizontal="center" vertical="center" shrinkToFit="1"/>
    </xf>
    <xf numFmtId="182" fontId="10" fillId="0" borderId="22" xfId="0" applyNumberFormat="1" applyFont="1" applyFill="1" applyBorder="1" applyAlignment="1">
      <alignment horizontal="center" vertical="center" shrinkToFit="1"/>
    </xf>
    <xf numFmtId="182" fontId="10" fillId="0" borderId="19" xfId="0" applyNumberFormat="1" applyFont="1" applyFill="1" applyBorder="1" applyAlignment="1">
      <alignment horizontal="center" vertical="center" shrinkToFit="1"/>
    </xf>
    <xf numFmtId="182" fontId="10" fillId="0" borderId="20" xfId="0" applyNumberFormat="1" applyFont="1" applyFill="1" applyBorder="1" applyAlignment="1">
      <alignment horizontal="center" vertical="center" shrinkToFit="1"/>
    </xf>
    <xf numFmtId="182" fontId="10" fillId="0" borderId="38" xfId="0" applyNumberFormat="1" applyFont="1" applyFill="1" applyBorder="1" applyAlignment="1">
      <alignment horizontal="center" vertical="center" shrinkToFit="1"/>
    </xf>
    <xf numFmtId="182" fontId="10" fillId="0" borderId="38" xfId="0" applyNumberFormat="1" applyFont="1" applyBorder="1" applyAlignment="1">
      <alignment horizontal="center" vertical="center"/>
    </xf>
    <xf numFmtId="0" fontId="10" fillId="2" borderId="22" xfId="0" applyFont="1" applyFill="1" applyBorder="1" applyAlignment="1">
      <alignment horizontal="center" vertical="center" shrinkToFit="1"/>
    </xf>
    <xf numFmtId="0" fontId="10" fillId="2" borderId="19"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24" xfId="0" applyFont="1" applyFill="1" applyBorder="1" applyAlignment="1">
      <alignment horizontal="center" vertical="center" shrinkToFit="1"/>
    </xf>
    <xf numFmtId="0" fontId="10" fillId="2" borderId="2" xfId="0" applyFont="1" applyFill="1" applyBorder="1" applyAlignment="1">
      <alignment horizontal="center" vertical="center"/>
    </xf>
    <xf numFmtId="0" fontId="10" fillId="2" borderId="23" xfId="0" applyFont="1" applyFill="1" applyBorder="1" applyAlignment="1">
      <alignment horizontal="center" vertical="center"/>
    </xf>
    <xf numFmtId="182" fontId="10" fillId="0" borderId="37" xfId="0" applyNumberFormat="1" applyFont="1" applyFill="1" applyBorder="1" applyAlignment="1">
      <alignment horizontal="center" vertical="center" shrinkToFit="1"/>
    </xf>
    <xf numFmtId="182" fontId="10" fillId="0" borderId="37" xfId="0" applyNumberFormat="1" applyFont="1" applyBorder="1" applyAlignment="1">
      <alignment horizontal="center" vertical="center"/>
    </xf>
    <xf numFmtId="182" fontId="10" fillId="0" borderId="43" xfId="0" applyNumberFormat="1" applyFont="1" applyBorder="1" applyAlignment="1">
      <alignment horizontal="center" vertical="center"/>
    </xf>
    <xf numFmtId="182" fontId="10" fillId="0" borderId="42" xfId="0" applyNumberFormat="1" applyFont="1" applyBorder="1" applyAlignment="1">
      <alignment horizontal="center" vertical="center"/>
    </xf>
    <xf numFmtId="0" fontId="5" fillId="0" borderId="30" xfId="2" applyFont="1" applyBorder="1" applyAlignment="1">
      <alignment horizontal="center" vertical="center" textRotation="255"/>
    </xf>
    <xf numFmtId="0" fontId="10" fillId="0" borderId="31" xfId="0" applyFont="1" applyBorder="1" applyAlignment="1">
      <alignment horizontal="center" vertical="center" textRotation="255"/>
    </xf>
    <xf numFmtId="0" fontId="5" fillId="0" borderId="32" xfId="2" applyFont="1" applyBorder="1" applyAlignment="1">
      <alignment horizontal="center" vertical="center" textRotation="255"/>
    </xf>
    <xf numFmtId="0" fontId="10" fillId="0" borderId="9" xfId="0" applyFont="1" applyBorder="1" applyAlignment="1">
      <alignment horizontal="center" vertical="center" textRotation="255"/>
    </xf>
    <xf numFmtId="0" fontId="5" fillId="0" borderId="28" xfId="2" applyFont="1" applyBorder="1" applyAlignment="1">
      <alignment horizontal="center" vertical="center" textRotation="255"/>
    </xf>
    <xf numFmtId="0" fontId="10" fillId="0" borderId="26" xfId="0" applyFont="1" applyBorder="1" applyAlignment="1">
      <alignment horizontal="center" vertical="center" textRotation="255"/>
    </xf>
    <xf numFmtId="0" fontId="10" fillId="0" borderId="19" xfId="0" applyFont="1" applyBorder="1" applyAlignment="1">
      <alignment horizontal="center" vertical="center" shrinkToFit="1"/>
    </xf>
    <xf numFmtId="0" fontId="10" fillId="0" borderId="21" xfId="0" applyFont="1" applyBorder="1" applyAlignment="1">
      <alignment horizontal="center" vertical="center" shrinkToFit="1"/>
    </xf>
    <xf numFmtId="182" fontId="10" fillId="0" borderId="29" xfId="0" applyNumberFormat="1" applyFont="1" applyFill="1" applyBorder="1" applyAlignment="1">
      <alignment horizontal="center" vertical="center" shrinkToFit="1"/>
    </xf>
    <xf numFmtId="0" fontId="10" fillId="0" borderId="27" xfId="0" applyFont="1" applyBorder="1" applyAlignment="1">
      <alignment horizontal="center" vertical="center" shrinkToFit="1"/>
    </xf>
    <xf numFmtId="0" fontId="10" fillId="0" borderId="17" xfId="0" applyFont="1" applyBorder="1" applyAlignment="1">
      <alignment horizontal="center" vertical="center" shrinkToFit="1"/>
    </xf>
    <xf numFmtId="182" fontId="10" fillId="0" borderId="2" xfId="0" applyNumberFormat="1" applyFont="1" applyFill="1" applyBorder="1" applyAlignment="1">
      <alignment horizontal="center" vertical="center" shrinkToFit="1"/>
    </xf>
    <xf numFmtId="182" fontId="10" fillId="0" borderId="3" xfId="0" applyNumberFormat="1" applyFont="1" applyFill="1" applyBorder="1" applyAlignment="1">
      <alignment horizontal="center" vertical="center" shrinkToFit="1"/>
    </xf>
    <xf numFmtId="0" fontId="10" fillId="2" borderId="29" xfId="0" applyFont="1" applyFill="1" applyBorder="1" applyAlignment="1">
      <alignment horizontal="center" vertical="center" shrinkToFit="1"/>
    </xf>
    <xf numFmtId="0" fontId="10" fillId="2" borderId="27" xfId="0" applyFont="1" applyFill="1" applyBorder="1" applyAlignment="1">
      <alignment horizontal="center" vertical="center"/>
    </xf>
    <xf numFmtId="0" fontId="10" fillId="2" borderId="17" xfId="0" applyFont="1" applyFill="1" applyBorder="1" applyAlignment="1">
      <alignment horizontal="center" vertical="center"/>
    </xf>
    <xf numFmtId="182" fontId="10" fillId="0" borderId="44" xfId="0" applyNumberFormat="1" applyFont="1" applyFill="1" applyBorder="1" applyAlignment="1">
      <alignment horizontal="center" vertical="center" shrinkToFit="1"/>
    </xf>
    <xf numFmtId="182" fontId="10" fillId="0" borderId="44" xfId="0" applyNumberFormat="1" applyFont="1" applyBorder="1" applyAlignment="1">
      <alignment horizontal="center" vertical="center"/>
    </xf>
    <xf numFmtId="182" fontId="10" fillId="0" borderId="45" xfId="0" applyNumberFormat="1" applyFont="1" applyBorder="1" applyAlignment="1">
      <alignment horizontal="center" vertical="center"/>
    </xf>
    <xf numFmtId="182" fontId="10" fillId="0" borderId="39" xfId="0" applyNumberFormat="1" applyFont="1" applyFill="1" applyBorder="1" applyAlignment="1">
      <alignment horizontal="center" vertical="center" shrinkToFit="1"/>
    </xf>
    <xf numFmtId="0" fontId="10" fillId="0" borderId="39" xfId="0" applyFont="1" applyBorder="1" applyAlignment="1">
      <alignment horizontal="center" vertical="center" shrinkToFit="1"/>
    </xf>
    <xf numFmtId="0" fontId="10" fillId="2" borderId="39" xfId="0" applyFont="1" applyFill="1" applyBorder="1" applyAlignment="1">
      <alignment horizontal="center" vertical="center" shrinkToFit="1"/>
    </xf>
    <xf numFmtId="0" fontId="10" fillId="2" borderId="39" xfId="0" applyFont="1" applyFill="1" applyBorder="1" applyAlignment="1">
      <alignment horizontal="center" vertical="center"/>
    </xf>
    <xf numFmtId="182" fontId="10" fillId="0" borderId="27" xfId="0" applyNumberFormat="1" applyFont="1" applyFill="1" applyBorder="1" applyAlignment="1">
      <alignment horizontal="center" vertical="center" shrinkToFit="1"/>
    </xf>
    <xf numFmtId="182" fontId="10" fillId="0" borderId="25" xfId="0" applyNumberFormat="1" applyFont="1" applyFill="1" applyBorder="1" applyAlignment="1">
      <alignment horizontal="center" vertical="center" shrinkToFit="1"/>
    </xf>
    <xf numFmtId="0" fontId="5" fillId="0" borderId="46" xfId="2" applyFont="1" applyBorder="1" applyAlignment="1">
      <alignment horizontal="center" vertical="center" textRotation="255"/>
    </xf>
    <xf numFmtId="0" fontId="10" fillId="0" borderId="10" xfId="0" applyFont="1" applyBorder="1" applyAlignment="1">
      <alignment horizontal="center" vertical="center" textRotation="255"/>
    </xf>
    <xf numFmtId="0" fontId="5" fillId="0" borderId="47" xfId="2" applyFont="1" applyBorder="1" applyAlignment="1">
      <alignment horizontal="center" vertical="center" textRotation="255"/>
    </xf>
    <xf numFmtId="0" fontId="10" fillId="0" borderId="36" xfId="0" applyFont="1" applyBorder="1" applyAlignment="1">
      <alignment horizontal="center" vertical="center" textRotation="255"/>
    </xf>
    <xf numFmtId="0" fontId="5" fillId="0" borderId="48" xfId="2" applyFont="1" applyBorder="1" applyAlignment="1">
      <alignment horizontal="center" vertical="center" textRotation="255"/>
    </xf>
    <xf numFmtId="0" fontId="10" fillId="0" borderId="13" xfId="0" applyFont="1" applyBorder="1" applyAlignment="1">
      <alignment horizontal="center" vertical="center" textRotation="255"/>
    </xf>
    <xf numFmtId="182" fontId="10" fillId="0" borderId="49" xfId="0" applyNumberFormat="1" applyFont="1" applyFill="1" applyBorder="1" applyAlignment="1">
      <alignment horizontal="center" vertical="center" shrinkToFit="1"/>
    </xf>
    <xf numFmtId="0" fontId="10" fillId="0" borderId="49" xfId="0" applyFont="1" applyBorder="1" applyAlignment="1">
      <alignment horizontal="center" vertical="center" shrinkToFit="1"/>
    </xf>
    <xf numFmtId="0" fontId="10" fillId="2" borderId="49" xfId="0" applyFont="1" applyFill="1" applyBorder="1" applyAlignment="1">
      <alignment horizontal="center" vertical="center" shrinkToFit="1"/>
    </xf>
    <xf numFmtId="0" fontId="10" fillId="2" borderId="49" xfId="0" applyFont="1" applyFill="1" applyBorder="1" applyAlignment="1">
      <alignment horizontal="center" vertical="center"/>
    </xf>
    <xf numFmtId="182" fontId="10" fillId="0" borderId="40" xfId="0" applyNumberFormat="1" applyFont="1" applyFill="1" applyBorder="1" applyAlignment="1">
      <alignment horizontal="center" vertical="center" shrinkToFit="1"/>
    </xf>
    <xf numFmtId="0" fontId="10" fillId="0" borderId="40" xfId="0" applyFont="1" applyBorder="1" applyAlignment="1">
      <alignment horizontal="center" vertical="center" shrinkToFit="1"/>
    </xf>
    <xf numFmtId="0" fontId="10" fillId="2" borderId="40" xfId="0" applyFont="1" applyFill="1" applyBorder="1" applyAlignment="1">
      <alignment horizontal="center" vertical="center" shrinkToFit="1"/>
    </xf>
    <xf numFmtId="0" fontId="10" fillId="2" borderId="40" xfId="0" applyFont="1" applyFill="1" applyBorder="1" applyAlignment="1">
      <alignment horizontal="center" vertical="center"/>
    </xf>
    <xf numFmtId="0" fontId="5" fillId="0" borderId="31" xfId="2" applyFont="1" applyBorder="1" applyAlignment="1">
      <alignment horizontal="center" vertical="center"/>
    </xf>
    <xf numFmtId="0" fontId="5" fillId="0" borderId="26" xfId="2" applyFont="1" applyBorder="1" applyAlignment="1">
      <alignment horizontal="center" vertical="center"/>
    </xf>
    <xf numFmtId="0" fontId="5" fillId="0" borderId="11" xfId="2" applyFont="1" applyBorder="1" applyAlignment="1">
      <alignment horizontal="center" vertical="center"/>
    </xf>
    <xf numFmtId="0" fontId="5" fillId="0" borderId="12" xfId="2" applyFont="1" applyBorder="1" applyAlignment="1">
      <alignment horizontal="center" vertical="center"/>
    </xf>
    <xf numFmtId="0" fontId="5" fillId="0" borderId="13" xfId="2" applyFont="1" applyBorder="1" applyAlignment="1">
      <alignment horizontal="center" vertical="center"/>
    </xf>
    <xf numFmtId="0" fontId="5" fillId="0" borderId="14" xfId="2" applyFont="1" applyBorder="1" applyAlignment="1">
      <alignment horizontal="center" vertical="center"/>
    </xf>
    <xf numFmtId="0" fontId="5" fillId="0" borderId="15" xfId="2" applyFont="1" applyBorder="1" applyAlignment="1">
      <alignment horizontal="center" vertical="center"/>
    </xf>
    <xf numFmtId="0" fontId="8" fillId="2" borderId="28" xfId="2" applyFont="1" applyFill="1" applyBorder="1" applyAlignment="1">
      <alignment horizontal="center" vertical="center"/>
    </xf>
    <xf numFmtId="0" fontId="3" fillId="2" borderId="14" xfId="3" applyFont="1" applyFill="1" applyBorder="1" applyAlignment="1">
      <alignment horizontal="center" vertical="center"/>
    </xf>
    <xf numFmtId="0" fontId="3" fillId="2" borderId="15" xfId="3" applyFont="1" applyFill="1" applyBorder="1" applyAlignment="1">
      <alignment horizontal="center" vertical="center"/>
    </xf>
    <xf numFmtId="0" fontId="8" fillId="2" borderId="12" xfId="2" applyFont="1" applyFill="1" applyBorder="1" applyAlignment="1">
      <alignment horizontal="center" vertical="center"/>
    </xf>
    <xf numFmtId="0" fontId="8" fillId="2" borderId="14" xfId="2" applyFont="1" applyFill="1" applyBorder="1" applyAlignment="1">
      <alignment horizontal="center" vertical="center"/>
    </xf>
    <xf numFmtId="0" fontId="8" fillId="2" borderId="15" xfId="2" applyFont="1" applyFill="1" applyBorder="1" applyAlignment="1">
      <alignment horizontal="center" vertical="center"/>
    </xf>
    <xf numFmtId="0" fontId="5" fillId="0" borderId="22" xfId="2" applyFont="1" applyBorder="1" applyAlignment="1">
      <alignment horizontal="center" vertical="center"/>
    </xf>
    <xf numFmtId="0" fontId="5" fillId="0" borderId="30" xfId="2" applyFont="1" applyBorder="1" applyAlignment="1">
      <alignment horizontal="center" vertical="center" wrapText="1"/>
    </xf>
    <xf numFmtId="0" fontId="5" fillId="0" borderId="11" xfId="2" applyFont="1" applyBorder="1" applyAlignment="1">
      <alignment horizontal="center" vertical="center" wrapText="1"/>
    </xf>
    <xf numFmtId="0" fontId="5" fillId="0" borderId="28" xfId="2" applyFont="1" applyBorder="1" applyAlignment="1">
      <alignment horizontal="center" vertical="center" wrapText="1"/>
    </xf>
    <xf numFmtId="0" fontId="5" fillId="0" borderId="14" xfId="2" applyFont="1" applyBorder="1" applyAlignment="1">
      <alignment horizontal="center" vertical="center" wrapText="1"/>
    </xf>
    <xf numFmtId="176" fontId="5" fillId="0" borderId="11" xfId="2" applyNumberFormat="1" applyFont="1" applyBorder="1" applyAlignment="1">
      <alignment horizontal="center" vertical="center" wrapText="1"/>
    </xf>
    <xf numFmtId="176" fontId="5" fillId="0" borderId="12" xfId="2" applyNumberFormat="1" applyFont="1" applyBorder="1" applyAlignment="1">
      <alignment horizontal="center" vertical="center" wrapText="1"/>
    </xf>
    <xf numFmtId="176" fontId="5" fillId="0" borderId="28" xfId="2" applyNumberFormat="1" applyFont="1" applyBorder="1" applyAlignment="1">
      <alignment horizontal="center" vertical="center" wrapText="1"/>
    </xf>
    <xf numFmtId="176" fontId="5" fillId="0" borderId="14" xfId="2" applyNumberFormat="1" applyFont="1" applyBorder="1" applyAlignment="1">
      <alignment horizontal="center" vertical="center" wrapText="1"/>
    </xf>
    <xf numFmtId="176" fontId="5" fillId="0" borderId="15" xfId="2" applyNumberFormat="1" applyFont="1" applyBorder="1" applyAlignment="1">
      <alignment horizontal="center" vertical="center" wrapText="1"/>
    </xf>
    <xf numFmtId="0" fontId="5" fillId="0" borderId="29" xfId="2" applyFont="1" applyBorder="1" applyAlignment="1">
      <alignment horizontal="center" vertical="center"/>
    </xf>
    <xf numFmtId="0" fontId="5" fillId="0" borderId="27" xfId="2" applyFont="1" applyBorder="1" applyAlignment="1">
      <alignment horizontal="center" vertical="center"/>
    </xf>
    <xf numFmtId="0" fontId="5" fillId="0" borderId="25" xfId="2" applyFont="1" applyBorder="1" applyAlignment="1">
      <alignment horizontal="center" vertical="center"/>
    </xf>
    <xf numFmtId="0" fontId="5" fillId="0" borderId="16" xfId="2" applyFont="1" applyBorder="1" applyAlignment="1">
      <alignment horizontal="center" vertical="center"/>
    </xf>
    <xf numFmtId="0" fontId="5" fillId="0" borderId="35" xfId="2" applyFont="1" applyBorder="1" applyAlignment="1">
      <alignment horizontal="center" vertical="center"/>
    </xf>
    <xf numFmtId="0" fontId="5" fillId="0" borderId="7" xfId="2" applyFont="1" applyBorder="1" applyAlignment="1">
      <alignment horizontal="center" vertical="center"/>
    </xf>
    <xf numFmtId="0" fontId="5" fillId="0" borderId="8" xfId="2" applyFont="1" applyBorder="1" applyAlignment="1">
      <alignment horizontal="center" vertical="center"/>
    </xf>
    <xf numFmtId="0" fontId="5" fillId="0" borderId="6" xfId="2" applyFont="1" applyBorder="1" applyAlignment="1">
      <alignment horizontal="center" vertical="center"/>
    </xf>
    <xf numFmtId="0" fontId="5" fillId="0" borderId="34" xfId="2" applyFont="1" applyBorder="1" applyAlignment="1">
      <alignment horizontal="center" vertical="center"/>
    </xf>
    <xf numFmtId="0" fontId="5" fillId="0" borderId="30" xfId="2" applyFont="1" applyBorder="1" applyAlignment="1">
      <alignment horizontal="center" vertical="center" textRotation="255" shrinkToFit="1"/>
    </xf>
    <xf numFmtId="0" fontId="5" fillId="0" borderId="31" xfId="2" applyFont="1" applyBorder="1" applyAlignment="1">
      <alignment horizontal="center" vertical="center" textRotation="255" shrinkToFit="1"/>
    </xf>
    <xf numFmtId="0" fontId="5" fillId="0" borderId="32" xfId="2" applyFont="1" applyBorder="1" applyAlignment="1">
      <alignment horizontal="center" vertical="center" textRotation="255" shrinkToFit="1"/>
    </xf>
    <xf numFmtId="0" fontId="5" fillId="0" borderId="9" xfId="2" applyFont="1" applyBorder="1" applyAlignment="1">
      <alignment horizontal="center" vertical="center" textRotation="255" shrinkToFit="1"/>
    </xf>
    <xf numFmtId="0" fontId="5" fillId="0" borderId="28" xfId="2" applyFont="1" applyBorder="1" applyAlignment="1">
      <alignment horizontal="center" vertical="center" textRotation="255" shrinkToFit="1"/>
    </xf>
    <xf numFmtId="0" fontId="5" fillId="0" borderId="26" xfId="2" applyFont="1" applyBorder="1" applyAlignment="1">
      <alignment horizontal="center" vertical="center" textRotation="255" shrinkToFit="1"/>
    </xf>
    <xf numFmtId="0" fontId="5" fillId="0" borderId="18" xfId="2" applyFont="1" applyBorder="1" applyAlignment="1">
      <alignment horizontal="center" vertical="center" shrinkToFit="1"/>
    </xf>
    <xf numFmtId="0" fontId="7" fillId="2" borderId="30" xfId="2" applyFont="1" applyFill="1" applyBorder="1" applyAlignment="1">
      <alignment horizontal="center" vertical="center" wrapText="1" shrinkToFit="1"/>
    </xf>
    <xf numFmtId="0" fontId="2" fillId="2" borderId="11" xfId="3" applyFill="1" applyBorder="1" applyAlignment="1">
      <alignment horizontal="center" vertical="center" shrinkToFit="1"/>
    </xf>
    <xf numFmtId="0" fontId="7" fillId="2" borderId="32" xfId="2" applyFont="1" applyFill="1" applyBorder="1" applyAlignment="1">
      <alignment horizontal="center" vertical="center" shrinkToFit="1"/>
    </xf>
    <xf numFmtId="0" fontId="2" fillId="2" borderId="0" xfId="3" applyFill="1" applyAlignment="1">
      <alignment horizontal="center" vertical="center" shrinkToFit="1"/>
    </xf>
    <xf numFmtId="0" fontId="0" fillId="2" borderId="22" xfId="0" applyFill="1" applyBorder="1" applyAlignment="1">
      <alignment horizontal="center" vertical="center" shrinkToFit="1"/>
    </xf>
    <xf numFmtId="0" fontId="0" fillId="2" borderId="19" xfId="0" applyFill="1" applyBorder="1" applyAlignment="1">
      <alignment horizontal="center" vertical="center" shrinkToFit="1"/>
    </xf>
    <xf numFmtId="0" fontId="0" fillId="2" borderId="21" xfId="0" applyFill="1" applyBorder="1" applyAlignment="1">
      <alignment horizontal="center" vertical="center" shrinkToFit="1"/>
    </xf>
    <xf numFmtId="177" fontId="5" fillId="0" borderId="22" xfId="2" applyNumberFormat="1" applyFont="1" applyBorder="1" applyAlignment="1">
      <alignment horizontal="center" vertical="center"/>
    </xf>
    <xf numFmtId="177" fontId="5" fillId="0" borderId="19" xfId="2" applyNumberFormat="1" applyFont="1" applyBorder="1" applyAlignment="1">
      <alignment horizontal="center" vertical="center"/>
    </xf>
    <xf numFmtId="178" fontId="5" fillId="0" borderId="19" xfId="2" applyNumberFormat="1" applyFont="1" applyBorder="1" applyAlignment="1">
      <alignment horizontal="center" vertical="center"/>
    </xf>
    <xf numFmtId="178" fontId="5" fillId="0" borderId="20" xfId="2" applyNumberFormat="1" applyFont="1" applyBorder="1" applyAlignment="1">
      <alignment horizontal="center" vertical="center"/>
    </xf>
    <xf numFmtId="179" fontId="5" fillId="0" borderId="18" xfId="2" applyNumberFormat="1" applyFont="1" applyBorder="1" applyAlignment="1">
      <alignment horizontal="center" vertical="center"/>
    </xf>
    <xf numFmtId="179" fontId="5" fillId="0" borderId="19" xfId="2" applyNumberFormat="1" applyFont="1" applyBorder="1" applyAlignment="1">
      <alignment horizontal="center" vertical="center"/>
    </xf>
    <xf numFmtId="178" fontId="5" fillId="0" borderId="54" xfId="2" applyNumberFormat="1" applyFont="1" applyBorder="1" applyAlignment="1">
      <alignment horizontal="center" vertical="center"/>
    </xf>
    <xf numFmtId="178" fontId="5" fillId="0" borderId="38" xfId="2" applyNumberFormat="1" applyFont="1" applyBorder="1" applyAlignment="1">
      <alignment horizontal="center" vertical="center"/>
    </xf>
    <xf numFmtId="178" fontId="5" fillId="0" borderId="18" xfId="2" applyNumberFormat="1" applyFont="1" applyBorder="1" applyAlignment="1">
      <alignment horizontal="center" vertical="center"/>
    </xf>
    <xf numFmtId="0" fontId="5" fillId="0" borderId="1" xfId="2" applyFont="1" applyBorder="1" applyAlignment="1">
      <alignment horizontal="center" vertical="center" shrinkToFit="1"/>
    </xf>
    <xf numFmtId="0" fontId="5" fillId="0" borderId="2" xfId="2" applyFont="1" applyBorder="1" applyAlignment="1">
      <alignment horizontal="center" vertical="center" shrinkToFit="1"/>
    </xf>
    <xf numFmtId="0" fontId="5" fillId="0" borderId="23" xfId="2" applyFont="1" applyBorder="1" applyAlignment="1">
      <alignment horizontal="center" vertical="center" shrinkToFit="1"/>
    </xf>
    <xf numFmtId="0" fontId="0" fillId="2" borderId="24"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23" xfId="0" applyFill="1" applyBorder="1" applyAlignment="1">
      <alignment horizontal="center" vertical="center" shrinkToFit="1"/>
    </xf>
    <xf numFmtId="177" fontId="5" fillId="0" borderId="24" xfId="2" applyNumberFormat="1" applyFont="1" applyBorder="1" applyAlignment="1">
      <alignment horizontal="center" vertical="center"/>
    </xf>
    <xf numFmtId="177" fontId="5" fillId="0" borderId="2" xfId="2" applyNumberFormat="1" applyFont="1" applyBorder="1" applyAlignment="1">
      <alignment horizontal="center" vertical="center"/>
    </xf>
    <xf numFmtId="178" fontId="5" fillId="0" borderId="2" xfId="2" applyNumberFormat="1" applyFont="1" applyBorder="1" applyAlignment="1">
      <alignment horizontal="center" vertical="center"/>
    </xf>
    <xf numFmtId="178" fontId="5" fillId="0" borderId="3" xfId="2" applyNumberFormat="1" applyFont="1" applyBorder="1" applyAlignment="1">
      <alignment horizontal="center" vertical="center"/>
    </xf>
    <xf numFmtId="179" fontId="5" fillId="0" borderId="1" xfId="2" applyNumberFormat="1" applyFont="1" applyBorder="1" applyAlignment="1">
      <alignment horizontal="center" vertical="center"/>
    </xf>
    <xf numFmtId="179" fontId="5" fillId="0" borderId="2" xfId="2" applyNumberFormat="1" applyFont="1" applyBorder="1" applyAlignment="1">
      <alignment horizontal="center" vertical="center"/>
    </xf>
    <xf numFmtId="178" fontId="5" fillId="0" borderId="55" xfId="2" applyNumberFormat="1" applyFont="1" applyBorder="1" applyAlignment="1">
      <alignment horizontal="center" vertical="center"/>
    </xf>
    <xf numFmtId="178" fontId="5" fillId="0" borderId="37" xfId="2" applyNumberFormat="1" applyFont="1" applyBorder="1" applyAlignment="1">
      <alignment horizontal="center" vertical="center"/>
    </xf>
    <xf numFmtId="178" fontId="5" fillId="0" borderId="1" xfId="2" applyNumberFormat="1" applyFont="1" applyBorder="1" applyAlignment="1">
      <alignment horizontal="center" vertical="center"/>
    </xf>
    <xf numFmtId="38" fontId="5" fillId="0" borderId="22" xfId="2" applyNumberFormat="1" applyFont="1" applyBorder="1" applyAlignment="1">
      <alignment horizontal="center" vertical="center"/>
    </xf>
    <xf numFmtId="38" fontId="5" fillId="0" borderId="19" xfId="2" applyNumberFormat="1" applyFont="1" applyBorder="1" applyAlignment="1">
      <alignment horizontal="center" vertical="center"/>
    </xf>
    <xf numFmtId="178" fontId="5" fillId="0" borderId="21" xfId="2" applyNumberFormat="1" applyFont="1" applyBorder="1" applyAlignment="1">
      <alignment horizontal="center" vertical="center"/>
    </xf>
    <xf numFmtId="185" fontId="5" fillId="0" borderId="22" xfId="2" applyNumberFormat="1" applyFont="1" applyBorder="1" applyAlignment="1">
      <alignment horizontal="center" vertical="center"/>
    </xf>
    <xf numFmtId="185" fontId="5" fillId="0" borderId="19" xfId="2" applyNumberFormat="1" applyFont="1" applyBorder="1" applyAlignment="1">
      <alignment horizontal="center" vertical="center"/>
    </xf>
    <xf numFmtId="185" fontId="5" fillId="0" borderId="20" xfId="2" applyNumberFormat="1" applyFont="1" applyBorder="1" applyAlignment="1">
      <alignment horizontal="center" vertical="center"/>
    </xf>
    <xf numFmtId="179" fontId="5" fillId="0" borderId="38" xfId="2" applyNumberFormat="1" applyFont="1" applyBorder="1" applyAlignment="1">
      <alignment horizontal="center" vertical="center"/>
    </xf>
    <xf numFmtId="178" fontId="5" fillId="0" borderId="42" xfId="2" applyNumberFormat="1" applyFont="1" applyBorder="1" applyAlignment="1">
      <alignment horizontal="center" vertical="center"/>
    </xf>
    <xf numFmtId="38" fontId="5" fillId="0" borderId="24" xfId="2" applyNumberFormat="1" applyFont="1" applyBorder="1" applyAlignment="1">
      <alignment horizontal="center" vertical="center"/>
    </xf>
    <xf numFmtId="38" fontId="5" fillId="0" borderId="2" xfId="2" applyNumberFormat="1" applyFont="1" applyBorder="1" applyAlignment="1">
      <alignment horizontal="center" vertical="center"/>
    </xf>
    <xf numFmtId="178" fontId="5" fillId="0" borderId="23" xfId="2" applyNumberFormat="1" applyFont="1" applyBorder="1" applyAlignment="1">
      <alignment horizontal="center" vertical="center"/>
    </xf>
    <xf numFmtId="185" fontId="5" fillId="0" borderId="24" xfId="2" applyNumberFormat="1" applyFont="1" applyBorder="1" applyAlignment="1">
      <alignment horizontal="center" vertical="center"/>
    </xf>
    <xf numFmtId="185" fontId="5" fillId="0" borderId="2" xfId="2" applyNumberFormat="1" applyFont="1" applyBorder="1" applyAlignment="1">
      <alignment horizontal="center" vertical="center"/>
    </xf>
    <xf numFmtId="185" fontId="5" fillId="0" borderId="3" xfId="2" applyNumberFormat="1" applyFont="1" applyBorder="1" applyAlignment="1">
      <alignment horizontal="center" vertical="center"/>
    </xf>
    <xf numFmtId="179" fontId="5" fillId="0" borderId="37" xfId="2" applyNumberFormat="1" applyFont="1" applyBorder="1" applyAlignment="1">
      <alignment horizontal="center" vertical="center"/>
    </xf>
    <xf numFmtId="178" fontId="5" fillId="0" borderId="43" xfId="2" applyNumberFormat="1" applyFont="1" applyBorder="1" applyAlignment="1">
      <alignment horizontal="center" vertical="center"/>
    </xf>
    <xf numFmtId="0" fontId="5" fillId="0" borderId="16" xfId="2" applyFont="1" applyBorder="1" applyAlignment="1">
      <alignment horizontal="center" vertical="center" shrinkToFit="1"/>
    </xf>
    <xf numFmtId="0" fontId="5" fillId="0" borderId="27" xfId="2" applyFont="1" applyBorder="1" applyAlignment="1">
      <alignment horizontal="center" vertical="center" shrinkToFit="1"/>
    </xf>
    <xf numFmtId="0" fontId="5" fillId="0" borderId="17" xfId="2" applyFont="1" applyBorder="1" applyAlignment="1">
      <alignment horizontal="center" vertical="center" shrinkToFit="1"/>
    </xf>
    <xf numFmtId="0" fontId="0" fillId="2" borderId="29" xfId="0" applyFill="1" applyBorder="1" applyAlignment="1">
      <alignment horizontal="center" vertical="center" shrinkToFit="1"/>
    </xf>
    <xf numFmtId="0" fontId="0" fillId="2" borderId="27" xfId="0" applyFill="1" applyBorder="1" applyAlignment="1">
      <alignment horizontal="center" vertical="center" shrinkToFit="1"/>
    </xf>
    <xf numFmtId="0" fontId="0" fillId="2" borderId="17" xfId="0" applyFill="1" applyBorder="1" applyAlignment="1">
      <alignment horizontal="center" vertical="center" shrinkToFit="1"/>
    </xf>
    <xf numFmtId="177" fontId="5" fillId="0" borderId="29" xfId="2" applyNumberFormat="1" applyFont="1" applyBorder="1" applyAlignment="1">
      <alignment horizontal="center" vertical="center"/>
    </xf>
    <xf numFmtId="177" fontId="5" fillId="0" borderId="27" xfId="2" applyNumberFormat="1" applyFont="1" applyBorder="1" applyAlignment="1">
      <alignment horizontal="center" vertical="center"/>
    </xf>
    <xf numFmtId="178" fontId="5" fillId="0" borderId="27" xfId="2" applyNumberFormat="1" applyFont="1" applyBorder="1" applyAlignment="1">
      <alignment horizontal="center" vertical="center"/>
    </xf>
    <xf numFmtId="178" fontId="5" fillId="0" borderId="25" xfId="2" applyNumberFormat="1" applyFont="1" applyBorder="1" applyAlignment="1">
      <alignment horizontal="center" vertical="center"/>
    </xf>
    <xf numFmtId="179" fontId="5" fillId="0" borderId="16" xfId="2" applyNumberFormat="1" applyFont="1" applyBorder="1" applyAlignment="1">
      <alignment horizontal="center" vertical="center"/>
    </xf>
    <xf numFmtId="179" fontId="5" fillId="0" borderId="27" xfId="2" applyNumberFormat="1" applyFont="1" applyBorder="1" applyAlignment="1">
      <alignment horizontal="center" vertical="center"/>
    </xf>
    <xf numFmtId="178" fontId="5" fillId="0" borderId="56" xfId="2" applyNumberFormat="1" applyFont="1" applyBorder="1" applyAlignment="1">
      <alignment horizontal="center" vertical="center"/>
    </xf>
    <xf numFmtId="178" fontId="5" fillId="0" borderId="44" xfId="2" applyNumberFormat="1" applyFont="1" applyBorder="1" applyAlignment="1">
      <alignment horizontal="center" vertical="center"/>
    </xf>
    <xf numFmtId="178" fontId="5" fillId="0" borderId="16" xfId="2" applyNumberFormat="1" applyFont="1" applyBorder="1" applyAlignment="1">
      <alignment horizontal="center" vertical="center"/>
    </xf>
    <xf numFmtId="38" fontId="5" fillId="0" borderId="29" xfId="2" applyNumberFormat="1" applyFont="1" applyBorder="1" applyAlignment="1">
      <alignment horizontal="center" vertical="center"/>
    </xf>
    <xf numFmtId="38" fontId="5" fillId="0" borderId="27" xfId="2" applyNumberFormat="1" applyFont="1" applyBorder="1" applyAlignment="1">
      <alignment horizontal="center" vertical="center"/>
    </xf>
    <xf numFmtId="178" fontId="5" fillId="0" borderId="17" xfId="2" applyNumberFormat="1" applyFont="1" applyBorder="1" applyAlignment="1">
      <alignment horizontal="center" vertical="center"/>
    </xf>
    <xf numFmtId="185" fontId="5" fillId="0" borderId="29" xfId="2" applyNumberFormat="1" applyFont="1" applyBorder="1" applyAlignment="1">
      <alignment horizontal="center" vertical="center"/>
    </xf>
    <xf numFmtId="185" fontId="5" fillId="0" borderId="27" xfId="2" applyNumberFormat="1" applyFont="1" applyBorder="1" applyAlignment="1">
      <alignment horizontal="center" vertical="center"/>
    </xf>
    <xf numFmtId="185" fontId="5" fillId="0" borderId="25" xfId="2" applyNumberFormat="1" applyFont="1" applyBorder="1" applyAlignment="1">
      <alignment horizontal="center" vertical="center"/>
    </xf>
    <xf numFmtId="178" fontId="5" fillId="0" borderId="41" xfId="2" applyNumberFormat="1" applyFont="1" applyBorder="1" applyAlignment="1">
      <alignment horizontal="center" vertical="center"/>
    </xf>
    <xf numFmtId="179" fontId="5" fillId="0" borderId="41" xfId="2" applyNumberFormat="1" applyFont="1" applyBorder="1" applyAlignment="1">
      <alignment horizontal="center" vertical="center"/>
    </xf>
    <xf numFmtId="178" fontId="5" fillId="0" borderId="50" xfId="2" applyNumberFormat="1" applyFont="1" applyBorder="1" applyAlignment="1">
      <alignment horizontal="center" vertical="center"/>
    </xf>
    <xf numFmtId="0" fontId="5" fillId="0" borderId="31" xfId="2" applyFont="1" applyBorder="1" applyAlignment="1">
      <alignment horizontal="center" vertical="center" textRotation="255"/>
    </xf>
    <xf numFmtId="0" fontId="5" fillId="0" borderId="9" xfId="2" applyFont="1" applyBorder="1" applyAlignment="1">
      <alignment horizontal="center" vertical="center" textRotation="255"/>
    </xf>
    <xf numFmtId="0" fontId="5" fillId="0" borderId="26" xfId="2" applyFont="1" applyBorder="1" applyAlignment="1">
      <alignment horizontal="center" vertical="center" textRotation="255"/>
    </xf>
    <xf numFmtId="179" fontId="5" fillId="0" borderId="44" xfId="2" applyNumberFormat="1" applyFont="1" applyBorder="1" applyAlignment="1">
      <alignment horizontal="center" vertical="center"/>
    </xf>
    <xf numFmtId="178" fontId="5" fillId="0" borderId="45" xfId="2" applyNumberFormat="1" applyFont="1" applyBorder="1" applyAlignment="1">
      <alignment horizontal="center" vertical="center"/>
    </xf>
    <xf numFmtId="0" fontId="2" fillId="2" borderId="12" xfId="3" applyFill="1" applyBorder="1" applyAlignment="1">
      <alignment horizontal="center" vertical="center" shrinkToFit="1"/>
    </xf>
    <xf numFmtId="0" fontId="2" fillId="2" borderId="0" xfId="3" applyFill="1" applyBorder="1" applyAlignment="1">
      <alignment horizontal="center" vertical="center" shrinkToFit="1"/>
    </xf>
    <xf numFmtId="0" fontId="2" fillId="2" borderId="33" xfId="3" applyFill="1" applyBorder="1" applyAlignment="1">
      <alignment horizontal="center" vertical="center" shrinkToFit="1"/>
    </xf>
    <xf numFmtId="0" fontId="7" fillId="2" borderId="28" xfId="2" applyFont="1" applyFill="1" applyBorder="1" applyAlignment="1">
      <alignment horizontal="center" vertical="center" shrinkToFit="1"/>
    </xf>
    <xf numFmtId="0" fontId="2" fillId="2" borderId="14" xfId="3" applyFill="1" applyBorder="1" applyAlignment="1">
      <alignment horizontal="center" vertical="center" shrinkToFit="1"/>
    </xf>
    <xf numFmtId="0" fontId="2" fillId="2" borderId="15" xfId="3" applyFill="1" applyBorder="1" applyAlignment="1">
      <alignment horizontal="center" vertical="center" shrinkToFit="1"/>
    </xf>
    <xf numFmtId="178" fontId="5" fillId="0" borderId="57" xfId="2" applyNumberFormat="1" applyFont="1" applyBorder="1" applyAlignment="1">
      <alignment horizontal="center" vertical="center"/>
    </xf>
    <xf numFmtId="178" fontId="5" fillId="0" borderId="58" xfId="2" applyNumberFormat="1" applyFont="1" applyBorder="1" applyAlignment="1">
      <alignment horizontal="center" vertical="center"/>
    </xf>
    <xf numFmtId="178" fontId="5" fillId="0" borderId="59" xfId="2" applyNumberFormat="1" applyFont="1" applyBorder="1" applyAlignment="1">
      <alignment horizontal="center" vertical="center"/>
    </xf>
    <xf numFmtId="179" fontId="5" fillId="0" borderId="58" xfId="2" applyNumberFormat="1" applyFont="1" applyBorder="1" applyAlignment="1">
      <alignment horizontal="center" vertical="center"/>
    </xf>
    <xf numFmtId="178" fontId="5" fillId="0" borderId="60" xfId="2" applyNumberFormat="1" applyFont="1" applyBorder="1" applyAlignment="1">
      <alignment horizontal="center" vertical="center"/>
    </xf>
    <xf numFmtId="0" fontId="2" fillId="0" borderId="4" xfId="0" applyFont="1" applyBorder="1" applyAlignment="1">
      <alignment horizontal="distributed" vertical="center"/>
    </xf>
    <xf numFmtId="0" fontId="0" fillId="0" borderId="4" xfId="0" applyBorder="1">
      <alignment vertical="center"/>
    </xf>
    <xf numFmtId="0" fontId="2" fillId="2" borderId="4" xfId="0" applyFont="1" applyFill="1" applyBorder="1" applyAlignment="1">
      <alignment vertical="center" wrapText="1"/>
    </xf>
    <xf numFmtId="0" fontId="0" fillId="2" borderId="4" xfId="0" applyFill="1" applyBorder="1">
      <alignment vertical="center"/>
    </xf>
    <xf numFmtId="0" fontId="2" fillId="0" borderId="4" xfId="0" applyFont="1" applyBorder="1">
      <alignment vertical="center"/>
    </xf>
    <xf numFmtId="0" fontId="2" fillId="0" borderId="61" xfId="0" applyFont="1" applyBorder="1">
      <alignment vertical="center"/>
    </xf>
    <xf numFmtId="49" fontId="2" fillId="0" borderId="51" xfId="0" applyNumberFormat="1" applyFont="1" applyBorder="1" applyAlignment="1">
      <alignment horizontal="right" vertical="center"/>
    </xf>
    <xf numFmtId="49" fontId="2" fillId="0" borderId="52" xfId="0" applyNumberFormat="1" applyFont="1" applyBorder="1" applyAlignment="1">
      <alignment horizontal="right"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181" fontId="0" fillId="2" borderId="4" xfId="0" applyNumberFormat="1" applyFill="1" applyBorder="1">
      <alignment vertical="center"/>
    </xf>
    <xf numFmtId="49" fontId="2" fillId="2" borderId="51" xfId="0" applyNumberFormat="1" applyFont="1" applyFill="1" applyBorder="1" applyAlignment="1">
      <alignment horizontal="right" vertical="center"/>
    </xf>
    <xf numFmtId="49" fontId="2" fillId="2" borderId="52" xfId="0" applyNumberFormat="1" applyFont="1" applyFill="1" applyBorder="1" applyAlignment="1">
      <alignment horizontal="right" vertical="center"/>
    </xf>
    <xf numFmtId="0" fontId="2" fillId="0" borderId="52" xfId="0" applyFont="1" applyBorder="1" applyAlignment="1">
      <alignment horizontal="distributed" vertical="center"/>
    </xf>
    <xf numFmtId="181" fontId="0" fillId="2" borderId="52" xfId="0" applyNumberFormat="1" applyFill="1" applyBorder="1">
      <alignment vertical="center"/>
    </xf>
    <xf numFmtId="0" fontId="2" fillId="0" borderId="52" xfId="0" applyFont="1" applyBorder="1">
      <alignment vertical="center"/>
    </xf>
    <xf numFmtId="0" fontId="2" fillId="0" borderId="52" xfId="3" applyBorder="1" applyAlignment="1">
      <alignment horizontal="distributed" vertical="center"/>
    </xf>
    <xf numFmtId="0" fontId="2" fillId="2" borderId="52" xfId="3" applyFill="1" applyBorder="1" applyAlignment="1">
      <alignment horizontal="center" vertical="center" wrapText="1"/>
    </xf>
    <xf numFmtId="0" fontId="2" fillId="2" borderId="52" xfId="3" applyFill="1" applyBorder="1" applyAlignment="1">
      <alignment horizontal="distributed" vertical="center"/>
    </xf>
    <xf numFmtId="0" fontId="2" fillId="0" borderId="0" xfId="0" applyFont="1" applyBorder="1" applyAlignment="1">
      <alignment horizontal="left" vertical="center"/>
    </xf>
    <xf numFmtId="0" fontId="0" fillId="0" borderId="0" xfId="0" applyBorder="1" applyAlignment="1">
      <alignment horizontal="left" vertical="center"/>
    </xf>
    <xf numFmtId="0" fontId="0" fillId="2" borderId="64" xfId="0" applyFill="1" applyBorder="1" applyAlignment="1">
      <alignment horizontal="center" vertical="center"/>
    </xf>
    <xf numFmtId="0" fontId="2" fillId="2" borderId="51" xfId="0" applyFont="1" applyFill="1" applyBorder="1" applyAlignment="1">
      <alignment horizontal="right" vertical="center"/>
    </xf>
    <xf numFmtId="0" fontId="0" fillId="2" borderId="52" xfId="0" applyFill="1" applyBorder="1" applyAlignment="1">
      <alignment horizontal="right" vertical="center"/>
    </xf>
    <xf numFmtId="0" fontId="0" fillId="0" borderId="53" xfId="0" applyBorder="1" applyAlignment="1">
      <alignment horizontal="center" vertical="center"/>
    </xf>
    <xf numFmtId="0" fontId="2" fillId="0" borderId="27" xfId="3" applyBorder="1" applyAlignment="1">
      <alignment horizontal="center" vertical="center"/>
    </xf>
    <xf numFmtId="0" fontId="2" fillId="0" borderId="17" xfId="3" applyBorder="1" applyAlignment="1">
      <alignment horizontal="center" vertical="center"/>
    </xf>
    <xf numFmtId="0" fontId="2" fillId="2" borderId="29" xfId="3" applyFill="1" applyBorder="1" applyAlignment="1">
      <alignment horizontal="center" vertical="center" shrinkToFit="1"/>
    </xf>
    <xf numFmtId="0" fontId="2" fillId="2" borderId="27" xfId="3" applyFill="1" applyBorder="1" applyAlignment="1">
      <alignment horizontal="center" vertical="center"/>
    </xf>
    <xf numFmtId="0" fontId="2" fillId="2" borderId="17" xfId="3" applyFill="1" applyBorder="1" applyAlignment="1">
      <alignment horizontal="center" vertical="center"/>
    </xf>
    <xf numFmtId="0" fontId="2" fillId="0" borderId="25" xfId="3" applyBorder="1" applyAlignment="1">
      <alignment horizontal="center" vertical="center"/>
    </xf>
    <xf numFmtId="38" fontId="5" fillId="0" borderId="16" xfId="2" applyNumberFormat="1" applyFont="1" applyBorder="1" applyAlignment="1">
      <alignment horizontal="center" vertical="center"/>
    </xf>
    <xf numFmtId="0" fontId="2" fillId="0" borderId="2" xfId="3" applyBorder="1" applyAlignment="1">
      <alignment horizontal="center" vertical="center"/>
    </xf>
    <xf numFmtId="0" fontId="2" fillId="0" borderId="23" xfId="3" applyBorder="1" applyAlignment="1">
      <alignment horizontal="center" vertical="center"/>
    </xf>
    <xf numFmtId="0" fontId="2" fillId="2" borderId="24" xfId="3" applyFill="1" applyBorder="1" applyAlignment="1">
      <alignment horizontal="center" vertical="center" shrinkToFit="1"/>
    </xf>
    <xf numFmtId="0" fontId="2" fillId="2" borderId="2" xfId="3" applyFill="1" applyBorder="1" applyAlignment="1">
      <alignment horizontal="center" vertical="center"/>
    </xf>
    <xf numFmtId="0" fontId="2" fillId="2" borderId="23" xfId="3" applyFill="1" applyBorder="1" applyAlignment="1">
      <alignment horizontal="center" vertical="center"/>
    </xf>
    <xf numFmtId="0" fontId="2" fillId="0" borderId="3" xfId="3" applyBorder="1" applyAlignment="1">
      <alignment horizontal="center" vertical="center"/>
    </xf>
    <xf numFmtId="38" fontId="5" fillId="0" borderId="1" xfId="2" applyNumberFormat="1" applyFont="1" applyBorder="1" applyAlignment="1">
      <alignment horizontal="center" vertical="center"/>
    </xf>
    <xf numFmtId="0" fontId="2" fillId="0" borderId="31" xfId="3" applyBorder="1" applyAlignment="1">
      <alignment horizontal="center" vertical="center" textRotation="255"/>
    </xf>
    <xf numFmtId="0" fontId="2" fillId="0" borderId="9" xfId="3" applyBorder="1" applyAlignment="1">
      <alignment horizontal="center" vertical="center" textRotation="255"/>
    </xf>
    <xf numFmtId="0" fontId="2" fillId="0" borderId="26" xfId="3" applyBorder="1" applyAlignment="1">
      <alignment horizontal="center" vertical="center" textRotation="255"/>
    </xf>
    <xf numFmtId="0" fontId="2" fillId="0" borderId="21" xfId="3" applyBorder="1" applyAlignment="1">
      <alignment horizontal="center" vertical="center"/>
    </xf>
    <xf numFmtId="0" fontId="2" fillId="2" borderId="22" xfId="3" applyFill="1" applyBorder="1" applyAlignment="1">
      <alignment horizontal="center" vertical="center" shrinkToFit="1"/>
    </xf>
    <xf numFmtId="0" fontId="2" fillId="2" borderId="19" xfId="3" applyFill="1" applyBorder="1" applyAlignment="1">
      <alignment horizontal="center" vertical="center"/>
    </xf>
    <xf numFmtId="0" fontId="2" fillId="2" borderId="21" xfId="3" applyFill="1" applyBorder="1" applyAlignment="1">
      <alignment horizontal="center" vertical="center"/>
    </xf>
    <xf numFmtId="0" fontId="2" fillId="0" borderId="20" xfId="3" applyBorder="1" applyAlignment="1">
      <alignment horizontal="center" vertical="center"/>
    </xf>
    <xf numFmtId="38" fontId="5" fillId="0" borderId="18" xfId="2" applyNumberFormat="1" applyFont="1" applyBorder="1" applyAlignment="1">
      <alignment horizontal="center" vertical="center"/>
    </xf>
    <xf numFmtId="0" fontId="2" fillId="2" borderId="65" xfId="3" applyFill="1" applyBorder="1" applyAlignment="1">
      <alignment horizontal="center" vertical="center" shrinkToFit="1"/>
    </xf>
    <xf numFmtId="0" fontId="2" fillId="2" borderId="62" xfId="3" applyFill="1" applyBorder="1" applyAlignment="1">
      <alignment horizontal="center" vertical="center"/>
    </xf>
    <xf numFmtId="0" fontId="2" fillId="2" borderId="66" xfId="3" applyFill="1" applyBorder="1" applyAlignment="1">
      <alignment horizontal="center" vertical="center"/>
    </xf>
    <xf numFmtId="178" fontId="5" fillId="0" borderId="11" xfId="2" applyNumberFormat="1" applyFont="1" applyBorder="1" applyAlignment="1">
      <alignment horizontal="center" vertical="center"/>
    </xf>
    <xf numFmtId="179" fontId="5" fillId="0" borderId="10" xfId="2" applyNumberFormat="1" applyFont="1" applyBorder="1" applyAlignment="1">
      <alignment horizontal="center" vertical="center"/>
    </xf>
    <xf numFmtId="0" fontId="2" fillId="0" borderId="12" xfId="3" applyBorder="1" applyAlignment="1">
      <alignment horizontal="center" vertical="center"/>
    </xf>
    <xf numFmtId="38" fontId="5" fillId="0" borderId="10" xfId="2" applyNumberFormat="1" applyFont="1" applyBorder="1" applyAlignment="1">
      <alignment horizontal="center" vertical="center"/>
    </xf>
    <xf numFmtId="38" fontId="5" fillId="0" borderId="11" xfId="2" applyNumberFormat="1" applyFont="1" applyBorder="1" applyAlignment="1">
      <alignment horizontal="center" vertical="center"/>
    </xf>
    <xf numFmtId="185" fontId="5" fillId="0" borderId="30" xfId="2" applyNumberFormat="1" applyFont="1" applyBorder="1" applyAlignment="1">
      <alignment horizontal="center" vertical="center"/>
    </xf>
    <xf numFmtId="185" fontId="5" fillId="0" borderId="11" xfId="2" applyNumberFormat="1" applyFont="1" applyBorder="1" applyAlignment="1">
      <alignment horizontal="center" vertical="center"/>
    </xf>
    <xf numFmtId="185" fontId="2" fillId="0" borderId="11" xfId="3" applyNumberFormat="1" applyBorder="1" applyAlignment="1">
      <alignment horizontal="center" vertical="center"/>
    </xf>
    <xf numFmtId="178" fontId="5" fillId="0" borderId="10" xfId="2" applyNumberFormat="1" applyFont="1" applyBorder="1" applyAlignment="1">
      <alignment horizontal="center" vertical="center"/>
    </xf>
    <xf numFmtId="0" fontId="2" fillId="0" borderId="26" xfId="3" applyBorder="1" applyAlignment="1">
      <alignment horizontal="center" vertical="center"/>
    </xf>
    <xf numFmtId="0" fontId="2" fillId="0" borderId="13" xfId="3" applyBorder="1" applyAlignment="1">
      <alignment horizontal="center" vertical="center"/>
    </xf>
    <xf numFmtId="0" fontId="2" fillId="0" borderId="14" xfId="3" applyBorder="1" applyAlignment="1">
      <alignment horizontal="center" vertical="center"/>
    </xf>
    <xf numFmtId="0" fontId="3" fillId="2" borderId="28" xfId="3" applyFont="1" applyFill="1" applyBorder="1" applyAlignment="1">
      <alignment horizontal="center" vertical="center"/>
    </xf>
    <xf numFmtId="0" fontId="4" fillId="0" borderId="10" xfId="2" applyBorder="1" applyAlignment="1">
      <alignment horizontal="center" vertical="center" wrapText="1"/>
    </xf>
    <xf numFmtId="0" fontId="10" fillId="0" borderId="31" xfId="3" applyFont="1" applyBorder="1" applyAlignment="1">
      <alignment horizontal="center" vertical="center" wrapText="1"/>
    </xf>
    <xf numFmtId="0" fontId="4" fillId="0" borderId="13" xfId="2" applyBorder="1" applyAlignment="1">
      <alignment horizontal="center" vertical="center" wrapText="1"/>
    </xf>
    <xf numFmtId="0" fontId="10" fillId="0" borderId="14" xfId="3" applyFont="1" applyBorder="1" applyAlignment="1">
      <alignment horizontal="center" vertical="center" wrapText="1"/>
    </xf>
    <xf numFmtId="0" fontId="10" fillId="0" borderId="26" xfId="3" applyFont="1" applyBorder="1" applyAlignment="1">
      <alignment horizontal="center" vertical="center" wrapText="1"/>
    </xf>
    <xf numFmtId="176" fontId="5" fillId="0" borderId="10" xfId="2" applyNumberFormat="1" applyFont="1" applyBorder="1" applyAlignment="1">
      <alignment horizontal="center" vertical="center" wrapText="1"/>
    </xf>
    <xf numFmtId="176" fontId="5" fillId="0" borderId="13" xfId="2" applyNumberFormat="1" applyFont="1" applyBorder="1" applyAlignment="1">
      <alignment horizontal="center" vertical="center"/>
    </xf>
    <xf numFmtId="176" fontId="5" fillId="0" borderId="14" xfId="2" applyNumberFormat="1" applyFont="1" applyBorder="1" applyAlignment="1">
      <alignment horizontal="center" vertical="center"/>
    </xf>
    <xf numFmtId="176" fontId="5" fillId="0" borderId="15" xfId="2" applyNumberFormat="1" applyFont="1" applyBorder="1" applyAlignment="1">
      <alignment horizontal="center" vertical="center"/>
    </xf>
    <xf numFmtId="0" fontId="5" fillId="0" borderId="17" xfId="2" applyFont="1" applyBorder="1" applyAlignment="1">
      <alignment horizontal="center" vertical="center"/>
    </xf>
    <xf numFmtId="0" fontId="2" fillId="0" borderId="4" xfId="0" applyFont="1" applyBorder="1" applyAlignment="1">
      <alignment horizontal="left" vertical="center"/>
    </xf>
    <xf numFmtId="0" fontId="2" fillId="0" borderId="61" xfId="0" applyFont="1" applyBorder="1" applyAlignment="1">
      <alignment horizontal="left" vertical="center"/>
    </xf>
    <xf numFmtId="0" fontId="2" fillId="3" borderId="4" xfId="0" applyFont="1" applyFill="1" applyBorder="1" applyAlignment="1">
      <alignment vertical="center" wrapText="1"/>
    </xf>
    <xf numFmtId="0" fontId="0" fillId="3" borderId="4" xfId="0" applyFill="1" applyBorder="1">
      <alignment vertical="center"/>
    </xf>
    <xf numFmtId="0" fontId="0" fillId="3" borderId="4" xfId="0" applyFill="1" applyBorder="1" applyAlignment="1">
      <alignment horizontal="distributed" vertical="center"/>
    </xf>
    <xf numFmtId="0" fontId="2" fillId="3" borderId="0" xfId="0" applyFont="1" applyFill="1" applyBorder="1" applyAlignment="1">
      <alignment horizontal="left" vertical="center"/>
    </xf>
    <xf numFmtId="0" fontId="0" fillId="3" borderId="0" xfId="0" applyFill="1" applyBorder="1" applyAlignment="1">
      <alignment horizontal="left" vertical="center"/>
    </xf>
    <xf numFmtId="0" fontId="2" fillId="3" borderId="64" xfId="0" applyFont="1" applyFill="1" applyBorder="1" applyAlignment="1">
      <alignment horizontal="left" vertical="center"/>
    </xf>
    <xf numFmtId="0" fontId="0" fillId="3" borderId="64" xfId="0" applyFill="1" applyBorder="1" applyAlignment="1">
      <alignment horizontal="left" vertical="center"/>
    </xf>
  </cellXfs>
  <cellStyles count="4">
    <cellStyle name="標準" xfId="0" builtinId="0"/>
    <cellStyle name="標準 2" xfId="2" xr:uid="{00000000-0005-0000-0000-000001000000}"/>
    <cellStyle name="標準 3" xfId="3" xr:uid="{00000000-0005-0000-0000-000002000000}"/>
    <cellStyle name="標準 7" xfId="1" xr:uid="{00000000-0005-0000-0000-000003000000}"/>
  </cellStyles>
  <dxfs count="11">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theme="0"/>
      </font>
      <border diagonalUp="0" diagonalDown="0">
        <left/>
        <right/>
        <top/>
        <bottom/>
        <vertical/>
        <horizontal/>
      </border>
    </dxf>
    <dxf>
      <font>
        <color theme="0"/>
      </font>
      <fill>
        <patternFill patternType="none">
          <bgColor auto="1"/>
        </patternFill>
      </fill>
    </dxf>
    <dxf>
      <fill>
        <patternFill patternType="none">
          <bgColor auto="1"/>
        </patternFill>
      </fill>
    </dxf>
  </dxfs>
  <tableStyles count="4" defaultTableStyle="TableStyleMedium9" defaultPivotStyle="PivotStyleLight16">
    <tableStyle name="テーブル スタイル 1" pivot="0" count="0" xr9:uid="{00000000-0011-0000-FFFF-FFFF00000000}"/>
    <tableStyle name="テーブル スタイル 2" pivot="0" count="1" xr9:uid="{00000000-0011-0000-FFFF-FFFF01000000}">
      <tableStyleElement type="wholeTable" dxfId="10"/>
    </tableStyle>
    <tableStyle name="テーブル スタイル 3" pivot="0" count="1" xr9:uid="{00000000-0011-0000-FFFF-FFFF02000000}">
      <tableStyleElement type="wholeTable" dxfId="9"/>
    </tableStyle>
    <tableStyle name="テーブル スタイル 4" pivot="0" count="1" xr9:uid="{00000000-0011-0000-FFFF-FFFF03000000}">
      <tableStyleElement type="wholeTable" dxfId="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14</xdr:col>
      <xdr:colOff>180975</xdr:colOff>
      <xdr:row>4</xdr:row>
      <xdr:rowOff>95250</xdr:rowOff>
    </xdr:from>
    <xdr:to>
      <xdr:col>24</xdr:col>
      <xdr:colOff>123824</xdr:colOff>
      <xdr:row>7</xdr:row>
      <xdr:rowOff>66676</xdr:rowOff>
    </xdr:to>
    <xdr:sp macro="" textlink="">
      <xdr:nvSpPr>
        <xdr:cNvPr id="2" name="テキスト ボックス 1">
          <a:extLst>
            <a:ext uri="{FF2B5EF4-FFF2-40B4-BE49-F238E27FC236}">
              <a16:creationId xmlns:a16="http://schemas.microsoft.com/office/drawing/2014/main" id="{4D920674-7582-483A-A602-B79232681B0E}"/>
            </a:ext>
          </a:extLst>
        </xdr:cNvPr>
        <xdr:cNvSpPr txBox="1"/>
      </xdr:nvSpPr>
      <xdr:spPr>
        <a:xfrm>
          <a:off x="3895725" y="895350"/>
          <a:ext cx="2705099" cy="571501"/>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320"/>
            </a:lnSpc>
          </a:pPr>
          <a:r>
            <a:rPr kumimoji="1" lang="ja-JP" altLang="en-US" sz="1200" b="0">
              <a:solidFill>
                <a:srgbClr val="FF0000"/>
              </a:solidFill>
            </a:rPr>
            <a:t>黄色の箇所のみを記載して下さい。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20</xdr:col>
      <xdr:colOff>0</xdr:colOff>
      <xdr:row>29</xdr:row>
      <xdr:rowOff>66675</xdr:rowOff>
    </xdr:from>
    <xdr:to>
      <xdr:col>36</xdr:col>
      <xdr:colOff>50801</xdr:colOff>
      <xdr:row>33</xdr:row>
      <xdr:rowOff>12700</xdr:rowOff>
    </xdr:to>
    <xdr:sp macro="" textlink="">
      <xdr:nvSpPr>
        <xdr:cNvPr id="4" name="テキスト ボックス 3">
          <a:extLst>
            <a:ext uri="{FF2B5EF4-FFF2-40B4-BE49-F238E27FC236}">
              <a16:creationId xmlns:a16="http://schemas.microsoft.com/office/drawing/2014/main" id="{9ED02A9E-9F78-4A99-B7BD-C62F0AA4D645}"/>
            </a:ext>
          </a:extLst>
        </xdr:cNvPr>
        <xdr:cNvSpPr txBox="1"/>
      </xdr:nvSpPr>
      <xdr:spPr>
        <a:xfrm>
          <a:off x="4000500" y="4467225"/>
          <a:ext cx="3251201" cy="603250"/>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320"/>
            </a:lnSpc>
          </a:pPr>
          <a:r>
            <a:rPr kumimoji="1" lang="en-US" altLang="ja-JP" sz="1200" b="0">
              <a:solidFill>
                <a:srgbClr val="FF0000"/>
              </a:solidFill>
              <a:latin typeface="+mn-ea"/>
              <a:ea typeface="+mn-ea"/>
            </a:rPr>
            <a:t>【</a:t>
          </a:r>
          <a:r>
            <a:rPr kumimoji="1" lang="ja-JP" altLang="en-US" sz="1200" b="0">
              <a:solidFill>
                <a:srgbClr val="FF0000"/>
              </a:solidFill>
              <a:latin typeface="+mn-ea"/>
              <a:ea typeface="+mn-ea"/>
            </a:rPr>
            <a:t>初乗短縮・適用運賃</a:t>
          </a:r>
          <a:r>
            <a:rPr kumimoji="1" lang="en-US" altLang="ja-JP" sz="1200" b="0">
              <a:solidFill>
                <a:srgbClr val="FF0000"/>
              </a:solidFill>
              <a:latin typeface="+mn-ea"/>
              <a:ea typeface="+mn-ea"/>
            </a:rPr>
            <a:t>】</a:t>
          </a:r>
        </a:p>
        <a:p>
          <a:pPr>
            <a:lnSpc>
              <a:spcPts val="1320"/>
            </a:lnSpc>
          </a:pPr>
          <a:r>
            <a:rPr kumimoji="1" lang="ja-JP" altLang="en-US" sz="1200" b="0">
              <a:solidFill>
                <a:srgbClr val="FF0000"/>
              </a:solidFill>
              <a:latin typeface="+mn-ea"/>
              <a:ea typeface="+mn-ea"/>
            </a:rPr>
            <a:t>　黄色の箇所を記載（リスト選択）して下さい。</a:t>
          </a:r>
        </a:p>
      </xdr:txBody>
    </xdr:sp>
    <xdr:clientData fPrintsWithSheet="0"/>
  </xdr:twoCellAnchor>
  <xdr:twoCellAnchor>
    <xdr:from>
      <xdr:col>41</xdr:col>
      <xdr:colOff>85725</xdr:colOff>
      <xdr:row>102</xdr:row>
      <xdr:rowOff>133350</xdr:rowOff>
    </xdr:from>
    <xdr:to>
      <xdr:col>64</xdr:col>
      <xdr:colOff>342900</xdr:colOff>
      <xdr:row>109</xdr:row>
      <xdr:rowOff>161925</xdr:rowOff>
    </xdr:to>
    <xdr:sp macro="" textlink="">
      <xdr:nvSpPr>
        <xdr:cNvPr id="3" name="テキスト ボックス 2">
          <a:extLst>
            <a:ext uri="{FF2B5EF4-FFF2-40B4-BE49-F238E27FC236}">
              <a16:creationId xmlns:a16="http://schemas.microsoft.com/office/drawing/2014/main" id="{2C8ACC9B-1EDC-4E29-B072-FB0B7455E2E6}"/>
            </a:ext>
          </a:extLst>
        </xdr:cNvPr>
        <xdr:cNvSpPr txBox="1"/>
      </xdr:nvSpPr>
      <xdr:spPr>
        <a:xfrm>
          <a:off x="8206740" y="14058900"/>
          <a:ext cx="4815840" cy="1676400"/>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320"/>
            </a:lnSpc>
          </a:pPr>
          <a:r>
            <a:rPr kumimoji="1" lang="en-US" altLang="ja-JP" sz="1100">
              <a:solidFill>
                <a:srgbClr val="FF0000"/>
              </a:solidFill>
            </a:rPr>
            <a:t>【</a:t>
          </a:r>
          <a:r>
            <a:rPr kumimoji="1" lang="ja-JP" altLang="en-US" sz="1100">
              <a:solidFill>
                <a:srgbClr val="FF0000"/>
              </a:solidFill>
            </a:rPr>
            <a:t>営業的割引</a:t>
          </a:r>
          <a:r>
            <a:rPr kumimoji="1" lang="en-US" altLang="ja-JP" sz="1100">
              <a:solidFill>
                <a:srgbClr val="FF0000"/>
              </a:solidFill>
            </a:rPr>
            <a:t>】</a:t>
          </a:r>
        </a:p>
        <a:p>
          <a:pPr algn="l">
            <a:lnSpc>
              <a:spcPts val="1320"/>
            </a:lnSpc>
          </a:pPr>
          <a:r>
            <a:rPr kumimoji="1" lang="ja-JP" altLang="en-US" sz="1100">
              <a:solidFill>
                <a:srgbClr val="FF0000"/>
              </a:solidFill>
            </a:rPr>
            <a:t>現在設定されている割引内容のみを記載して下さい。</a:t>
          </a:r>
          <a:endParaRPr kumimoji="1" lang="en-US" altLang="ja-JP" sz="1100">
            <a:solidFill>
              <a:srgbClr val="FF0000"/>
            </a:solidFill>
          </a:endParaRPr>
        </a:p>
        <a:p>
          <a:pPr algn="l">
            <a:lnSpc>
              <a:spcPts val="1320"/>
            </a:lnSpc>
          </a:pPr>
          <a:r>
            <a:rPr kumimoji="1" lang="en-US" altLang="ja-JP" sz="1100" b="1">
              <a:solidFill>
                <a:srgbClr val="FF0000"/>
              </a:solidFill>
            </a:rPr>
            <a:t>※</a:t>
          </a:r>
          <a:r>
            <a:rPr kumimoji="1" lang="ja-JP" altLang="en-US" sz="1100" b="1">
              <a:solidFill>
                <a:srgbClr val="FF0000"/>
              </a:solidFill>
            </a:rPr>
            <a:t>現在設定している割引内容の変更や新たな割引の</a:t>
          </a:r>
          <a:endParaRPr kumimoji="1" lang="en-US" altLang="ja-JP" sz="1100" b="1">
            <a:solidFill>
              <a:srgbClr val="FF0000"/>
            </a:solidFill>
          </a:endParaRPr>
        </a:p>
        <a:p>
          <a:pPr algn="l">
            <a:lnSpc>
              <a:spcPts val="1320"/>
            </a:lnSpc>
          </a:pPr>
          <a:r>
            <a:rPr kumimoji="1" lang="ja-JP" altLang="en-US" sz="1100" b="1">
              <a:solidFill>
                <a:srgbClr val="FF0000"/>
              </a:solidFill>
            </a:rPr>
            <a:t>　 追加はできません。</a:t>
          </a:r>
          <a:endParaRPr kumimoji="1" lang="en-US" altLang="ja-JP" sz="1100" b="1">
            <a:solidFill>
              <a:srgbClr val="FF0000"/>
            </a:solidFill>
          </a:endParaRPr>
        </a:p>
      </xdr:txBody>
    </xdr:sp>
    <xdr:clientData fPrintsWithSheet="0"/>
  </xdr:twoCellAnchor>
  <xdr:twoCellAnchor>
    <xdr:from>
      <xdr:col>41</xdr:col>
      <xdr:colOff>0</xdr:colOff>
      <xdr:row>90</xdr:row>
      <xdr:rowOff>200025</xdr:rowOff>
    </xdr:from>
    <xdr:to>
      <xdr:col>63</xdr:col>
      <xdr:colOff>104776</xdr:colOff>
      <xdr:row>96</xdr:row>
      <xdr:rowOff>34925</xdr:rowOff>
    </xdr:to>
    <xdr:sp macro="" textlink="">
      <xdr:nvSpPr>
        <xdr:cNvPr id="5" name="テキスト ボックス 4">
          <a:extLst>
            <a:ext uri="{FF2B5EF4-FFF2-40B4-BE49-F238E27FC236}">
              <a16:creationId xmlns:a16="http://schemas.microsoft.com/office/drawing/2014/main" id="{47B1BA46-9578-4796-93B6-4AE20D7912BE}"/>
            </a:ext>
          </a:extLst>
        </xdr:cNvPr>
        <xdr:cNvSpPr txBox="1"/>
      </xdr:nvSpPr>
      <xdr:spPr>
        <a:xfrm>
          <a:off x="8122920" y="11285220"/>
          <a:ext cx="4465321" cy="1254125"/>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320"/>
            </a:lnSpc>
          </a:pPr>
          <a:r>
            <a:rPr kumimoji="1" lang="en-US" altLang="ja-JP" sz="1100">
              <a:solidFill>
                <a:srgbClr val="FF0000"/>
              </a:solidFill>
            </a:rPr>
            <a:t>【</a:t>
          </a:r>
          <a:r>
            <a:rPr kumimoji="1" lang="ja-JP" altLang="en-US" sz="1100">
              <a:solidFill>
                <a:srgbClr val="FF0000"/>
              </a:solidFill>
            </a:rPr>
            <a:t>公共的割引</a:t>
          </a:r>
          <a:r>
            <a:rPr kumimoji="1" lang="en-US" altLang="ja-JP" sz="1100">
              <a:solidFill>
                <a:srgbClr val="FF0000"/>
              </a:solidFill>
            </a:rPr>
            <a:t>】</a:t>
          </a:r>
        </a:p>
        <a:p>
          <a:r>
            <a:rPr kumimoji="1" lang="ja-JP" altLang="en-US" sz="1100">
              <a:solidFill>
                <a:srgbClr val="FF0000"/>
              </a:solidFill>
              <a:effectLst/>
              <a:latin typeface="+mn-lt"/>
              <a:ea typeface="+mn-ea"/>
              <a:cs typeface="+mn-cs"/>
            </a:rPr>
            <a:t>高齢者割引について、</a:t>
          </a:r>
          <a:endParaRPr kumimoji="1" lang="en-US" altLang="ja-JP" sz="1100">
            <a:solidFill>
              <a:srgbClr val="FF0000"/>
            </a:solidFill>
            <a:effectLst/>
            <a:latin typeface="+mn-lt"/>
            <a:ea typeface="+mn-ea"/>
            <a:cs typeface="+mn-cs"/>
          </a:endParaRPr>
        </a:p>
        <a:p>
          <a:r>
            <a:rPr kumimoji="1" lang="ja-JP" altLang="en-US" sz="1100">
              <a:solidFill>
                <a:srgbClr val="FF0000"/>
              </a:solidFill>
              <a:effectLst/>
              <a:latin typeface="+mn-lt"/>
              <a:ea typeface="+mn-ea"/>
              <a:cs typeface="+mn-cs"/>
            </a:rPr>
            <a:t>設定していない場合は非表示にし</a:t>
          </a:r>
          <a:r>
            <a:rPr kumimoji="1" lang="ja-JP" altLang="ja-JP" sz="1100">
              <a:solidFill>
                <a:srgbClr val="FF0000"/>
              </a:solidFill>
              <a:effectLst/>
              <a:latin typeface="+mn-lt"/>
              <a:ea typeface="+mn-ea"/>
              <a:cs typeface="+mn-cs"/>
            </a:rPr>
            <a:t>て下さい。</a:t>
          </a:r>
          <a:endParaRPr lang="ja-JP" altLang="ja-JP">
            <a:solidFill>
              <a:srgbClr val="FF0000"/>
            </a:solidFill>
            <a:effectLst/>
          </a:endParaRPr>
        </a:p>
        <a:p>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現在設定している割引内容の変更や割引の</a:t>
          </a:r>
          <a:endParaRPr kumimoji="1" lang="en-US" altLang="ja-JP" sz="1100" b="1">
            <a:solidFill>
              <a:srgbClr val="FF0000"/>
            </a:solidFill>
            <a:effectLst/>
            <a:latin typeface="+mn-lt"/>
            <a:ea typeface="+mn-ea"/>
            <a:cs typeface="+mn-cs"/>
          </a:endParaRPr>
        </a:p>
        <a:p>
          <a:r>
            <a:rPr kumimoji="1" lang="ja-JP" altLang="en-US" sz="1100" b="1">
              <a:solidFill>
                <a:srgbClr val="FF0000"/>
              </a:solidFill>
              <a:effectLst/>
              <a:latin typeface="+mn-lt"/>
              <a:ea typeface="+mn-ea"/>
              <a:cs typeface="+mn-cs"/>
            </a:rPr>
            <a:t>　　</a:t>
          </a:r>
          <a:r>
            <a:rPr kumimoji="1" lang="ja-JP" altLang="ja-JP" sz="1100" b="1">
              <a:solidFill>
                <a:srgbClr val="FF0000"/>
              </a:solidFill>
              <a:effectLst/>
              <a:latin typeface="+mn-lt"/>
              <a:ea typeface="+mn-ea"/>
              <a:cs typeface="+mn-cs"/>
            </a:rPr>
            <a:t>追加</a:t>
          </a:r>
          <a:r>
            <a:rPr kumimoji="1" lang="ja-JP" altLang="en-US" sz="1100" b="1">
              <a:solidFill>
                <a:srgbClr val="FF0000"/>
              </a:solidFill>
              <a:effectLst/>
              <a:latin typeface="+mn-lt"/>
              <a:ea typeface="+mn-ea"/>
              <a:cs typeface="+mn-cs"/>
            </a:rPr>
            <a:t>・廃止をすること</a:t>
          </a:r>
          <a:r>
            <a:rPr kumimoji="1" lang="ja-JP" altLang="ja-JP" sz="1100" b="1">
              <a:solidFill>
                <a:srgbClr val="FF0000"/>
              </a:solidFill>
              <a:effectLst/>
              <a:latin typeface="+mn-lt"/>
              <a:ea typeface="+mn-ea"/>
              <a:cs typeface="+mn-cs"/>
            </a:rPr>
            <a:t>はできません。</a:t>
          </a:r>
          <a:endParaRPr lang="ja-JP" altLang="ja-JP">
            <a:solidFill>
              <a:srgbClr val="FF0000"/>
            </a:solidFill>
            <a:effectLst/>
          </a:endParaRPr>
        </a:p>
      </xdr:txBody>
    </xdr:sp>
    <xdr:clientData fPrintsWithSheet="0"/>
  </xdr:twoCellAnchor>
  <xdr:twoCellAnchor>
    <xdr:from>
      <xdr:col>40</xdr:col>
      <xdr:colOff>161925</xdr:colOff>
      <xdr:row>85</xdr:row>
      <xdr:rowOff>171450</xdr:rowOff>
    </xdr:from>
    <xdr:to>
      <xdr:col>70</xdr:col>
      <xdr:colOff>3175</xdr:colOff>
      <xdr:row>89</xdr:row>
      <xdr:rowOff>161925</xdr:rowOff>
    </xdr:to>
    <xdr:sp macro="" textlink="">
      <xdr:nvSpPr>
        <xdr:cNvPr id="6" name="テキスト ボックス 5">
          <a:extLst>
            <a:ext uri="{FF2B5EF4-FFF2-40B4-BE49-F238E27FC236}">
              <a16:creationId xmlns:a16="http://schemas.microsoft.com/office/drawing/2014/main" id="{E02AE018-C474-4986-8AF7-2A0454524B91}"/>
            </a:ext>
          </a:extLst>
        </xdr:cNvPr>
        <xdr:cNvSpPr txBox="1"/>
      </xdr:nvSpPr>
      <xdr:spPr>
        <a:xfrm>
          <a:off x="8162925" y="15544800"/>
          <a:ext cx="5641975" cy="942975"/>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320"/>
            </a:lnSpc>
          </a:pPr>
          <a:r>
            <a:rPr kumimoji="1" lang="ja-JP" altLang="en-US" sz="1100">
              <a:solidFill>
                <a:srgbClr val="FF0000"/>
              </a:solidFill>
            </a:rPr>
            <a:t>・“公共的割引”以下の内容については、</a:t>
          </a:r>
          <a:endParaRPr kumimoji="1" lang="en-US" altLang="ja-JP" sz="1100">
            <a:solidFill>
              <a:srgbClr val="FF0000"/>
            </a:solidFill>
          </a:endParaRPr>
        </a:p>
        <a:p>
          <a:pPr algn="l">
            <a:lnSpc>
              <a:spcPts val="1320"/>
            </a:lnSpc>
          </a:pPr>
          <a:r>
            <a:rPr kumimoji="1" lang="ja-JP" altLang="en-US" sz="1100">
              <a:solidFill>
                <a:srgbClr val="FF0000"/>
              </a:solidFill>
            </a:rPr>
            <a:t>　現在設定の内容（直近の認可書を基に）を記載してください。</a:t>
          </a:r>
          <a:endParaRPr kumimoji="1" lang="en-US" altLang="ja-JP" sz="1100">
            <a:solidFill>
              <a:srgbClr val="FF0000"/>
            </a:solidFill>
          </a:endParaRPr>
        </a:p>
        <a:p>
          <a:pPr algn="l">
            <a:lnSpc>
              <a:spcPts val="1320"/>
            </a:lnSpc>
          </a:pPr>
          <a:r>
            <a:rPr kumimoji="1" lang="ja-JP" altLang="en-US" sz="1100">
              <a:solidFill>
                <a:srgbClr val="FF0000"/>
              </a:solidFill>
            </a:rPr>
            <a:t>・必要のない行は</a:t>
          </a:r>
          <a:r>
            <a:rPr kumimoji="1" lang="ja-JP" altLang="en-US" sz="1100" b="1">
              <a:solidFill>
                <a:srgbClr val="FF0000"/>
              </a:solidFill>
            </a:rPr>
            <a:t>非表示</a:t>
          </a:r>
          <a:r>
            <a:rPr kumimoji="1" lang="ja-JP" altLang="en-US" sz="1100">
              <a:solidFill>
                <a:srgbClr val="FF0000"/>
              </a:solidFill>
            </a:rPr>
            <a:t>にしてご利用下さい。</a:t>
          </a:r>
        </a:p>
      </xdr:txBody>
    </xdr:sp>
    <xdr:clientData fPrintsWithSheet="0"/>
  </xdr:twoCellAnchor>
  <xdr:twoCellAnchor>
    <xdr:from>
      <xdr:col>41</xdr:col>
      <xdr:colOff>116417</xdr:colOff>
      <xdr:row>97</xdr:row>
      <xdr:rowOff>10584</xdr:rowOff>
    </xdr:from>
    <xdr:to>
      <xdr:col>59</xdr:col>
      <xdr:colOff>28787</xdr:colOff>
      <xdr:row>102</xdr:row>
      <xdr:rowOff>29846</xdr:rowOff>
    </xdr:to>
    <xdr:sp macro="" textlink="">
      <xdr:nvSpPr>
        <xdr:cNvPr id="7" name="テキスト ボックス 6">
          <a:extLst>
            <a:ext uri="{FF2B5EF4-FFF2-40B4-BE49-F238E27FC236}">
              <a16:creationId xmlns:a16="http://schemas.microsoft.com/office/drawing/2014/main" id="{67D9F318-98AF-4B64-BA6F-ED58E8A831F4}"/>
            </a:ext>
          </a:extLst>
        </xdr:cNvPr>
        <xdr:cNvSpPr txBox="1"/>
      </xdr:nvSpPr>
      <xdr:spPr>
        <a:xfrm>
          <a:off x="8239337" y="12749319"/>
          <a:ext cx="3480435" cy="1204172"/>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320"/>
            </a:lnSpc>
          </a:pPr>
          <a:r>
            <a:rPr kumimoji="1" lang="en-US" altLang="ja-JP" sz="1100">
              <a:solidFill>
                <a:srgbClr val="FF0000"/>
              </a:solidFill>
            </a:rPr>
            <a:t>【</a:t>
          </a:r>
          <a:r>
            <a:rPr kumimoji="1" lang="ja-JP" altLang="en-US" sz="1100">
              <a:solidFill>
                <a:srgbClr val="FF0000"/>
              </a:solidFill>
            </a:rPr>
            <a:t>遠距離割引</a:t>
          </a:r>
          <a:r>
            <a:rPr kumimoji="1" lang="en-US" altLang="ja-JP" sz="1100">
              <a:solidFill>
                <a:srgbClr val="FF0000"/>
              </a:solidFill>
            </a:rPr>
            <a:t>】</a:t>
          </a:r>
        </a:p>
        <a:p>
          <a:pPr algn="l">
            <a:lnSpc>
              <a:spcPts val="1320"/>
            </a:lnSpc>
          </a:pPr>
          <a:r>
            <a:rPr kumimoji="1" lang="ja-JP" altLang="en-US" sz="1100">
              <a:solidFill>
                <a:srgbClr val="FF0000"/>
              </a:solidFill>
            </a:rPr>
            <a:t>運賃改定の際にご提出していただいた変更申請書のとおりに記載してください。</a:t>
          </a:r>
          <a:endParaRPr kumimoji="1" lang="en-US" altLang="ja-JP" sz="1100">
            <a:solidFill>
              <a:srgbClr val="FF0000"/>
            </a:solidFill>
          </a:endParaRPr>
        </a:p>
        <a:p>
          <a:pPr algn="l">
            <a:lnSpc>
              <a:spcPts val="1320"/>
            </a:lnSpc>
          </a:pPr>
          <a:r>
            <a:rPr kumimoji="1" lang="ja-JP" altLang="en-US" sz="1100">
              <a:solidFill>
                <a:srgbClr val="FF0000"/>
              </a:solidFill>
            </a:rPr>
            <a:t>（未提出の方は、現在設定している遠距離割引を記載してください。）</a:t>
          </a:r>
          <a:endParaRPr kumimoji="1" lang="en-US" altLang="ja-JP" sz="1100">
            <a:solidFill>
              <a:srgbClr val="FF0000"/>
            </a:solidFill>
          </a:endParaRPr>
        </a:p>
      </xdr:txBody>
    </xdr:sp>
    <xdr:clientData fPrintsWithSheet="0"/>
  </xdr:twoCellAnchor>
  <xdr:twoCellAnchor>
    <xdr:from>
      <xdr:col>40</xdr:col>
      <xdr:colOff>152400</xdr:colOff>
      <xdr:row>81</xdr:row>
      <xdr:rowOff>314325</xdr:rowOff>
    </xdr:from>
    <xdr:to>
      <xdr:col>63</xdr:col>
      <xdr:colOff>57151</xdr:colOff>
      <xdr:row>84</xdr:row>
      <xdr:rowOff>520700</xdr:rowOff>
    </xdr:to>
    <xdr:sp macro="" textlink="">
      <xdr:nvSpPr>
        <xdr:cNvPr id="8" name="テキスト ボックス 7">
          <a:extLst>
            <a:ext uri="{FF2B5EF4-FFF2-40B4-BE49-F238E27FC236}">
              <a16:creationId xmlns:a16="http://schemas.microsoft.com/office/drawing/2014/main" id="{E6C7DCDC-A1C8-46FE-9566-FF322E9C0F5B}"/>
            </a:ext>
          </a:extLst>
        </xdr:cNvPr>
        <xdr:cNvSpPr txBox="1"/>
      </xdr:nvSpPr>
      <xdr:spPr>
        <a:xfrm>
          <a:off x="8153400" y="15135225"/>
          <a:ext cx="4505326" cy="1263650"/>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320"/>
            </a:lnSpc>
          </a:pPr>
          <a:r>
            <a:rPr kumimoji="1" lang="en-US" altLang="ja-JP" sz="1100">
              <a:solidFill>
                <a:srgbClr val="FF0000"/>
              </a:solidFill>
            </a:rPr>
            <a:t>【</a:t>
          </a:r>
          <a:r>
            <a:rPr kumimoji="1" lang="ja-JP" altLang="en-US" sz="1100">
              <a:solidFill>
                <a:srgbClr val="FF0000"/>
              </a:solidFill>
            </a:rPr>
            <a:t>介護運賃</a:t>
          </a:r>
          <a:r>
            <a:rPr kumimoji="1" lang="en-US" altLang="ja-JP" sz="1100">
              <a:solidFill>
                <a:srgbClr val="FF0000"/>
              </a:solidFill>
            </a:rPr>
            <a:t>】</a:t>
          </a:r>
        </a:p>
        <a:p>
          <a:r>
            <a:rPr kumimoji="1" lang="ja-JP" altLang="en-US" sz="1100">
              <a:solidFill>
                <a:srgbClr val="FF0000"/>
              </a:solidFill>
              <a:effectLst/>
              <a:latin typeface="+mn-lt"/>
              <a:ea typeface="+mn-ea"/>
              <a:cs typeface="+mn-cs"/>
            </a:rPr>
            <a:t>設定していない場合は非表示にし</a:t>
          </a:r>
          <a:r>
            <a:rPr kumimoji="1" lang="ja-JP" altLang="ja-JP" sz="1100">
              <a:solidFill>
                <a:srgbClr val="FF0000"/>
              </a:solidFill>
              <a:effectLst/>
              <a:latin typeface="+mn-lt"/>
              <a:ea typeface="+mn-ea"/>
              <a:cs typeface="+mn-cs"/>
            </a:rPr>
            <a:t>て下さい。</a:t>
          </a:r>
          <a:endParaRPr kumimoji="1" lang="en-US" altLang="ja-JP" sz="1100">
            <a:solidFill>
              <a:srgbClr val="FF0000"/>
            </a:solidFill>
            <a:effectLst/>
            <a:latin typeface="+mn-lt"/>
            <a:ea typeface="+mn-ea"/>
            <a:cs typeface="+mn-cs"/>
          </a:endParaRPr>
        </a:p>
        <a:p>
          <a:r>
            <a:rPr lang="ja-JP" altLang="en-US">
              <a:solidFill>
                <a:srgbClr val="FF0000"/>
              </a:solidFill>
              <a:effectLst/>
            </a:rPr>
            <a:t>設定している場合は、記載してください。</a:t>
          </a:r>
          <a:endParaRPr lang="ja-JP" altLang="ja-JP">
            <a:solidFill>
              <a:srgbClr val="FF0000"/>
            </a:solidFill>
            <a:effectLst/>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9</xdr:col>
      <xdr:colOff>38100</xdr:colOff>
      <xdr:row>6</xdr:row>
      <xdr:rowOff>76200</xdr:rowOff>
    </xdr:from>
    <xdr:to>
      <xdr:col>34</xdr:col>
      <xdr:colOff>133350</xdr:colOff>
      <xdr:row>9</xdr:row>
      <xdr:rowOff>133350</xdr:rowOff>
    </xdr:to>
    <xdr:sp macro="" textlink="">
      <xdr:nvSpPr>
        <xdr:cNvPr id="4" name="テキスト ボックス 3">
          <a:extLst>
            <a:ext uri="{FF2B5EF4-FFF2-40B4-BE49-F238E27FC236}">
              <a16:creationId xmlns:a16="http://schemas.microsoft.com/office/drawing/2014/main" id="{29C3D053-79FF-417C-8F08-BAAF08AA8E3A}"/>
            </a:ext>
          </a:extLst>
        </xdr:cNvPr>
        <xdr:cNvSpPr txBox="1"/>
      </xdr:nvSpPr>
      <xdr:spPr>
        <a:xfrm>
          <a:off x="1838325" y="1038225"/>
          <a:ext cx="5095875" cy="542925"/>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320"/>
            </a:lnSpc>
          </a:pPr>
          <a:r>
            <a:rPr kumimoji="1" lang="ja-JP" altLang="en-US" sz="1200" b="0">
              <a:solidFill>
                <a:srgbClr val="FF0000"/>
              </a:solidFill>
            </a:rPr>
            <a:t>現在設定している運賃種別・短縮の有無を記載（リスト選択）してください。</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8"/>
  <sheetViews>
    <sheetView view="pageBreakPreview" zoomScaleNormal="100" zoomScaleSheetLayoutView="100" workbookViewId="0">
      <selection activeCell="N8" sqref="N8"/>
    </sheetView>
  </sheetViews>
  <sheetFormatPr defaultRowHeight="13.5"/>
  <cols>
    <col min="1" max="10" width="3.625" customWidth="1"/>
    <col min="11" max="11" width="1.625" customWidth="1"/>
    <col min="12" max="25" width="3.625" customWidth="1"/>
  </cols>
  <sheetData>
    <row r="1" spans="1:25" ht="15.95" customHeight="1">
      <c r="H1" s="1"/>
      <c r="I1" s="1"/>
      <c r="R1" s="40"/>
      <c r="S1" s="41" t="s">
        <v>89</v>
      </c>
      <c r="T1" s="42"/>
      <c r="U1" s="43" t="s">
        <v>90</v>
      </c>
      <c r="V1" s="44"/>
      <c r="W1" s="43" t="s">
        <v>0</v>
      </c>
      <c r="X1" s="44"/>
      <c r="Y1" s="43" t="s">
        <v>1</v>
      </c>
    </row>
    <row r="2" spans="1:25" ht="15.95" customHeight="1"/>
    <row r="3" spans="1:25" ht="15.95" customHeight="1"/>
    <row r="4" spans="1:25" ht="15.95" customHeight="1"/>
    <row r="5" spans="1:25" ht="15.95" customHeight="1"/>
    <row r="6" spans="1:25" ht="15.95" customHeight="1"/>
    <row r="7" spans="1:25" ht="15.95" customHeight="1">
      <c r="A7" s="1" t="s">
        <v>2</v>
      </c>
      <c r="H7" s="1"/>
      <c r="I7" s="1"/>
    </row>
    <row r="8" spans="1:25" ht="15.95" customHeight="1"/>
    <row r="9" spans="1:25" ht="15.95" customHeight="1"/>
    <row r="10" spans="1:25" ht="15.95" customHeight="1"/>
    <row r="11" spans="1:25" ht="15.95" customHeight="1"/>
    <row r="12" spans="1:25" ht="15.95" customHeight="1"/>
    <row r="13" spans="1:25" ht="15.95" customHeight="1">
      <c r="L13" s="105" t="s">
        <v>3</v>
      </c>
      <c r="M13" s="105"/>
      <c r="N13" s="106"/>
      <c r="O13" s="106"/>
      <c r="P13" s="100"/>
      <c r="Q13" s="101"/>
      <c r="R13" s="101"/>
      <c r="S13" s="101"/>
      <c r="T13" s="101"/>
      <c r="U13" s="101"/>
      <c r="V13" s="101"/>
      <c r="W13" s="101"/>
      <c r="X13" s="101"/>
      <c r="Y13" s="101"/>
    </row>
    <row r="14" spans="1:25" ht="15.95" customHeight="1">
      <c r="L14" s="105" t="s">
        <v>4</v>
      </c>
      <c r="M14" s="105"/>
      <c r="N14" s="106"/>
      <c r="O14" s="106"/>
      <c r="P14" s="100"/>
      <c r="Q14" s="101"/>
      <c r="R14" s="101"/>
      <c r="S14" s="101"/>
      <c r="T14" s="101"/>
      <c r="U14" s="101"/>
      <c r="V14" s="101"/>
      <c r="W14" s="101"/>
      <c r="X14" s="101"/>
      <c r="Y14" s="101"/>
    </row>
    <row r="15" spans="1:25" ht="15.95" customHeight="1">
      <c r="L15" s="105" t="s">
        <v>5</v>
      </c>
      <c r="M15" s="105"/>
      <c r="N15" s="106"/>
      <c r="O15" s="106"/>
      <c r="P15" s="100"/>
      <c r="Q15" s="101"/>
      <c r="R15" s="101"/>
      <c r="S15" s="101"/>
      <c r="T15" s="101"/>
      <c r="U15" s="101"/>
      <c r="V15" s="101"/>
      <c r="W15" s="101"/>
      <c r="X15" s="101"/>
      <c r="Y15" s="101"/>
    </row>
    <row r="16" spans="1:25" ht="15.95" customHeight="1"/>
    <row r="17" spans="1:25" ht="15.95" customHeight="1"/>
    <row r="18" spans="1:25" ht="15.95" customHeight="1"/>
    <row r="19" spans="1:25" ht="15.95" customHeight="1">
      <c r="A19" s="102" t="s">
        <v>87</v>
      </c>
      <c r="B19" s="99"/>
      <c r="C19" s="99"/>
      <c r="D19" s="99"/>
      <c r="E19" s="99"/>
      <c r="F19" s="99"/>
      <c r="G19" s="99"/>
      <c r="H19" s="99"/>
      <c r="I19" s="99"/>
      <c r="J19" s="99"/>
      <c r="K19" s="99"/>
      <c r="L19" s="99"/>
      <c r="M19" s="99"/>
      <c r="N19" s="99"/>
      <c r="O19" s="99"/>
      <c r="P19" s="99"/>
      <c r="Q19" s="99"/>
      <c r="R19" s="99"/>
      <c r="S19" s="99"/>
      <c r="T19" s="99"/>
      <c r="U19" s="99"/>
      <c r="V19" s="99"/>
      <c r="W19" s="99"/>
      <c r="X19" s="99"/>
      <c r="Y19" s="99"/>
    </row>
    <row r="20" spans="1:25" ht="15.95" customHeight="1"/>
    <row r="21" spans="1:25" ht="15.95" customHeight="1"/>
    <row r="22" spans="1:25" ht="15.95" customHeight="1"/>
    <row r="23" spans="1:25" ht="15.95" customHeight="1">
      <c r="B23" s="103" t="s">
        <v>48</v>
      </c>
      <c r="C23" s="104"/>
      <c r="D23" s="99"/>
      <c r="E23" s="99"/>
      <c r="F23" s="99"/>
      <c r="G23" s="99"/>
      <c r="H23" s="99"/>
      <c r="I23" s="99"/>
      <c r="J23" s="99"/>
      <c r="K23" s="99"/>
      <c r="L23" s="99"/>
      <c r="M23" s="99"/>
      <c r="N23" s="99"/>
      <c r="O23" s="99"/>
      <c r="P23" s="99"/>
      <c r="Q23" s="99"/>
      <c r="R23" s="99"/>
      <c r="S23" s="99"/>
      <c r="T23" s="99"/>
      <c r="U23" s="99"/>
      <c r="V23" s="99"/>
      <c r="W23" s="99"/>
      <c r="X23" s="99"/>
    </row>
    <row r="24" spans="1:25" ht="15.95" customHeight="1">
      <c r="A24" s="25"/>
      <c r="B24" s="103" t="s">
        <v>49</v>
      </c>
      <c r="C24" s="104"/>
      <c r="D24" s="99"/>
      <c r="E24" s="99"/>
      <c r="F24" s="99"/>
      <c r="G24" s="99"/>
      <c r="H24" s="99"/>
      <c r="I24" s="99"/>
      <c r="J24" s="99"/>
      <c r="K24" s="99"/>
      <c r="L24" s="99"/>
      <c r="M24" s="99"/>
      <c r="N24" s="99"/>
      <c r="O24" s="99"/>
      <c r="P24" s="99"/>
      <c r="Q24" s="99"/>
      <c r="R24" s="99"/>
      <c r="S24" s="99"/>
      <c r="T24" s="99"/>
      <c r="U24" s="99"/>
      <c r="V24" s="99"/>
      <c r="W24" s="99"/>
      <c r="X24" s="99"/>
      <c r="Y24" s="27"/>
    </row>
    <row r="25" spans="1:25" ht="15.95" customHeight="1">
      <c r="A25" s="26"/>
      <c r="B25" s="27"/>
      <c r="C25" s="27"/>
      <c r="D25" s="27"/>
      <c r="E25" s="27"/>
      <c r="F25" s="27"/>
      <c r="G25" s="27"/>
      <c r="H25" s="27"/>
      <c r="I25" s="27"/>
      <c r="J25" s="27"/>
      <c r="K25" s="27"/>
      <c r="L25" s="27"/>
      <c r="M25" s="27"/>
      <c r="N25" s="27"/>
      <c r="O25" s="27"/>
      <c r="P25" s="27"/>
      <c r="Q25" s="27"/>
      <c r="R25" s="27"/>
      <c r="S25" s="27"/>
      <c r="T25" s="27"/>
      <c r="U25" s="27"/>
      <c r="V25" s="27"/>
      <c r="W25" s="27"/>
      <c r="X25" s="27"/>
      <c r="Y25" s="27"/>
    </row>
    <row r="26" spans="1:25" ht="15.95" customHeight="1"/>
    <row r="27" spans="1:25" ht="15.95" customHeight="1"/>
    <row r="28" spans="1:25" ht="15.95" customHeight="1">
      <c r="B28" s="97" t="s">
        <v>6</v>
      </c>
      <c r="C28" s="98"/>
      <c r="D28" s="98"/>
      <c r="E28" s="98"/>
      <c r="F28" s="98"/>
      <c r="G28" s="98"/>
      <c r="H28" s="98"/>
      <c r="I28" s="98"/>
      <c r="J28" s="98"/>
      <c r="K28" s="98"/>
      <c r="L28" s="98"/>
      <c r="M28" s="98"/>
      <c r="N28" s="98"/>
    </row>
    <row r="29" spans="1:25" ht="15.95" customHeight="1">
      <c r="C29" s="105" t="s">
        <v>3</v>
      </c>
      <c r="D29" s="105"/>
      <c r="E29" s="106"/>
      <c r="F29" s="106"/>
      <c r="G29" s="107" t="str">
        <f>IF(P13="","",P13)</f>
        <v/>
      </c>
      <c r="H29" s="108"/>
      <c r="I29" s="108"/>
      <c r="J29" s="108"/>
      <c r="K29" s="108"/>
      <c r="L29" s="108"/>
      <c r="M29" s="108"/>
      <c r="N29" s="108"/>
      <c r="O29" s="108"/>
      <c r="P29" s="108"/>
      <c r="Q29" s="108"/>
      <c r="R29" s="108"/>
    </row>
    <row r="30" spans="1:25" ht="15.95" customHeight="1">
      <c r="C30" s="105" t="s">
        <v>4</v>
      </c>
      <c r="D30" s="105"/>
      <c r="E30" s="106"/>
      <c r="F30" s="106"/>
      <c r="G30" s="107" t="str">
        <f t="shared" ref="G30:G31" si="0">IF(P14="","",P14)</f>
        <v/>
      </c>
      <c r="H30" s="108"/>
      <c r="I30" s="108"/>
      <c r="J30" s="108"/>
      <c r="K30" s="108"/>
      <c r="L30" s="108"/>
      <c r="M30" s="108"/>
      <c r="N30" s="108"/>
      <c r="O30" s="108"/>
      <c r="P30" s="108"/>
      <c r="Q30" s="108"/>
      <c r="R30" s="108"/>
    </row>
    <row r="31" spans="1:25" ht="15.95" customHeight="1">
      <c r="C31" s="105" t="s">
        <v>5</v>
      </c>
      <c r="D31" s="105"/>
      <c r="E31" s="106"/>
      <c r="F31" s="106"/>
      <c r="G31" s="107" t="str">
        <f t="shared" si="0"/>
        <v/>
      </c>
      <c r="H31" s="108"/>
      <c r="I31" s="108"/>
      <c r="J31" s="108"/>
      <c r="K31" s="108"/>
      <c r="L31" s="108"/>
      <c r="M31" s="108"/>
      <c r="N31" s="108"/>
      <c r="O31" s="108"/>
      <c r="P31" s="108"/>
      <c r="Q31" s="108"/>
      <c r="R31" s="108"/>
    </row>
    <row r="32" spans="1:25" ht="15.95" customHeight="1"/>
    <row r="33" spans="2:21" ht="15.95" customHeight="1">
      <c r="B33" s="97" t="s">
        <v>7</v>
      </c>
      <c r="C33" s="98"/>
      <c r="D33" s="98"/>
      <c r="E33" s="98"/>
      <c r="F33" s="98"/>
      <c r="G33" s="98"/>
      <c r="H33" s="98"/>
      <c r="I33" s="98"/>
      <c r="J33" s="98"/>
      <c r="K33" s="98"/>
      <c r="L33" s="98"/>
      <c r="M33" s="98"/>
      <c r="N33" s="98"/>
    </row>
    <row r="34" spans="2:21" ht="15.95" customHeight="1">
      <c r="C34" s="1" t="s">
        <v>88</v>
      </c>
    </row>
    <row r="35" spans="2:21" ht="15.95" customHeight="1"/>
    <row r="36" spans="2:21" ht="15.95" customHeight="1">
      <c r="B36" s="97" t="s">
        <v>8</v>
      </c>
      <c r="C36" s="98"/>
      <c r="D36" s="98"/>
      <c r="E36" s="98"/>
      <c r="F36" s="98"/>
      <c r="G36" s="98"/>
      <c r="H36" s="98"/>
      <c r="I36" s="98"/>
      <c r="J36" s="98"/>
      <c r="K36" s="98"/>
      <c r="L36" s="98"/>
      <c r="M36" s="98"/>
      <c r="N36" s="98"/>
    </row>
    <row r="37" spans="2:21" ht="15.95" customHeight="1">
      <c r="C37" s="109" t="s">
        <v>108</v>
      </c>
      <c r="D37" s="110"/>
      <c r="E37" s="110"/>
      <c r="F37" s="110"/>
      <c r="G37" s="110"/>
      <c r="H37" s="110"/>
      <c r="I37" s="110"/>
      <c r="J37" s="110"/>
      <c r="K37" s="110"/>
      <c r="L37" s="110"/>
      <c r="M37" s="110"/>
      <c r="N37" s="110"/>
      <c r="O37" s="110"/>
      <c r="P37" s="110"/>
      <c r="Q37" s="110"/>
      <c r="R37" s="110"/>
      <c r="S37" s="110"/>
      <c r="T37" s="110"/>
      <c r="U37" s="110"/>
    </row>
    <row r="38" spans="2:21" ht="15.95" customHeight="1"/>
    <row r="39" spans="2:21" ht="15.95" customHeight="1">
      <c r="B39" s="97" t="s">
        <v>9</v>
      </c>
      <c r="C39" s="98"/>
      <c r="D39" s="98"/>
      <c r="E39" s="98"/>
      <c r="F39" s="98"/>
      <c r="G39" s="98"/>
      <c r="H39" s="98"/>
      <c r="I39" s="98"/>
      <c r="J39" s="98"/>
      <c r="K39" s="98"/>
      <c r="L39" s="98"/>
      <c r="M39" s="98"/>
      <c r="N39" s="98"/>
      <c r="O39" s="99"/>
      <c r="P39" s="99"/>
      <c r="Q39" s="99"/>
      <c r="R39" s="99"/>
      <c r="S39" s="99"/>
      <c r="T39" s="99"/>
      <c r="U39" s="99"/>
    </row>
    <row r="40" spans="2:21" ht="15.95" customHeight="1">
      <c r="C40" s="1" t="s">
        <v>10</v>
      </c>
    </row>
    <row r="41" spans="2:21" ht="15.95" customHeight="1"/>
    <row r="42" spans="2:21" ht="15.95" customHeight="1">
      <c r="B42" s="97" t="s">
        <v>47</v>
      </c>
      <c r="C42" s="98"/>
      <c r="D42" s="98"/>
      <c r="E42" s="98"/>
      <c r="F42" s="98"/>
      <c r="G42" s="98"/>
      <c r="H42" s="98"/>
      <c r="I42" s="98"/>
      <c r="J42" s="98"/>
      <c r="K42" s="98"/>
      <c r="L42" s="98"/>
      <c r="M42" s="98"/>
      <c r="N42" s="98"/>
      <c r="O42" s="99"/>
      <c r="P42" s="99"/>
      <c r="Q42" s="99"/>
      <c r="R42" s="99"/>
      <c r="S42" s="99"/>
      <c r="T42" s="99"/>
      <c r="U42" s="99"/>
    </row>
    <row r="43" spans="2:21" ht="15.95" customHeight="1">
      <c r="C43" s="1" t="s">
        <v>109</v>
      </c>
    </row>
    <row r="44" spans="2:21" ht="15.95" customHeight="1"/>
    <row r="45" spans="2:21" ht="15.95" customHeight="1">
      <c r="B45" s="97" t="s">
        <v>94</v>
      </c>
      <c r="C45" s="98"/>
      <c r="D45" s="98"/>
      <c r="E45" s="98"/>
      <c r="F45" s="98"/>
      <c r="G45" s="98"/>
      <c r="H45" s="98"/>
      <c r="I45" s="98"/>
      <c r="J45" s="98"/>
      <c r="K45" s="98"/>
      <c r="L45" s="98"/>
      <c r="M45" s="98"/>
      <c r="N45" s="98"/>
      <c r="O45" s="99"/>
      <c r="P45" s="99"/>
      <c r="Q45" s="99"/>
      <c r="R45" s="99"/>
      <c r="S45" s="99"/>
      <c r="T45" s="99"/>
      <c r="U45" s="99"/>
    </row>
    <row r="46" spans="2:21" ht="15.95" customHeight="1">
      <c r="C46" s="1" t="s">
        <v>95</v>
      </c>
    </row>
    <row r="47" spans="2:21" ht="15.95" customHeight="1">
      <c r="C47" s="1" t="s">
        <v>96</v>
      </c>
    </row>
    <row r="48" spans="2:21" ht="15.95" customHeight="1">
      <c r="C48" s="1" t="s">
        <v>97</v>
      </c>
    </row>
    <row r="49" ht="15.95" customHeight="1"/>
    <row r="50" ht="15.95" customHeight="1"/>
    <row r="51" ht="15.95" customHeight="1"/>
    <row r="52" ht="15.95" customHeight="1"/>
    <row r="53" ht="15.95" customHeight="1"/>
    <row r="54" ht="15.95" customHeight="1"/>
    <row r="55" ht="15.95" customHeight="1"/>
    <row r="56" ht="15.9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sheetData>
  <mergeCells count="22">
    <mergeCell ref="C37:U37"/>
    <mergeCell ref="G30:R30"/>
    <mergeCell ref="G31:R31"/>
    <mergeCell ref="C31:F31"/>
    <mergeCell ref="B33:N33"/>
    <mergeCell ref="B36:N36"/>
    <mergeCell ref="B45:U45"/>
    <mergeCell ref="B42:U42"/>
    <mergeCell ref="P13:Y13"/>
    <mergeCell ref="P14:Y14"/>
    <mergeCell ref="P15:Y15"/>
    <mergeCell ref="A19:Y19"/>
    <mergeCell ref="B23:X23"/>
    <mergeCell ref="B24:X24"/>
    <mergeCell ref="B28:N28"/>
    <mergeCell ref="C29:F29"/>
    <mergeCell ref="C30:F30"/>
    <mergeCell ref="L14:O14"/>
    <mergeCell ref="L13:O13"/>
    <mergeCell ref="L15:O15"/>
    <mergeCell ref="B39:U39"/>
    <mergeCell ref="G29:R29"/>
  </mergeCells>
  <phoneticPr fontId="1"/>
  <pageMargins left="0.70866141732283472" right="0.70866141732283472" top="0.74803149606299213" bottom="0.74803149606299213" header="0.31496062992125984" footer="0.31496062992125984"/>
  <pageSetup paperSize="9" scale="98" orientation="portrait" blackAndWhite="1" r:id="rId1"/>
  <headerFooter>
    <oddHeader xml:space="preserve">&amp;L&amp;10
</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G330"/>
  <sheetViews>
    <sheetView view="pageBreakPreview" topLeftCell="A92" zoomScaleNormal="100" zoomScaleSheetLayoutView="100" workbookViewId="0">
      <selection activeCell="AG112" sqref="AG112"/>
    </sheetView>
  </sheetViews>
  <sheetFormatPr defaultRowHeight="13.5"/>
  <cols>
    <col min="1" max="85" width="2.625" customWidth="1"/>
  </cols>
  <sheetData>
    <row r="1" spans="1:82" ht="20.100000000000001" customHeight="1">
      <c r="A1" s="129" t="str">
        <f>IF(表紙!P14="","",表紙!P14)</f>
        <v/>
      </c>
      <c r="B1" s="129"/>
      <c r="C1" s="129"/>
      <c r="D1" s="129"/>
      <c r="E1" s="129"/>
      <c r="F1" s="129"/>
      <c r="G1" s="129"/>
      <c r="H1" s="129"/>
      <c r="I1" s="129"/>
      <c r="J1" s="129"/>
      <c r="K1" s="129"/>
      <c r="L1" s="129"/>
      <c r="M1" s="129"/>
      <c r="N1" s="129"/>
      <c r="O1" s="129"/>
      <c r="P1" s="129"/>
      <c r="Q1" s="129"/>
      <c r="R1" s="129"/>
      <c r="S1" s="129"/>
      <c r="T1" s="129"/>
      <c r="U1" s="129"/>
      <c r="V1" s="4"/>
      <c r="W1" s="4"/>
      <c r="X1" s="4"/>
      <c r="Y1" s="4"/>
      <c r="Z1" s="4"/>
      <c r="AA1" s="4"/>
      <c r="AB1" s="4"/>
      <c r="AC1" s="4"/>
      <c r="AD1" s="4"/>
      <c r="AE1" s="4"/>
      <c r="AF1" s="4"/>
    </row>
    <row r="2" spans="1:82" ht="8.1" customHeight="1"/>
    <row r="3" spans="1:82" ht="15.95" customHeight="1">
      <c r="A3" s="130" t="s">
        <v>50</v>
      </c>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
      <c r="BC3" s="13"/>
      <c r="BD3" s="13"/>
    </row>
    <row r="4" spans="1:82" ht="8.1" customHeight="1"/>
    <row r="5" spans="1:82" ht="15.95" customHeight="1">
      <c r="A5" s="6" t="s">
        <v>12</v>
      </c>
      <c r="B5" s="1" t="s">
        <v>11</v>
      </c>
      <c r="C5" s="1"/>
      <c r="D5" s="1"/>
      <c r="E5" s="1"/>
      <c r="F5" s="1"/>
    </row>
    <row r="6" spans="1:82" ht="12" customHeight="1">
      <c r="B6" s="137" t="s">
        <v>52</v>
      </c>
      <c r="C6" s="106"/>
      <c r="D6" s="106"/>
      <c r="E6" s="106"/>
      <c r="F6" s="106"/>
      <c r="G6" s="106"/>
      <c r="H6" s="106"/>
      <c r="I6" s="28"/>
      <c r="J6" s="134" t="s">
        <v>84</v>
      </c>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8"/>
      <c r="BB6" s="8"/>
      <c r="BC6" s="8"/>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row>
    <row r="7" spans="1:82" ht="12" customHeight="1">
      <c r="B7" s="106"/>
      <c r="C7" s="106"/>
      <c r="D7" s="106"/>
      <c r="E7" s="106"/>
      <c r="F7" s="106"/>
      <c r="G7" s="106"/>
      <c r="H7" s="106"/>
      <c r="I7" s="28"/>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8"/>
      <c r="BB7" s="8"/>
      <c r="BC7" s="8"/>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row>
    <row r="8" spans="1:82" ht="12" customHeight="1">
      <c r="B8" s="138"/>
      <c r="C8" s="138"/>
      <c r="D8" s="138"/>
      <c r="E8" s="138"/>
      <c r="F8" s="138"/>
      <c r="G8" s="138"/>
      <c r="H8" s="138"/>
      <c r="I8" s="30"/>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8"/>
      <c r="BB8" s="8"/>
      <c r="BC8" s="8"/>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row>
    <row r="9" spans="1:82" ht="12" customHeight="1">
      <c r="B9" s="137" t="s">
        <v>53</v>
      </c>
      <c r="C9" s="106"/>
      <c r="D9" s="106"/>
      <c r="E9" s="106"/>
      <c r="F9" s="106"/>
      <c r="G9" s="106"/>
      <c r="H9" s="106"/>
      <c r="I9" s="28"/>
      <c r="J9" s="142" t="s">
        <v>54</v>
      </c>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3"/>
      <c r="AQ9" s="133"/>
      <c r="AR9" s="133"/>
      <c r="AS9" s="133"/>
      <c r="AT9" s="133"/>
      <c r="AU9" s="133"/>
      <c r="AV9" s="133"/>
      <c r="AW9" s="133"/>
      <c r="AX9" s="133"/>
      <c r="AY9" s="133"/>
      <c r="AZ9" s="133"/>
      <c r="BA9" s="8"/>
      <c r="BB9" s="8"/>
      <c r="BC9" s="8"/>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row>
    <row r="10" spans="1:82" ht="12" customHeight="1">
      <c r="B10" s="106"/>
      <c r="C10" s="106"/>
      <c r="D10" s="106"/>
      <c r="E10" s="106"/>
      <c r="F10" s="106"/>
      <c r="G10" s="106"/>
      <c r="H10" s="106"/>
      <c r="I10" s="28"/>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8"/>
      <c r="BB10" s="8"/>
      <c r="BC10" s="8"/>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row>
    <row r="11" spans="1:82" ht="12" customHeight="1">
      <c r="B11" s="138"/>
      <c r="C11" s="138"/>
      <c r="D11" s="138"/>
      <c r="E11" s="138"/>
      <c r="F11" s="138"/>
      <c r="G11" s="138"/>
      <c r="H11" s="138"/>
      <c r="I11" s="30"/>
      <c r="J11" s="141"/>
      <c r="K11" s="141"/>
      <c r="L11" s="141"/>
      <c r="M11" s="141"/>
      <c r="N11" s="141"/>
      <c r="O11" s="141"/>
      <c r="P11" s="141"/>
      <c r="Q11" s="141"/>
      <c r="R11" s="141"/>
      <c r="S11" s="141"/>
      <c r="T11" s="141"/>
      <c r="U11" s="141"/>
      <c r="V11" s="141"/>
      <c r="W11" s="141"/>
      <c r="X11" s="141"/>
      <c r="Y11" s="141"/>
      <c r="Z11" s="14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8"/>
      <c r="BB11" s="8"/>
      <c r="BC11" s="8"/>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row>
    <row r="12" spans="1:82" ht="12" customHeight="1">
      <c r="B12" s="137" t="s">
        <v>43</v>
      </c>
      <c r="C12" s="106"/>
      <c r="D12" s="106"/>
      <c r="E12" s="106"/>
      <c r="F12" s="106"/>
      <c r="G12" s="106"/>
      <c r="H12" s="106"/>
      <c r="I12" s="3"/>
      <c r="J12" s="134" t="s">
        <v>13</v>
      </c>
      <c r="K12" s="99"/>
      <c r="L12" s="99"/>
      <c r="M12" s="99"/>
      <c r="N12" s="99"/>
      <c r="O12" s="99"/>
      <c r="P12" s="99"/>
      <c r="Q12" s="99"/>
      <c r="R12" s="99"/>
      <c r="S12" s="99"/>
      <c r="T12" s="99"/>
      <c r="U12" s="99"/>
      <c r="V12" s="99"/>
      <c r="W12" s="99"/>
      <c r="X12" s="99"/>
      <c r="Y12" s="99"/>
      <c r="Z12" s="99"/>
      <c r="AA12" s="99"/>
      <c r="AB12" s="99"/>
      <c r="AC12" s="99"/>
      <c r="AD12" s="99"/>
      <c r="AE12" s="99"/>
      <c r="AF12" s="99"/>
      <c r="AG12" s="99"/>
      <c r="AH12" s="99"/>
      <c r="AI12" s="99"/>
      <c r="AJ12" s="99"/>
      <c r="AK12" s="99"/>
      <c r="AL12" s="99"/>
      <c r="AM12" s="99"/>
      <c r="AN12" s="99"/>
      <c r="AO12" s="99"/>
      <c r="AP12" s="99"/>
      <c r="AQ12" s="99"/>
      <c r="AR12" s="99"/>
      <c r="AS12" s="99"/>
      <c r="AT12" s="99"/>
      <c r="AU12" s="99"/>
      <c r="AV12" s="99"/>
      <c r="AW12" s="99"/>
      <c r="AX12" s="99"/>
      <c r="AY12" s="99"/>
      <c r="AZ12" s="99"/>
      <c r="BA12" s="8"/>
      <c r="BB12" s="8"/>
      <c r="BC12" s="8"/>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row>
    <row r="13" spans="1:82" ht="12" customHeight="1">
      <c r="B13" s="106"/>
      <c r="C13" s="106"/>
      <c r="D13" s="106"/>
      <c r="E13" s="106"/>
      <c r="F13" s="106"/>
      <c r="G13" s="106"/>
      <c r="H13" s="106"/>
      <c r="I13" s="3"/>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8"/>
      <c r="BB13" s="8"/>
      <c r="BC13" s="8"/>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row>
    <row r="14" spans="1:82" ht="12" customHeight="1">
      <c r="B14" s="138"/>
      <c r="C14" s="138"/>
      <c r="D14" s="138"/>
      <c r="E14" s="138"/>
      <c r="F14" s="138"/>
      <c r="G14" s="138"/>
      <c r="H14" s="138"/>
      <c r="I14" s="11"/>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8"/>
      <c r="BB14" s="8"/>
      <c r="BC14" s="8"/>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row>
    <row r="15" spans="1:82" ht="12" customHeight="1">
      <c r="B15" s="139" t="s">
        <v>14</v>
      </c>
      <c r="C15" s="140"/>
      <c r="D15" s="140"/>
      <c r="E15" s="140"/>
      <c r="F15" s="140"/>
      <c r="G15" s="140"/>
      <c r="H15" s="140"/>
      <c r="I15" s="12"/>
      <c r="J15" s="142" t="s">
        <v>15</v>
      </c>
      <c r="K15" s="133"/>
      <c r="L15" s="133"/>
      <c r="M15" s="133"/>
      <c r="N15" s="133"/>
      <c r="O15" s="133"/>
      <c r="P15" s="133"/>
      <c r="Q15" s="133"/>
      <c r="R15" s="133"/>
      <c r="S15" s="133"/>
      <c r="T15" s="133"/>
      <c r="U15" s="133"/>
      <c r="V15" s="133"/>
      <c r="W15" s="133"/>
      <c r="X15" s="133"/>
      <c r="Y15" s="133"/>
      <c r="Z15" s="133"/>
      <c r="AA15" s="133"/>
      <c r="AB15" s="133"/>
      <c r="AC15" s="133"/>
      <c r="AD15" s="133"/>
      <c r="AE15" s="133"/>
      <c r="AF15" s="133"/>
      <c r="AG15" s="133"/>
      <c r="AH15" s="133"/>
      <c r="AI15" s="133"/>
      <c r="AJ15" s="133"/>
      <c r="AK15" s="133"/>
      <c r="AL15" s="133"/>
      <c r="AM15" s="133"/>
      <c r="AN15" s="133"/>
      <c r="AO15" s="133"/>
      <c r="AP15" s="133"/>
      <c r="AQ15" s="133"/>
      <c r="AR15" s="133"/>
      <c r="AS15" s="133"/>
      <c r="AT15" s="133"/>
      <c r="AU15" s="133"/>
      <c r="AV15" s="133"/>
      <c r="AW15" s="133"/>
      <c r="AX15" s="133"/>
      <c r="AY15" s="133"/>
      <c r="AZ15" s="133"/>
      <c r="BA15" s="8"/>
      <c r="BB15" s="8"/>
      <c r="BC15" s="8"/>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row>
    <row r="16" spans="1:82" ht="12" customHeight="1">
      <c r="B16" s="106"/>
      <c r="C16" s="106"/>
      <c r="D16" s="106"/>
      <c r="E16" s="106"/>
      <c r="F16" s="106"/>
      <c r="G16" s="106"/>
      <c r="H16" s="106"/>
      <c r="I16" s="7"/>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135"/>
      <c r="AV16" s="135"/>
      <c r="AW16" s="135"/>
      <c r="AX16" s="135"/>
      <c r="AY16" s="135"/>
      <c r="AZ16" s="135"/>
      <c r="BA16" s="8"/>
      <c r="BB16" s="8"/>
      <c r="BC16" s="8"/>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row>
    <row r="17" spans="1:82" ht="12" customHeight="1">
      <c r="B17" s="138"/>
      <c r="C17" s="138"/>
      <c r="D17" s="138"/>
      <c r="E17" s="138"/>
      <c r="F17" s="138"/>
      <c r="G17" s="138"/>
      <c r="H17" s="138"/>
      <c r="I17" s="1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8"/>
      <c r="BB17" s="8"/>
      <c r="BC17" s="8"/>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row>
    <row r="18" spans="1:82" ht="12" customHeight="1">
      <c r="B18" s="139" t="s">
        <v>16</v>
      </c>
      <c r="C18" s="140"/>
      <c r="D18" s="140"/>
      <c r="E18" s="140"/>
      <c r="F18" s="140"/>
      <c r="G18" s="140"/>
      <c r="H18" s="140"/>
      <c r="I18" s="12"/>
      <c r="J18" s="143" t="s">
        <v>137</v>
      </c>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62"/>
      <c r="BB18" s="8"/>
      <c r="BC18" s="8"/>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row>
    <row r="19" spans="1:82" ht="12" customHeight="1">
      <c r="B19" s="106"/>
      <c r="C19" s="106"/>
      <c r="D19" s="106"/>
      <c r="E19" s="106"/>
      <c r="F19" s="106"/>
      <c r="G19" s="106"/>
      <c r="H19" s="106"/>
      <c r="I19" s="7"/>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60"/>
      <c r="BB19" s="8"/>
      <c r="BC19" s="8"/>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row>
    <row r="20" spans="1:82" ht="12" customHeight="1">
      <c r="B20" s="106"/>
      <c r="C20" s="106"/>
      <c r="D20" s="106"/>
      <c r="E20" s="106"/>
      <c r="F20" s="106"/>
      <c r="G20" s="106"/>
      <c r="H20" s="106"/>
      <c r="I20" s="7"/>
      <c r="J20" s="144"/>
      <c r="K20" s="144"/>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60"/>
      <c r="BB20" s="8"/>
      <c r="BC20" s="8"/>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row>
    <row r="21" spans="1:82" ht="12" customHeight="1">
      <c r="B21" s="106"/>
      <c r="C21" s="106"/>
      <c r="D21" s="106"/>
      <c r="E21" s="106"/>
      <c r="F21" s="106"/>
      <c r="G21" s="106"/>
      <c r="H21" s="106"/>
      <c r="I21" s="3"/>
      <c r="J21" s="144"/>
      <c r="K21" s="144"/>
      <c r="L21" s="144"/>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60"/>
      <c r="BB21" s="8"/>
      <c r="BC21" s="8"/>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row>
    <row r="22" spans="1:82" ht="22.5" customHeight="1">
      <c r="B22" s="138"/>
      <c r="C22" s="138"/>
      <c r="D22" s="138"/>
      <c r="E22" s="138"/>
      <c r="F22" s="138"/>
      <c r="G22" s="138"/>
      <c r="H22" s="138"/>
      <c r="I22" s="11"/>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63"/>
      <c r="BB22" s="8"/>
      <c r="BC22" s="8"/>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row>
    <row r="23" spans="1:82" ht="9.9499999999999993" customHeight="1">
      <c r="F23" s="132" t="s">
        <v>17</v>
      </c>
      <c r="G23" s="133"/>
      <c r="H23" s="133"/>
      <c r="I23" s="132" t="s">
        <v>86</v>
      </c>
      <c r="J23" s="133"/>
      <c r="K23" s="134" t="s">
        <v>18</v>
      </c>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8"/>
      <c r="BB23" s="8"/>
      <c r="BC23" s="8"/>
      <c r="BD23" s="4"/>
      <c r="BE23" s="4"/>
      <c r="BF23" s="4"/>
      <c r="BG23" s="4"/>
      <c r="BH23" s="4"/>
      <c r="BI23" s="4"/>
      <c r="BJ23" s="2"/>
      <c r="BK23" s="2"/>
      <c r="BL23" s="2"/>
      <c r="BM23" s="2"/>
      <c r="BN23" s="2"/>
      <c r="BO23" s="2"/>
      <c r="BP23" s="2"/>
      <c r="BQ23" s="2"/>
      <c r="BR23" s="2"/>
      <c r="BS23" s="2"/>
      <c r="BT23" s="2"/>
      <c r="BU23" s="2"/>
      <c r="BV23" s="2"/>
      <c r="BW23" s="2"/>
      <c r="BX23" s="2"/>
      <c r="BY23" s="2"/>
      <c r="BZ23" s="2"/>
      <c r="CA23" s="2"/>
      <c r="CB23" s="2"/>
      <c r="CC23" s="2"/>
      <c r="CD23" s="2"/>
    </row>
    <row r="24" spans="1:82" ht="9.9499999999999993" customHeight="1">
      <c r="F24" s="99"/>
      <c r="G24" s="99"/>
      <c r="H24" s="99"/>
      <c r="I24" s="135"/>
      <c r="J24" s="135"/>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8"/>
      <c r="BB24" s="8"/>
      <c r="BC24" s="8"/>
      <c r="BD24" s="4"/>
      <c r="BE24" s="4"/>
      <c r="BF24" s="4"/>
      <c r="BG24" s="4"/>
      <c r="BH24" s="4"/>
      <c r="BI24" s="4"/>
      <c r="BJ24" s="2"/>
      <c r="BK24" s="2"/>
      <c r="BL24" s="2"/>
      <c r="BM24" s="2"/>
      <c r="BN24" s="2"/>
      <c r="BO24" s="2"/>
      <c r="BP24" s="2"/>
      <c r="BQ24" s="2"/>
      <c r="BR24" s="2"/>
      <c r="BS24" s="2"/>
      <c r="BT24" s="2"/>
      <c r="BU24" s="2"/>
      <c r="BV24" s="2"/>
      <c r="BW24" s="2"/>
      <c r="BX24" s="2"/>
      <c r="BY24" s="2"/>
      <c r="BZ24" s="2"/>
      <c r="CA24" s="2"/>
      <c r="CB24" s="2"/>
      <c r="CC24" s="2"/>
      <c r="CD24" s="2"/>
    </row>
    <row r="25" spans="1:82" ht="9.9499999999999993" customHeight="1">
      <c r="I25" s="136" t="s">
        <v>38</v>
      </c>
      <c r="J25" s="135"/>
      <c r="K25" s="134" t="s">
        <v>19</v>
      </c>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8"/>
      <c r="BB25" s="8"/>
      <c r="BC25" s="8"/>
      <c r="BD25" s="4"/>
      <c r="BE25" s="4"/>
      <c r="BF25" s="4"/>
      <c r="BG25" s="4"/>
      <c r="BH25" s="4"/>
      <c r="BI25" s="4"/>
      <c r="BJ25" s="2"/>
      <c r="BK25" s="2"/>
      <c r="BL25" s="2"/>
      <c r="BM25" s="2"/>
      <c r="BN25" s="2"/>
      <c r="BO25" s="2"/>
      <c r="BP25" s="2"/>
      <c r="BQ25" s="2"/>
      <c r="BR25" s="2"/>
      <c r="BS25" s="2"/>
      <c r="BT25" s="2"/>
      <c r="BU25" s="2"/>
      <c r="BV25" s="2"/>
      <c r="BW25" s="2"/>
      <c r="BX25" s="2"/>
      <c r="BY25" s="2"/>
      <c r="BZ25" s="2"/>
      <c r="CA25" s="2"/>
      <c r="CB25" s="2"/>
      <c r="CC25" s="2"/>
      <c r="CD25" s="2"/>
    </row>
    <row r="26" spans="1:82" ht="9.9499999999999993" customHeight="1">
      <c r="I26" s="135"/>
      <c r="J26" s="135"/>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8"/>
      <c r="BB26" s="8"/>
      <c r="BC26" s="8"/>
      <c r="BD26" s="4"/>
      <c r="BE26" s="4"/>
      <c r="BF26" s="4"/>
      <c r="BG26" s="4"/>
      <c r="BH26" s="4"/>
      <c r="BI26" s="4"/>
      <c r="BJ26" s="2"/>
      <c r="BK26" s="2"/>
      <c r="BL26" s="2"/>
      <c r="BM26" s="2"/>
      <c r="BN26" s="2"/>
      <c r="BO26" s="2"/>
      <c r="BP26" s="2"/>
      <c r="BQ26" s="2"/>
      <c r="BR26" s="2"/>
      <c r="BS26" s="2"/>
      <c r="BT26" s="2"/>
      <c r="BU26" s="2"/>
      <c r="BV26" s="2"/>
      <c r="BW26" s="2"/>
      <c r="BX26" s="2"/>
      <c r="BY26" s="2"/>
      <c r="BZ26" s="2"/>
      <c r="CA26" s="2"/>
      <c r="CB26" s="2"/>
      <c r="CC26" s="2"/>
      <c r="CD26" s="2"/>
    </row>
    <row r="27" spans="1:82" ht="9.9499999999999993" customHeight="1">
      <c r="I27" s="136" t="s">
        <v>39</v>
      </c>
      <c r="J27" s="135"/>
      <c r="K27" s="134" t="s">
        <v>85</v>
      </c>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8"/>
      <c r="BB27" s="8"/>
      <c r="BC27" s="8"/>
      <c r="BD27" s="4"/>
      <c r="BE27" s="4"/>
      <c r="BF27" s="4"/>
      <c r="BG27" s="4"/>
      <c r="BH27" s="4"/>
      <c r="BI27" s="4"/>
      <c r="BJ27" s="2"/>
      <c r="BK27" s="2"/>
      <c r="BL27" s="2"/>
      <c r="BM27" s="2"/>
      <c r="BN27" s="2"/>
      <c r="BO27" s="2"/>
      <c r="BP27" s="2"/>
      <c r="BQ27" s="2"/>
      <c r="BR27" s="2"/>
      <c r="BS27" s="2"/>
      <c r="BT27" s="2"/>
      <c r="BU27" s="2"/>
      <c r="BV27" s="2"/>
      <c r="BW27" s="2"/>
      <c r="BX27" s="2"/>
      <c r="BY27" s="2"/>
      <c r="BZ27" s="2"/>
      <c r="CA27" s="2"/>
      <c r="CB27" s="2"/>
      <c r="CC27" s="2"/>
      <c r="CD27" s="2"/>
    </row>
    <row r="28" spans="1:82" ht="9.9499999999999993" customHeight="1">
      <c r="I28" s="135"/>
      <c r="J28" s="135"/>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8"/>
      <c r="BB28" s="8"/>
      <c r="BC28" s="8"/>
      <c r="BD28" s="4"/>
      <c r="BE28" s="4"/>
      <c r="BF28" s="4"/>
      <c r="BG28" s="4"/>
      <c r="BH28" s="4"/>
      <c r="BI28" s="4"/>
      <c r="BJ28" s="2"/>
      <c r="BK28" s="2"/>
      <c r="BL28" s="2"/>
      <c r="BM28" s="2"/>
      <c r="BN28" s="2"/>
      <c r="BO28" s="2"/>
      <c r="BP28" s="2"/>
      <c r="BQ28" s="2"/>
      <c r="BR28" s="2"/>
      <c r="BS28" s="2"/>
      <c r="BT28" s="2"/>
      <c r="BU28" s="2"/>
      <c r="BV28" s="2"/>
      <c r="BW28" s="2"/>
      <c r="BX28" s="2"/>
      <c r="BY28" s="2"/>
      <c r="BZ28" s="2"/>
      <c r="CA28" s="2"/>
      <c r="CB28" s="2"/>
      <c r="CC28" s="2"/>
      <c r="CD28" s="2"/>
    </row>
    <row r="29" spans="1:82" ht="8.1" customHeight="1"/>
    <row r="30" spans="1:82" ht="15.95" customHeight="1">
      <c r="A30" s="6" t="s">
        <v>20</v>
      </c>
      <c r="B30" s="1" t="s">
        <v>21</v>
      </c>
      <c r="C30" s="1"/>
      <c r="D30" s="1"/>
      <c r="E30" s="1"/>
      <c r="F30" s="1"/>
    </row>
    <row r="31" spans="1:82" ht="5.0999999999999996" customHeight="1"/>
    <row r="32" spans="1:82" ht="15.95" customHeight="1">
      <c r="B32" s="1" t="s">
        <v>81</v>
      </c>
    </row>
    <row r="33" spans="2:84" ht="15.95" customHeight="1">
      <c r="B33" s="35" t="s">
        <v>82</v>
      </c>
    </row>
    <row r="34" spans="2:84" ht="5.0999999999999996" customHeight="1" thickBot="1"/>
    <row r="35" spans="2:84" ht="15.95" customHeight="1">
      <c r="B35" s="111" t="s">
        <v>25</v>
      </c>
      <c r="C35" s="146"/>
      <c r="D35" s="111" t="s">
        <v>26</v>
      </c>
      <c r="E35" s="146"/>
      <c r="F35" s="151"/>
      <c r="G35" s="115" t="s">
        <v>28</v>
      </c>
      <c r="H35" s="118"/>
      <c r="I35" s="155"/>
      <c r="J35" s="156"/>
      <c r="K35" s="171" t="s">
        <v>69</v>
      </c>
      <c r="L35" s="172"/>
      <c r="M35" s="172"/>
      <c r="N35" s="172"/>
      <c r="O35" s="172"/>
      <c r="P35" s="172"/>
      <c r="Q35" s="172"/>
      <c r="R35" s="172"/>
      <c r="S35" s="172"/>
      <c r="T35" s="172"/>
      <c r="U35" s="172"/>
      <c r="V35" s="172"/>
      <c r="W35" s="173" t="s">
        <v>70</v>
      </c>
      <c r="X35" s="174"/>
      <c r="Y35" s="174"/>
      <c r="Z35" s="174"/>
      <c r="AA35" s="174"/>
      <c r="AB35" s="174"/>
      <c r="AC35" s="174"/>
      <c r="AD35" s="174"/>
      <c r="AE35" s="174"/>
      <c r="AF35" s="174"/>
      <c r="AG35" s="174"/>
      <c r="AH35" s="174"/>
      <c r="AI35" s="174"/>
      <c r="AJ35" s="174"/>
      <c r="AK35" s="174"/>
      <c r="AL35" s="174"/>
      <c r="AM35" s="173" t="s">
        <v>68</v>
      </c>
      <c r="AN35" s="172"/>
      <c r="AO35" s="172"/>
      <c r="AP35" s="175"/>
      <c r="AQ35" s="22"/>
      <c r="AR35" s="22"/>
      <c r="AS35" s="22"/>
      <c r="AT35" s="22"/>
      <c r="AU35" s="22"/>
      <c r="AV35" s="22"/>
      <c r="AW35" s="22"/>
      <c r="AX35" s="22"/>
      <c r="AY35" s="22"/>
      <c r="AZ35" s="22"/>
      <c r="BA35" s="24"/>
      <c r="BB35" s="24"/>
      <c r="BC35" s="24"/>
      <c r="BD35" s="24"/>
      <c r="BE35" s="24"/>
      <c r="BF35" s="24"/>
      <c r="BG35" s="24"/>
      <c r="BH35" s="24"/>
      <c r="BI35" s="24"/>
      <c r="BJ35" s="24"/>
    </row>
    <row r="36" spans="2:84" ht="15.95" customHeight="1">
      <c r="B36" s="147"/>
      <c r="C36" s="148"/>
      <c r="D36" s="147"/>
      <c r="E36" s="148"/>
      <c r="F36" s="152"/>
      <c r="G36" s="157"/>
      <c r="H36" s="158"/>
      <c r="I36" s="159"/>
      <c r="J36" s="160"/>
      <c r="K36" s="168" t="s">
        <v>63</v>
      </c>
      <c r="L36" s="169"/>
      <c r="M36" s="169"/>
      <c r="N36" s="169"/>
      <c r="O36" s="169"/>
      <c r="P36" s="169"/>
      <c r="Q36" s="169"/>
      <c r="R36" s="169"/>
      <c r="S36" s="169"/>
      <c r="T36" s="169"/>
      <c r="U36" s="169"/>
      <c r="V36" s="169"/>
      <c r="W36" s="170" t="s">
        <v>64</v>
      </c>
      <c r="X36" s="169"/>
      <c r="Y36" s="169"/>
      <c r="Z36" s="169"/>
      <c r="AA36" s="170" t="s">
        <v>65</v>
      </c>
      <c r="AB36" s="169"/>
      <c r="AC36" s="169"/>
      <c r="AD36" s="169"/>
      <c r="AE36" s="170" t="s">
        <v>66</v>
      </c>
      <c r="AF36" s="169"/>
      <c r="AG36" s="169"/>
      <c r="AH36" s="169"/>
      <c r="AI36" s="170" t="s">
        <v>67</v>
      </c>
      <c r="AJ36" s="169"/>
      <c r="AK36" s="169"/>
      <c r="AL36" s="169"/>
      <c r="AM36" s="169"/>
      <c r="AN36" s="169"/>
      <c r="AO36" s="169"/>
      <c r="AP36" s="176"/>
      <c r="AQ36" s="22"/>
      <c r="AR36" s="22"/>
      <c r="AS36" s="22"/>
      <c r="AT36" s="22"/>
      <c r="AU36" s="22"/>
      <c r="AV36" s="22"/>
      <c r="AW36" s="22"/>
      <c r="AX36" s="22"/>
      <c r="AY36" s="22"/>
      <c r="AZ36" s="22"/>
      <c r="BA36" s="24"/>
      <c r="BB36" s="24"/>
      <c r="BC36" s="24"/>
      <c r="BD36" s="24"/>
      <c r="BE36" s="24"/>
      <c r="BF36" s="24"/>
      <c r="BG36" s="24"/>
      <c r="BH36" s="24"/>
      <c r="BI36" s="24"/>
      <c r="BJ36" s="24"/>
    </row>
    <row r="37" spans="2:84" ht="80.25" customHeight="1" thickBot="1">
      <c r="B37" s="149"/>
      <c r="C37" s="150"/>
      <c r="D37" s="153"/>
      <c r="E37" s="150"/>
      <c r="F37" s="154"/>
      <c r="G37" s="161"/>
      <c r="H37" s="162"/>
      <c r="I37" s="162"/>
      <c r="J37" s="163"/>
      <c r="K37" s="167" t="s">
        <v>55</v>
      </c>
      <c r="L37" s="165"/>
      <c r="M37" s="165"/>
      <c r="N37" s="165"/>
      <c r="O37" s="164" t="s">
        <v>56</v>
      </c>
      <c r="P37" s="165"/>
      <c r="Q37" s="165"/>
      <c r="R37" s="165"/>
      <c r="S37" s="164" t="s">
        <v>57</v>
      </c>
      <c r="T37" s="165"/>
      <c r="U37" s="165"/>
      <c r="V37" s="165"/>
      <c r="W37" s="164" t="s">
        <v>58</v>
      </c>
      <c r="X37" s="164"/>
      <c r="Y37" s="164"/>
      <c r="Z37" s="164"/>
      <c r="AA37" s="164" t="s">
        <v>59</v>
      </c>
      <c r="AB37" s="164"/>
      <c r="AC37" s="164"/>
      <c r="AD37" s="164"/>
      <c r="AE37" s="164" t="s">
        <v>60</v>
      </c>
      <c r="AF37" s="164"/>
      <c r="AG37" s="164"/>
      <c r="AH37" s="164"/>
      <c r="AI37" s="164" t="s">
        <v>61</v>
      </c>
      <c r="AJ37" s="164"/>
      <c r="AK37" s="164"/>
      <c r="AL37" s="164"/>
      <c r="AM37" s="164" t="s">
        <v>62</v>
      </c>
      <c r="AN37" s="164"/>
      <c r="AO37" s="164"/>
      <c r="AP37" s="166"/>
      <c r="AQ37" s="37"/>
      <c r="AR37" s="36"/>
      <c r="AS37" s="36"/>
      <c r="AT37" s="36"/>
      <c r="AU37" s="33"/>
      <c r="AV37" s="33"/>
      <c r="AW37" s="33"/>
      <c r="AX37" s="33"/>
      <c r="AY37" s="33"/>
      <c r="AZ37" s="33"/>
      <c r="BA37" s="24"/>
      <c r="BB37" s="24"/>
      <c r="BC37" s="24"/>
      <c r="BD37" s="24"/>
      <c r="BE37" s="24"/>
      <c r="BF37" s="24"/>
      <c r="BG37" s="24"/>
      <c r="BH37" s="24"/>
      <c r="BI37" s="24"/>
      <c r="BJ37" s="24"/>
    </row>
    <row r="38" spans="2:84" ht="14.1" customHeight="1">
      <c r="B38" s="195" t="s">
        <v>79</v>
      </c>
      <c r="C38" s="196"/>
      <c r="D38" s="180" t="s">
        <v>71</v>
      </c>
      <c r="E38" s="201"/>
      <c r="F38" s="202"/>
      <c r="G38" s="185"/>
      <c r="H38" s="186"/>
      <c r="I38" s="186"/>
      <c r="J38" s="187"/>
      <c r="K38" s="180">
        <v>1600</v>
      </c>
      <c r="L38" s="181"/>
      <c r="M38" s="181"/>
      <c r="N38" s="182"/>
      <c r="O38" s="183">
        <v>2140</v>
      </c>
      <c r="P38" s="184"/>
      <c r="Q38" s="184"/>
      <c r="R38" s="184" t="s">
        <v>78</v>
      </c>
      <c r="S38" s="183">
        <v>3210</v>
      </c>
      <c r="T38" s="184"/>
      <c r="U38" s="184"/>
      <c r="V38" s="184" t="s">
        <v>78</v>
      </c>
      <c r="W38" s="183">
        <v>2980</v>
      </c>
      <c r="X38" s="184"/>
      <c r="Y38" s="184"/>
      <c r="Z38" s="184" t="s">
        <v>78</v>
      </c>
      <c r="AA38" s="183">
        <v>2870</v>
      </c>
      <c r="AB38" s="184"/>
      <c r="AC38" s="184"/>
      <c r="AD38" s="184" t="s">
        <v>78</v>
      </c>
      <c r="AE38" s="183">
        <v>2770</v>
      </c>
      <c r="AF38" s="184"/>
      <c r="AG38" s="184"/>
      <c r="AH38" s="184" t="s">
        <v>78</v>
      </c>
      <c r="AI38" s="183">
        <v>2560</v>
      </c>
      <c r="AJ38" s="184"/>
      <c r="AK38" s="184"/>
      <c r="AL38" s="184" t="s">
        <v>78</v>
      </c>
      <c r="AM38" s="183">
        <v>31930</v>
      </c>
      <c r="AN38" s="184"/>
      <c r="AO38" s="184"/>
      <c r="AP38" s="194" t="s">
        <v>78</v>
      </c>
      <c r="AQ38" s="34"/>
      <c r="AR38" s="15"/>
      <c r="AS38" s="15"/>
      <c r="AT38" s="38"/>
      <c r="AU38" s="34"/>
      <c r="AV38" s="38"/>
      <c r="AW38" s="38"/>
      <c r="AX38" s="38"/>
      <c r="AY38" s="15"/>
      <c r="AZ38" s="15"/>
      <c r="BA38" s="24"/>
      <c r="BB38" s="24"/>
      <c r="BC38" s="24"/>
      <c r="BD38" s="24"/>
      <c r="BE38" s="24"/>
      <c r="BF38" s="24"/>
      <c r="BG38" s="24"/>
      <c r="BH38" s="24"/>
      <c r="BI38" s="24"/>
      <c r="BJ38" s="24"/>
      <c r="BK38" s="29"/>
      <c r="BL38" s="29"/>
      <c r="BM38" s="29"/>
      <c r="BN38" s="29"/>
      <c r="BO38" s="29"/>
      <c r="BP38" s="29"/>
      <c r="BQ38" s="29"/>
      <c r="BR38" s="29"/>
      <c r="BS38" s="29"/>
      <c r="BT38" s="29"/>
      <c r="BU38" s="29"/>
      <c r="BV38" s="29"/>
      <c r="BW38" s="29"/>
      <c r="BX38" s="29"/>
      <c r="BY38" s="29"/>
      <c r="BZ38" s="29"/>
      <c r="CA38" s="29"/>
      <c r="CB38" s="29"/>
      <c r="CC38" s="29"/>
      <c r="CD38" s="29"/>
      <c r="CE38" s="29"/>
      <c r="CF38" s="29"/>
    </row>
    <row r="39" spans="2:84" ht="14.1" customHeight="1">
      <c r="B39" s="197"/>
      <c r="C39" s="198"/>
      <c r="D39" s="177" t="s">
        <v>72</v>
      </c>
      <c r="E39" s="178"/>
      <c r="F39" s="179"/>
      <c r="G39" s="188"/>
      <c r="H39" s="189"/>
      <c r="I39" s="189"/>
      <c r="J39" s="190"/>
      <c r="K39" s="177">
        <v>1570</v>
      </c>
      <c r="L39" s="206"/>
      <c r="M39" s="206"/>
      <c r="N39" s="207" t="s">
        <v>78</v>
      </c>
      <c r="O39" s="191">
        <v>2100</v>
      </c>
      <c r="P39" s="192"/>
      <c r="Q39" s="192"/>
      <c r="R39" s="192" t="s">
        <v>78</v>
      </c>
      <c r="S39" s="191">
        <v>3150</v>
      </c>
      <c r="T39" s="192"/>
      <c r="U39" s="192"/>
      <c r="V39" s="192" t="s">
        <v>78</v>
      </c>
      <c r="W39" s="191">
        <v>2930</v>
      </c>
      <c r="X39" s="192"/>
      <c r="Y39" s="192"/>
      <c r="Z39" s="192" t="s">
        <v>78</v>
      </c>
      <c r="AA39" s="191">
        <v>2830</v>
      </c>
      <c r="AB39" s="192"/>
      <c r="AC39" s="192"/>
      <c r="AD39" s="192" t="s">
        <v>78</v>
      </c>
      <c r="AE39" s="191">
        <v>2710</v>
      </c>
      <c r="AF39" s="192"/>
      <c r="AG39" s="192"/>
      <c r="AH39" s="192" t="s">
        <v>78</v>
      </c>
      <c r="AI39" s="191">
        <v>2530</v>
      </c>
      <c r="AJ39" s="192"/>
      <c r="AK39" s="192"/>
      <c r="AL39" s="192" t="s">
        <v>78</v>
      </c>
      <c r="AM39" s="191">
        <v>31300</v>
      </c>
      <c r="AN39" s="192"/>
      <c r="AO39" s="192"/>
      <c r="AP39" s="193" t="s">
        <v>78</v>
      </c>
      <c r="AQ39" s="34"/>
      <c r="AR39" s="38"/>
      <c r="AS39" s="38"/>
      <c r="AT39" s="38"/>
      <c r="AU39" s="34"/>
      <c r="AV39" s="38"/>
      <c r="AW39" s="38"/>
      <c r="AX39" s="38"/>
      <c r="AY39" s="15"/>
      <c r="AZ39" s="15"/>
      <c r="BA39" s="24"/>
      <c r="BB39" s="24"/>
      <c r="BC39" s="24"/>
      <c r="BD39" s="24"/>
      <c r="BE39" s="24"/>
      <c r="BF39" s="24"/>
      <c r="BG39" s="24"/>
      <c r="BH39" s="24"/>
      <c r="BI39" s="24"/>
      <c r="BJ39" s="24"/>
      <c r="BK39" s="29"/>
      <c r="BL39" s="29"/>
      <c r="BM39" s="29"/>
      <c r="BN39" s="29"/>
      <c r="BO39" s="29"/>
      <c r="BP39" s="29"/>
      <c r="BQ39" s="29"/>
      <c r="BR39" s="29"/>
      <c r="BS39" s="29"/>
      <c r="BT39" s="29"/>
      <c r="BU39" s="29"/>
      <c r="BV39" s="29"/>
      <c r="BW39" s="29"/>
      <c r="BX39" s="29"/>
      <c r="BY39" s="29"/>
      <c r="BZ39" s="29"/>
      <c r="CA39" s="29"/>
      <c r="CB39" s="29"/>
      <c r="CC39" s="29"/>
      <c r="CD39" s="29"/>
      <c r="CE39" s="29"/>
      <c r="CF39" s="29"/>
    </row>
    <row r="40" spans="2:84" ht="14.1" customHeight="1">
      <c r="B40" s="197"/>
      <c r="C40" s="198"/>
      <c r="D40" s="177" t="s">
        <v>73</v>
      </c>
      <c r="E40" s="178"/>
      <c r="F40" s="179"/>
      <c r="G40" s="188"/>
      <c r="H40" s="189"/>
      <c r="I40" s="189"/>
      <c r="J40" s="190"/>
      <c r="K40" s="177">
        <v>1540</v>
      </c>
      <c r="L40" s="206"/>
      <c r="M40" s="206"/>
      <c r="N40" s="207" t="s">
        <v>78</v>
      </c>
      <c r="O40" s="191">
        <v>2060</v>
      </c>
      <c r="P40" s="192"/>
      <c r="Q40" s="192"/>
      <c r="R40" s="192" t="s">
        <v>78</v>
      </c>
      <c r="S40" s="191">
        <v>3080</v>
      </c>
      <c r="T40" s="192"/>
      <c r="U40" s="192"/>
      <c r="V40" s="192" t="s">
        <v>78</v>
      </c>
      <c r="W40" s="191">
        <v>2870</v>
      </c>
      <c r="X40" s="192"/>
      <c r="Y40" s="192"/>
      <c r="Z40" s="192" t="s">
        <v>78</v>
      </c>
      <c r="AA40" s="191">
        <v>2770</v>
      </c>
      <c r="AB40" s="192"/>
      <c r="AC40" s="192"/>
      <c r="AD40" s="192" t="s">
        <v>78</v>
      </c>
      <c r="AE40" s="191">
        <v>2660</v>
      </c>
      <c r="AF40" s="192"/>
      <c r="AG40" s="192"/>
      <c r="AH40" s="192" t="s">
        <v>78</v>
      </c>
      <c r="AI40" s="191">
        <v>2480</v>
      </c>
      <c r="AJ40" s="192"/>
      <c r="AK40" s="192"/>
      <c r="AL40" s="192" t="s">
        <v>78</v>
      </c>
      <c r="AM40" s="191">
        <v>30660</v>
      </c>
      <c r="AN40" s="192"/>
      <c r="AO40" s="192"/>
      <c r="AP40" s="193" t="s">
        <v>78</v>
      </c>
      <c r="AQ40" s="34"/>
      <c r="AR40" s="38"/>
      <c r="AS40" s="38"/>
      <c r="AT40" s="38"/>
      <c r="AU40" s="34"/>
      <c r="AV40" s="38"/>
      <c r="AW40" s="38"/>
      <c r="AX40" s="38"/>
      <c r="AY40" s="15"/>
      <c r="AZ40" s="15"/>
      <c r="BA40" s="24"/>
      <c r="BB40" s="24"/>
      <c r="BC40" s="24"/>
      <c r="BD40" s="24"/>
      <c r="BE40" s="24"/>
      <c r="BF40" s="24"/>
      <c r="BG40" s="24"/>
      <c r="BH40" s="24"/>
      <c r="BI40" s="24"/>
      <c r="BJ40" s="24"/>
      <c r="BK40" s="29"/>
      <c r="BL40" s="29"/>
      <c r="BM40" s="29"/>
      <c r="BN40" s="29"/>
      <c r="BO40" s="29"/>
      <c r="BP40" s="29"/>
      <c r="BQ40" s="29"/>
      <c r="BR40" s="29"/>
      <c r="BS40" s="29"/>
      <c r="BT40" s="29"/>
      <c r="BU40" s="29"/>
      <c r="BV40" s="29"/>
      <c r="BW40" s="29"/>
      <c r="BX40" s="29"/>
      <c r="BY40" s="29"/>
      <c r="BZ40" s="29"/>
      <c r="CA40" s="29"/>
      <c r="CB40" s="29"/>
      <c r="CC40" s="29"/>
      <c r="CD40" s="29"/>
      <c r="CE40" s="29"/>
      <c r="CF40" s="29"/>
    </row>
    <row r="41" spans="2:84" ht="14.1" customHeight="1">
      <c r="B41" s="197"/>
      <c r="C41" s="198"/>
      <c r="D41" s="177" t="s">
        <v>74</v>
      </c>
      <c r="E41" s="178"/>
      <c r="F41" s="179"/>
      <c r="G41" s="188"/>
      <c r="H41" s="189"/>
      <c r="I41" s="189"/>
      <c r="J41" s="190"/>
      <c r="K41" s="177">
        <v>1510</v>
      </c>
      <c r="L41" s="206"/>
      <c r="M41" s="206"/>
      <c r="N41" s="207" t="s">
        <v>78</v>
      </c>
      <c r="O41" s="191">
        <v>2010</v>
      </c>
      <c r="P41" s="192"/>
      <c r="Q41" s="192"/>
      <c r="R41" s="192" t="s">
        <v>78</v>
      </c>
      <c r="S41" s="191">
        <v>3010</v>
      </c>
      <c r="T41" s="192"/>
      <c r="U41" s="192"/>
      <c r="V41" s="192" t="s">
        <v>78</v>
      </c>
      <c r="W41" s="191">
        <v>2810</v>
      </c>
      <c r="X41" s="192"/>
      <c r="Y41" s="192"/>
      <c r="Z41" s="192" t="s">
        <v>78</v>
      </c>
      <c r="AA41" s="191">
        <v>2700</v>
      </c>
      <c r="AB41" s="192"/>
      <c r="AC41" s="192"/>
      <c r="AD41" s="192" t="s">
        <v>78</v>
      </c>
      <c r="AE41" s="191">
        <v>2620</v>
      </c>
      <c r="AF41" s="192"/>
      <c r="AG41" s="192"/>
      <c r="AH41" s="192" t="s">
        <v>78</v>
      </c>
      <c r="AI41" s="191">
        <v>2420</v>
      </c>
      <c r="AJ41" s="192"/>
      <c r="AK41" s="192"/>
      <c r="AL41" s="192" t="s">
        <v>78</v>
      </c>
      <c r="AM41" s="191">
        <v>30020</v>
      </c>
      <c r="AN41" s="192"/>
      <c r="AO41" s="192"/>
      <c r="AP41" s="193" t="s">
        <v>78</v>
      </c>
      <c r="AQ41" s="34"/>
      <c r="AR41" s="38"/>
      <c r="AS41" s="38"/>
      <c r="AT41" s="38"/>
      <c r="AU41" s="34"/>
      <c r="AV41" s="38"/>
      <c r="AW41" s="38"/>
      <c r="AX41" s="38"/>
      <c r="AY41" s="15"/>
      <c r="AZ41" s="15"/>
      <c r="BA41" s="24"/>
      <c r="BB41" s="24"/>
      <c r="BC41" s="24"/>
      <c r="BD41" s="24"/>
      <c r="BE41" s="24"/>
      <c r="BF41" s="24"/>
      <c r="BG41" s="24"/>
      <c r="BH41" s="24"/>
      <c r="BI41" s="24"/>
      <c r="BJ41" s="24"/>
      <c r="BK41" s="29"/>
      <c r="BL41" s="29"/>
      <c r="BM41" s="29"/>
      <c r="BN41" s="29"/>
      <c r="BO41" s="29"/>
      <c r="BP41" s="29"/>
      <c r="BQ41" s="29"/>
      <c r="BR41" s="29"/>
      <c r="BS41" s="29"/>
      <c r="BT41" s="29"/>
      <c r="BU41" s="29"/>
      <c r="BV41" s="29"/>
      <c r="BW41" s="29"/>
      <c r="BX41" s="29"/>
      <c r="BY41" s="29"/>
      <c r="BZ41" s="29"/>
      <c r="CA41" s="29"/>
      <c r="CB41" s="29"/>
      <c r="CC41" s="29"/>
      <c r="CD41" s="29"/>
      <c r="CE41" s="29"/>
      <c r="CF41" s="29"/>
    </row>
    <row r="42" spans="2:84" ht="14.1" customHeight="1">
      <c r="B42" s="197"/>
      <c r="C42" s="198"/>
      <c r="D42" s="177" t="s">
        <v>75</v>
      </c>
      <c r="E42" s="178"/>
      <c r="F42" s="179"/>
      <c r="G42" s="188"/>
      <c r="H42" s="189"/>
      <c r="I42" s="189"/>
      <c r="J42" s="190"/>
      <c r="K42" s="177">
        <v>1480</v>
      </c>
      <c r="L42" s="206"/>
      <c r="M42" s="206"/>
      <c r="N42" s="207" t="s">
        <v>78</v>
      </c>
      <c r="O42" s="191">
        <v>1970</v>
      </c>
      <c r="P42" s="192"/>
      <c r="Q42" s="192"/>
      <c r="R42" s="192" t="s">
        <v>78</v>
      </c>
      <c r="S42" s="191">
        <v>2950</v>
      </c>
      <c r="T42" s="192"/>
      <c r="U42" s="192"/>
      <c r="V42" s="192" t="s">
        <v>78</v>
      </c>
      <c r="W42" s="191">
        <v>2760</v>
      </c>
      <c r="X42" s="192"/>
      <c r="Y42" s="192"/>
      <c r="Z42" s="192" t="s">
        <v>78</v>
      </c>
      <c r="AA42" s="191">
        <v>2640</v>
      </c>
      <c r="AB42" s="192"/>
      <c r="AC42" s="192"/>
      <c r="AD42" s="192" t="s">
        <v>78</v>
      </c>
      <c r="AE42" s="191">
        <v>2560</v>
      </c>
      <c r="AF42" s="192"/>
      <c r="AG42" s="192"/>
      <c r="AH42" s="192" t="s">
        <v>78</v>
      </c>
      <c r="AI42" s="191">
        <v>2360</v>
      </c>
      <c r="AJ42" s="192"/>
      <c r="AK42" s="192"/>
      <c r="AL42" s="192" t="s">
        <v>78</v>
      </c>
      <c r="AM42" s="191">
        <v>29380</v>
      </c>
      <c r="AN42" s="192"/>
      <c r="AO42" s="192"/>
      <c r="AP42" s="193" t="s">
        <v>78</v>
      </c>
      <c r="AQ42" s="34"/>
      <c r="AR42" s="38"/>
      <c r="AS42" s="38"/>
      <c r="AT42" s="38"/>
      <c r="AU42" s="34"/>
      <c r="AV42" s="38"/>
      <c r="AW42" s="38"/>
      <c r="AX42" s="38"/>
      <c r="AY42" s="15"/>
      <c r="AZ42" s="15"/>
      <c r="BA42" s="24"/>
      <c r="BB42" s="24"/>
      <c r="BC42" s="24"/>
      <c r="BD42" s="24"/>
      <c r="BE42" s="24"/>
      <c r="BF42" s="24"/>
      <c r="BG42" s="24"/>
      <c r="BH42" s="24"/>
      <c r="BI42" s="24"/>
      <c r="BJ42" s="24"/>
      <c r="BK42" s="29"/>
      <c r="BL42" s="29"/>
      <c r="BM42" s="29"/>
      <c r="BN42" s="29"/>
      <c r="BO42" s="29"/>
      <c r="BP42" s="29"/>
      <c r="BQ42" s="29"/>
      <c r="BR42" s="29"/>
      <c r="BS42" s="29"/>
      <c r="BT42" s="29"/>
      <c r="BU42" s="29"/>
      <c r="BV42" s="29"/>
      <c r="BW42" s="29"/>
      <c r="BX42" s="29"/>
      <c r="BY42" s="29"/>
      <c r="BZ42" s="29"/>
      <c r="CA42" s="29"/>
      <c r="CB42" s="29"/>
      <c r="CC42" s="29"/>
      <c r="CD42" s="29"/>
      <c r="CE42" s="29"/>
      <c r="CF42" s="29"/>
    </row>
    <row r="43" spans="2:84" ht="14.1" customHeight="1">
      <c r="B43" s="197"/>
      <c r="C43" s="198"/>
      <c r="D43" s="177" t="s">
        <v>76</v>
      </c>
      <c r="E43" s="178"/>
      <c r="F43" s="179"/>
      <c r="G43" s="188"/>
      <c r="H43" s="189"/>
      <c r="I43" s="189"/>
      <c r="J43" s="190"/>
      <c r="K43" s="177">
        <v>1450</v>
      </c>
      <c r="L43" s="206"/>
      <c r="M43" s="206"/>
      <c r="N43" s="207" t="s">
        <v>78</v>
      </c>
      <c r="O43" s="191">
        <v>1930</v>
      </c>
      <c r="P43" s="192"/>
      <c r="Q43" s="192"/>
      <c r="R43" s="192" t="s">
        <v>78</v>
      </c>
      <c r="S43" s="191">
        <v>2890</v>
      </c>
      <c r="T43" s="192"/>
      <c r="U43" s="192"/>
      <c r="V43" s="192" t="s">
        <v>78</v>
      </c>
      <c r="W43" s="191">
        <v>2680</v>
      </c>
      <c r="X43" s="192"/>
      <c r="Y43" s="192"/>
      <c r="Z43" s="192" t="s">
        <v>78</v>
      </c>
      <c r="AA43" s="191">
        <v>2600</v>
      </c>
      <c r="AB43" s="192"/>
      <c r="AC43" s="192"/>
      <c r="AD43" s="192" t="s">
        <v>78</v>
      </c>
      <c r="AE43" s="191">
        <v>2510</v>
      </c>
      <c r="AF43" s="192"/>
      <c r="AG43" s="192"/>
      <c r="AH43" s="192" t="s">
        <v>78</v>
      </c>
      <c r="AI43" s="191">
        <v>2310</v>
      </c>
      <c r="AJ43" s="192"/>
      <c r="AK43" s="192"/>
      <c r="AL43" s="192" t="s">
        <v>78</v>
      </c>
      <c r="AM43" s="191">
        <v>28740</v>
      </c>
      <c r="AN43" s="192"/>
      <c r="AO43" s="192"/>
      <c r="AP43" s="193" t="s">
        <v>78</v>
      </c>
      <c r="AQ43" s="34"/>
      <c r="AR43" s="38"/>
      <c r="AS43" s="38"/>
      <c r="AT43" s="38"/>
      <c r="AU43" s="34"/>
      <c r="AV43" s="38"/>
      <c r="AW43" s="38"/>
      <c r="AX43" s="38"/>
      <c r="AY43" s="15"/>
      <c r="AZ43" s="15"/>
      <c r="BA43" s="24"/>
      <c r="BB43" s="24"/>
      <c r="BC43" s="24"/>
      <c r="BD43" s="24"/>
      <c r="BE43" s="24"/>
      <c r="BF43" s="24"/>
      <c r="BG43" s="24"/>
      <c r="BH43" s="24"/>
      <c r="BI43" s="24"/>
      <c r="BJ43" s="24"/>
      <c r="BK43" s="29"/>
      <c r="BL43" s="29"/>
      <c r="BM43" s="29"/>
      <c r="BN43" s="29"/>
      <c r="BO43" s="29"/>
      <c r="BP43" s="29"/>
      <c r="BQ43" s="29"/>
      <c r="BR43" s="29"/>
      <c r="BS43" s="29"/>
      <c r="BT43" s="29"/>
      <c r="BU43" s="29"/>
      <c r="BV43" s="29"/>
      <c r="BW43" s="29"/>
      <c r="BX43" s="29"/>
      <c r="BY43" s="29"/>
      <c r="BZ43" s="29"/>
      <c r="CA43" s="29"/>
      <c r="CB43" s="29"/>
      <c r="CC43" s="29"/>
      <c r="CD43" s="29"/>
      <c r="CE43" s="29"/>
      <c r="CF43" s="29"/>
    </row>
    <row r="44" spans="2:84" ht="14.1" customHeight="1" thickBot="1">
      <c r="B44" s="199"/>
      <c r="C44" s="200"/>
      <c r="D44" s="203" t="s">
        <v>77</v>
      </c>
      <c r="E44" s="204"/>
      <c r="F44" s="205"/>
      <c r="G44" s="208"/>
      <c r="H44" s="209"/>
      <c r="I44" s="209"/>
      <c r="J44" s="210"/>
      <c r="K44" s="203">
        <v>1420</v>
      </c>
      <c r="L44" s="218"/>
      <c r="M44" s="218"/>
      <c r="N44" s="219" t="s">
        <v>78</v>
      </c>
      <c r="O44" s="211">
        <v>1880</v>
      </c>
      <c r="P44" s="212"/>
      <c r="Q44" s="212"/>
      <c r="R44" s="212" t="s">
        <v>78</v>
      </c>
      <c r="S44" s="211">
        <v>2830</v>
      </c>
      <c r="T44" s="212"/>
      <c r="U44" s="212"/>
      <c r="V44" s="212" t="s">
        <v>78</v>
      </c>
      <c r="W44" s="211">
        <v>2640</v>
      </c>
      <c r="X44" s="212"/>
      <c r="Y44" s="212"/>
      <c r="Z44" s="212" t="s">
        <v>78</v>
      </c>
      <c r="AA44" s="211">
        <v>2550</v>
      </c>
      <c r="AB44" s="212"/>
      <c r="AC44" s="212"/>
      <c r="AD44" s="212" t="s">
        <v>78</v>
      </c>
      <c r="AE44" s="211">
        <v>2450</v>
      </c>
      <c r="AF44" s="212"/>
      <c r="AG44" s="212"/>
      <c r="AH44" s="212" t="s">
        <v>78</v>
      </c>
      <c r="AI44" s="211">
        <v>2260</v>
      </c>
      <c r="AJ44" s="212"/>
      <c r="AK44" s="212"/>
      <c r="AL44" s="212" t="s">
        <v>78</v>
      </c>
      <c r="AM44" s="211">
        <v>28190</v>
      </c>
      <c r="AN44" s="212"/>
      <c r="AO44" s="212"/>
      <c r="AP44" s="213" t="s">
        <v>78</v>
      </c>
      <c r="AQ44" s="34"/>
      <c r="AR44" s="38"/>
      <c r="AS44" s="38"/>
      <c r="AT44" s="38"/>
      <c r="AU44" s="34"/>
      <c r="AV44" s="38"/>
      <c r="AW44" s="38"/>
      <c r="AX44" s="38"/>
      <c r="AY44" s="15"/>
      <c r="AZ44" s="15"/>
      <c r="BA44" s="24"/>
      <c r="BB44" s="24"/>
      <c r="BC44" s="24"/>
      <c r="BD44" s="24"/>
      <c r="BE44" s="24"/>
      <c r="BF44" s="24"/>
      <c r="BG44" s="24"/>
      <c r="BH44" s="24"/>
      <c r="BI44" s="24"/>
      <c r="BJ44" s="24"/>
      <c r="BK44" s="29"/>
      <c r="BL44" s="29"/>
      <c r="BM44" s="29"/>
      <c r="BN44" s="29"/>
      <c r="BO44" s="29"/>
      <c r="BP44" s="29"/>
      <c r="BQ44" s="29"/>
      <c r="BR44" s="29"/>
      <c r="BS44" s="29"/>
      <c r="BT44" s="29"/>
      <c r="BU44" s="29"/>
      <c r="BV44" s="29"/>
      <c r="BW44" s="29"/>
      <c r="BX44" s="29"/>
      <c r="BY44" s="29"/>
      <c r="BZ44" s="29"/>
      <c r="CA44" s="29"/>
      <c r="CB44" s="29"/>
      <c r="CC44" s="29"/>
      <c r="CD44" s="29"/>
      <c r="CE44" s="29"/>
      <c r="CF44" s="29"/>
    </row>
    <row r="45" spans="2:84" ht="14.1" customHeight="1">
      <c r="B45" s="220" t="s">
        <v>80</v>
      </c>
      <c r="C45" s="221"/>
      <c r="D45" s="226" t="s">
        <v>71</v>
      </c>
      <c r="E45" s="227"/>
      <c r="F45" s="227"/>
      <c r="G45" s="228"/>
      <c r="H45" s="229"/>
      <c r="I45" s="229"/>
      <c r="J45" s="229"/>
      <c r="K45" s="182">
        <v>1270</v>
      </c>
      <c r="L45" s="183"/>
      <c r="M45" s="183"/>
      <c r="N45" s="183"/>
      <c r="O45" s="183">
        <v>1810</v>
      </c>
      <c r="P45" s="184"/>
      <c r="Q45" s="184"/>
      <c r="R45" s="184" t="s">
        <v>78</v>
      </c>
      <c r="S45" s="183">
        <v>2880</v>
      </c>
      <c r="T45" s="184"/>
      <c r="U45" s="184"/>
      <c r="V45" s="184" t="s">
        <v>78</v>
      </c>
      <c r="W45" s="183">
        <v>2670</v>
      </c>
      <c r="X45" s="184"/>
      <c r="Y45" s="184"/>
      <c r="Z45" s="184" t="s">
        <v>78</v>
      </c>
      <c r="AA45" s="183">
        <v>2570</v>
      </c>
      <c r="AB45" s="184"/>
      <c r="AC45" s="184"/>
      <c r="AD45" s="184" t="s">
        <v>78</v>
      </c>
      <c r="AE45" s="183">
        <v>2450</v>
      </c>
      <c r="AF45" s="184"/>
      <c r="AG45" s="184"/>
      <c r="AH45" s="184" t="s">
        <v>78</v>
      </c>
      <c r="AI45" s="183">
        <v>2240</v>
      </c>
      <c r="AJ45" s="184"/>
      <c r="AK45" s="184"/>
      <c r="AL45" s="184" t="s">
        <v>78</v>
      </c>
      <c r="AM45" s="183">
        <v>28400</v>
      </c>
      <c r="AN45" s="184"/>
      <c r="AO45" s="184"/>
      <c r="AP45" s="194" t="s">
        <v>78</v>
      </c>
      <c r="AQ45" s="34"/>
      <c r="AR45" s="15"/>
      <c r="AS45" s="15"/>
      <c r="AT45" s="38"/>
      <c r="AU45" s="34"/>
      <c r="AV45" s="38"/>
      <c r="AW45" s="38"/>
      <c r="AX45" s="38"/>
      <c r="AY45" s="15"/>
      <c r="AZ45" s="15"/>
      <c r="BA45" s="24"/>
      <c r="BB45" s="24"/>
      <c r="BC45" s="24"/>
      <c r="BD45" s="24"/>
      <c r="BE45" s="24"/>
      <c r="BF45" s="24"/>
      <c r="BG45" s="24"/>
      <c r="BH45" s="24"/>
      <c r="BI45" s="24"/>
      <c r="BJ45" s="24"/>
      <c r="BK45" s="29"/>
      <c r="BL45" s="29"/>
      <c r="BM45" s="29"/>
      <c r="BN45" s="29"/>
      <c r="BO45" s="29"/>
      <c r="BP45" s="29"/>
      <c r="BQ45" s="29"/>
      <c r="BR45" s="29"/>
      <c r="BS45" s="29"/>
      <c r="BT45" s="29"/>
      <c r="BU45" s="29"/>
      <c r="BV45" s="29"/>
      <c r="BW45" s="29"/>
      <c r="BX45" s="29"/>
      <c r="BY45" s="29"/>
      <c r="BZ45" s="29"/>
      <c r="CA45" s="29"/>
      <c r="CB45" s="29"/>
      <c r="CC45" s="29"/>
      <c r="CD45" s="29"/>
      <c r="CE45" s="29"/>
      <c r="CF45" s="29"/>
    </row>
    <row r="46" spans="2:84" ht="14.1" customHeight="1">
      <c r="B46" s="222"/>
      <c r="C46" s="223"/>
      <c r="D46" s="214" t="s">
        <v>72</v>
      </c>
      <c r="E46" s="215"/>
      <c r="F46" s="215"/>
      <c r="G46" s="216"/>
      <c r="H46" s="217"/>
      <c r="I46" s="217"/>
      <c r="J46" s="217"/>
      <c r="K46" s="207">
        <v>1250</v>
      </c>
      <c r="L46" s="191"/>
      <c r="M46" s="191"/>
      <c r="N46" s="191" t="s">
        <v>78</v>
      </c>
      <c r="O46" s="191">
        <v>1780</v>
      </c>
      <c r="P46" s="192"/>
      <c r="Q46" s="192"/>
      <c r="R46" s="192" t="s">
        <v>78</v>
      </c>
      <c r="S46" s="191">
        <v>2830</v>
      </c>
      <c r="T46" s="192"/>
      <c r="U46" s="192"/>
      <c r="V46" s="192" t="s">
        <v>78</v>
      </c>
      <c r="W46" s="191">
        <v>2610</v>
      </c>
      <c r="X46" s="192"/>
      <c r="Y46" s="192"/>
      <c r="Z46" s="192" t="s">
        <v>78</v>
      </c>
      <c r="AA46" s="191">
        <v>2530</v>
      </c>
      <c r="AB46" s="192"/>
      <c r="AC46" s="192"/>
      <c r="AD46" s="192" t="s">
        <v>78</v>
      </c>
      <c r="AE46" s="191">
        <v>2410</v>
      </c>
      <c r="AF46" s="192"/>
      <c r="AG46" s="192"/>
      <c r="AH46" s="192" t="s">
        <v>78</v>
      </c>
      <c r="AI46" s="191">
        <v>2200</v>
      </c>
      <c r="AJ46" s="192"/>
      <c r="AK46" s="192"/>
      <c r="AL46" s="192" t="s">
        <v>78</v>
      </c>
      <c r="AM46" s="191">
        <v>27840</v>
      </c>
      <c r="AN46" s="192"/>
      <c r="AO46" s="192"/>
      <c r="AP46" s="193" t="s">
        <v>78</v>
      </c>
      <c r="AQ46" s="34"/>
      <c r="AR46" s="38"/>
      <c r="AS46" s="38"/>
      <c r="AT46" s="38"/>
      <c r="AU46" s="34"/>
      <c r="AV46" s="38"/>
      <c r="AW46" s="38"/>
      <c r="AX46" s="38"/>
      <c r="AY46" s="15"/>
      <c r="AZ46" s="15"/>
      <c r="BA46" s="24"/>
      <c r="BB46" s="24"/>
      <c r="BC46" s="24"/>
      <c r="BD46" s="24"/>
      <c r="BE46" s="24"/>
      <c r="BF46" s="24"/>
      <c r="BG46" s="24"/>
      <c r="BH46" s="24"/>
      <c r="BI46" s="24"/>
      <c r="BJ46" s="24"/>
      <c r="BK46" s="29"/>
      <c r="BL46" s="29"/>
      <c r="BM46" s="29"/>
      <c r="BN46" s="29"/>
      <c r="BO46" s="29"/>
      <c r="BP46" s="29"/>
      <c r="BQ46" s="29"/>
      <c r="BR46" s="29"/>
      <c r="BS46" s="29"/>
      <c r="BT46" s="29"/>
      <c r="BU46" s="29"/>
      <c r="BV46" s="29"/>
      <c r="BW46" s="29"/>
      <c r="BX46" s="29"/>
      <c r="BY46" s="29"/>
      <c r="BZ46" s="29"/>
      <c r="CA46" s="29"/>
      <c r="CB46" s="29"/>
      <c r="CC46" s="29"/>
      <c r="CD46" s="29"/>
      <c r="CE46" s="29"/>
      <c r="CF46" s="29"/>
    </row>
    <row r="47" spans="2:84" ht="14.1" customHeight="1">
      <c r="B47" s="222"/>
      <c r="C47" s="223"/>
      <c r="D47" s="214" t="s">
        <v>73</v>
      </c>
      <c r="E47" s="215"/>
      <c r="F47" s="215"/>
      <c r="G47" s="216"/>
      <c r="H47" s="217"/>
      <c r="I47" s="217"/>
      <c r="J47" s="217"/>
      <c r="K47" s="207">
        <v>1230</v>
      </c>
      <c r="L47" s="191"/>
      <c r="M47" s="191"/>
      <c r="N47" s="191" t="s">
        <v>78</v>
      </c>
      <c r="O47" s="191">
        <v>1750</v>
      </c>
      <c r="P47" s="192"/>
      <c r="Q47" s="192"/>
      <c r="R47" s="192" t="s">
        <v>78</v>
      </c>
      <c r="S47" s="191">
        <v>2770</v>
      </c>
      <c r="T47" s="192"/>
      <c r="U47" s="192"/>
      <c r="V47" s="192" t="s">
        <v>78</v>
      </c>
      <c r="W47" s="191">
        <v>2560</v>
      </c>
      <c r="X47" s="192"/>
      <c r="Y47" s="192"/>
      <c r="Z47" s="192" t="s">
        <v>78</v>
      </c>
      <c r="AA47" s="191">
        <v>2480</v>
      </c>
      <c r="AB47" s="192"/>
      <c r="AC47" s="192"/>
      <c r="AD47" s="192" t="s">
        <v>78</v>
      </c>
      <c r="AE47" s="191">
        <v>2350</v>
      </c>
      <c r="AF47" s="192"/>
      <c r="AG47" s="192"/>
      <c r="AH47" s="192" t="s">
        <v>78</v>
      </c>
      <c r="AI47" s="191">
        <v>2160</v>
      </c>
      <c r="AJ47" s="192"/>
      <c r="AK47" s="192"/>
      <c r="AL47" s="192" t="s">
        <v>78</v>
      </c>
      <c r="AM47" s="191">
        <v>27270</v>
      </c>
      <c r="AN47" s="192"/>
      <c r="AO47" s="192"/>
      <c r="AP47" s="193" t="s">
        <v>78</v>
      </c>
      <c r="AQ47" s="34"/>
      <c r="AR47" s="38"/>
      <c r="AS47" s="38"/>
      <c r="AT47" s="38"/>
      <c r="AU47" s="34"/>
      <c r="AV47" s="38"/>
      <c r="AW47" s="38"/>
      <c r="AX47" s="38"/>
      <c r="AY47" s="15"/>
      <c r="AZ47" s="15"/>
      <c r="BA47" s="24"/>
      <c r="BB47" s="24"/>
      <c r="BC47" s="24"/>
      <c r="BD47" s="24"/>
      <c r="BE47" s="24"/>
      <c r="BF47" s="24"/>
      <c r="BG47" s="24"/>
      <c r="BH47" s="24"/>
      <c r="BI47" s="24"/>
      <c r="BJ47" s="24"/>
      <c r="BK47" s="29"/>
      <c r="BL47" s="29"/>
      <c r="BM47" s="29"/>
      <c r="BN47" s="29"/>
      <c r="BO47" s="29"/>
      <c r="BP47" s="29"/>
      <c r="BQ47" s="29"/>
      <c r="BR47" s="29"/>
      <c r="BS47" s="29"/>
      <c r="BT47" s="29"/>
      <c r="BU47" s="29"/>
      <c r="BV47" s="29"/>
      <c r="BW47" s="29"/>
      <c r="BX47" s="29"/>
      <c r="BY47" s="29"/>
      <c r="BZ47" s="29"/>
      <c r="CA47" s="29"/>
      <c r="CB47" s="29"/>
      <c r="CC47" s="29"/>
      <c r="CD47" s="29"/>
      <c r="CE47" s="29"/>
      <c r="CF47" s="29"/>
    </row>
    <row r="48" spans="2:84" ht="14.1" customHeight="1">
      <c r="B48" s="222"/>
      <c r="C48" s="223"/>
      <c r="D48" s="214" t="s">
        <v>74</v>
      </c>
      <c r="E48" s="215"/>
      <c r="F48" s="215"/>
      <c r="G48" s="216"/>
      <c r="H48" s="217"/>
      <c r="I48" s="217"/>
      <c r="J48" s="217"/>
      <c r="K48" s="207">
        <v>1200</v>
      </c>
      <c r="L48" s="191"/>
      <c r="M48" s="191"/>
      <c r="N48" s="191" t="s">
        <v>78</v>
      </c>
      <c r="O48" s="191">
        <v>1710</v>
      </c>
      <c r="P48" s="192"/>
      <c r="Q48" s="192"/>
      <c r="R48" s="192" t="s">
        <v>78</v>
      </c>
      <c r="S48" s="191">
        <v>2710</v>
      </c>
      <c r="T48" s="192"/>
      <c r="U48" s="192"/>
      <c r="V48" s="192" t="s">
        <v>78</v>
      </c>
      <c r="W48" s="191">
        <v>2520</v>
      </c>
      <c r="X48" s="192"/>
      <c r="Y48" s="192"/>
      <c r="Z48" s="192" t="s">
        <v>78</v>
      </c>
      <c r="AA48" s="191">
        <v>2420</v>
      </c>
      <c r="AB48" s="192"/>
      <c r="AC48" s="192"/>
      <c r="AD48" s="192" t="s">
        <v>78</v>
      </c>
      <c r="AE48" s="191">
        <v>2300</v>
      </c>
      <c r="AF48" s="192"/>
      <c r="AG48" s="192"/>
      <c r="AH48" s="192" t="s">
        <v>78</v>
      </c>
      <c r="AI48" s="191">
        <v>2120</v>
      </c>
      <c r="AJ48" s="192"/>
      <c r="AK48" s="192"/>
      <c r="AL48" s="192" t="s">
        <v>78</v>
      </c>
      <c r="AM48" s="191">
        <v>26710</v>
      </c>
      <c r="AN48" s="192"/>
      <c r="AO48" s="192"/>
      <c r="AP48" s="193" t="s">
        <v>78</v>
      </c>
      <c r="AQ48" s="34"/>
      <c r="AR48" s="38"/>
      <c r="AS48" s="38"/>
      <c r="AT48" s="38"/>
      <c r="AU48" s="34"/>
      <c r="AV48" s="38"/>
      <c r="AW48" s="38"/>
      <c r="AX48" s="38"/>
      <c r="AY48" s="15"/>
      <c r="AZ48" s="15"/>
      <c r="BA48" s="24"/>
      <c r="BB48" s="24"/>
      <c r="BC48" s="24"/>
      <c r="BD48" s="24"/>
      <c r="BE48" s="24"/>
      <c r="BF48" s="24"/>
      <c r="BG48" s="24"/>
      <c r="BH48" s="24"/>
      <c r="BI48" s="24"/>
      <c r="BJ48" s="24"/>
      <c r="BK48" s="48"/>
      <c r="BL48" s="48"/>
      <c r="BM48" s="48"/>
      <c r="BN48" s="48"/>
      <c r="BO48" s="48"/>
      <c r="BP48" s="48"/>
      <c r="BQ48" s="48"/>
      <c r="BR48" s="48"/>
      <c r="BS48" s="48"/>
      <c r="BT48" s="48"/>
      <c r="BU48" s="48"/>
      <c r="BV48" s="48"/>
      <c r="BW48" s="48"/>
      <c r="BX48" s="48"/>
      <c r="BY48" s="48"/>
      <c r="BZ48" s="48"/>
      <c r="CA48" s="48"/>
      <c r="CB48" s="48"/>
      <c r="CC48" s="48"/>
      <c r="CD48" s="48"/>
      <c r="CE48" s="48"/>
      <c r="CF48" s="48"/>
    </row>
    <row r="49" spans="2:84" ht="14.1" customHeight="1">
      <c r="B49" s="222"/>
      <c r="C49" s="223"/>
      <c r="D49" s="214" t="s">
        <v>75</v>
      </c>
      <c r="E49" s="215"/>
      <c r="F49" s="215"/>
      <c r="G49" s="216"/>
      <c r="H49" s="217"/>
      <c r="I49" s="217"/>
      <c r="J49" s="217"/>
      <c r="K49" s="207">
        <v>1180</v>
      </c>
      <c r="L49" s="191"/>
      <c r="M49" s="191"/>
      <c r="N49" s="191" t="s">
        <v>78</v>
      </c>
      <c r="O49" s="191">
        <v>1680</v>
      </c>
      <c r="P49" s="192"/>
      <c r="Q49" s="192"/>
      <c r="R49" s="192" t="s">
        <v>78</v>
      </c>
      <c r="S49" s="191">
        <v>2650</v>
      </c>
      <c r="T49" s="192"/>
      <c r="U49" s="192"/>
      <c r="V49" s="192" t="s">
        <v>78</v>
      </c>
      <c r="W49" s="191">
        <v>2460</v>
      </c>
      <c r="X49" s="192"/>
      <c r="Y49" s="192"/>
      <c r="Z49" s="192" t="s">
        <v>78</v>
      </c>
      <c r="AA49" s="191">
        <v>2360</v>
      </c>
      <c r="AB49" s="192"/>
      <c r="AC49" s="192"/>
      <c r="AD49" s="192" t="s">
        <v>78</v>
      </c>
      <c r="AE49" s="191">
        <v>2260</v>
      </c>
      <c r="AF49" s="192"/>
      <c r="AG49" s="192"/>
      <c r="AH49" s="192" t="s">
        <v>78</v>
      </c>
      <c r="AI49" s="191">
        <v>2070</v>
      </c>
      <c r="AJ49" s="192"/>
      <c r="AK49" s="192"/>
      <c r="AL49" s="192" t="s">
        <v>78</v>
      </c>
      <c r="AM49" s="191">
        <v>26140</v>
      </c>
      <c r="AN49" s="192"/>
      <c r="AO49" s="192"/>
      <c r="AP49" s="193" t="s">
        <v>78</v>
      </c>
      <c r="AQ49" s="34"/>
      <c r="AR49" s="38"/>
      <c r="AS49" s="38"/>
      <c r="AT49" s="38"/>
      <c r="AU49" s="34"/>
      <c r="AV49" s="38"/>
      <c r="AW49" s="38"/>
      <c r="AX49" s="38"/>
      <c r="AY49" s="15"/>
      <c r="AZ49" s="15"/>
      <c r="BA49" s="24"/>
      <c r="BB49" s="24"/>
      <c r="BC49" s="24"/>
      <c r="BD49" s="24"/>
      <c r="BE49" s="24"/>
      <c r="BF49" s="24"/>
      <c r="BG49" s="24"/>
      <c r="BH49" s="24"/>
      <c r="BI49" s="24"/>
      <c r="BJ49" s="24"/>
      <c r="BK49" s="48"/>
      <c r="BL49" s="48"/>
      <c r="BM49" s="48"/>
      <c r="BN49" s="48"/>
      <c r="BO49" s="48"/>
      <c r="BP49" s="48"/>
      <c r="BQ49" s="48"/>
      <c r="BR49" s="48"/>
      <c r="BS49" s="48"/>
      <c r="BT49" s="48"/>
      <c r="BU49" s="48"/>
      <c r="BV49" s="48"/>
      <c r="BW49" s="48"/>
      <c r="BX49" s="48"/>
      <c r="BY49" s="48"/>
      <c r="BZ49" s="48"/>
      <c r="CA49" s="48"/>
      <c r="CB49" s="48"/>
      <c r="CC49" s="48"/>
      <c r="CD49" s="48"/>
      <c r="CE49" s="48"/>
      <c r="CF49" s="48"/>
    </row>
    <row r="50" spans="2:84" ht="14.1" customHeight="1">
      <c r="B50" s="222"/>
      <c r="C50" s="223"/>
      <c r="D50" s="214" t="s">
        <v>76</v>
      </c>
      <c r="E50" s="215"/>
      <c r="F50" s="215"/>
      <c r="G50" s="216"/>
      <c r="H50" s="217"/>
      <c r="I50" s="217"/>
      <c r="J50" s="217"/>
      <c r="K50" s="207">
        <v>1150</v>
      </c>
      <c r="L50" s="191"/>
      <c r="M50" s="191"/>
      <c r="N50" s="191" t="s">
        <v>78</v>
      </c>
      <c r="O50" s="191">
        <v>1630</v>
      </c>
      <c r="P50" s="192"/>
      <c r="Q50" s="192"/>
      <c r="R50" s="192" t="s">
        <v>78</v>
      </c>
      <c r="S50" s="191">
        <v>2600</v>
      </c>
      <c r="T50" s="192"/>
      <c r="U50" s="192"/>
      <c r="V50" s="192" t="s">
        <v>78</v>
      </c>
      <c r="W50" s="191">
        <v>2410</v>
      </c>
      <c r="X50" s="192"/>
      <c r="Y50" s="192"/>
      <c r="Z50" s="192" t="s">
        <v>78</v>
      </c>
      <c r="AA50" s="191">
        <v>2310</v>
      </c>
      <c r="AB50" s="192"/>
      <c r="AC50" s="192"/>
      <c r="AD50" s="192" t="s">
        <v>78</v>
      </c>
      <c r="AE50" s="191">
        <v>2210</v>
      </c>
      <c r="AF50" s="192"/>
      <c r="AG50" s="192"/>
      <c r="AH50" s="192" t="s">
        <v>78</v>
      </c>
      <c r="AI50" s="191">
        <v>2030</v>
      </c>
      <c r="AJ50" s="192"/>
      <c r="AK50" s="192"/>
      <c r="AL50" s="192" t="s">
        <v>78</v>
      </c>
      <c r="AM50" s="191">
        <v>25570</v>
      </c>
      <c r="AN50" s="192"/>
      <c r="AO50" s="192"/>
      <c r="AP50" s="193" t="s">
        <v>78</v>
      </c>
      <c r="AQ50" s="34"/>
      <c r="AR50" s="38"/>
      <c r="AS50" s="38"/>
      <c r="AT50" s="38"/>
      <c r="AU50" s="34"/>
      <c r="AV50" s="38"/>
      <c r="AW50" s="38"/>
      <c r="AX50" s="38"/>
      <c r="AY50" s="15"/>
      <c r="AZ50" s="15"/>
      <c r="BA50" s="24"/>
      <c r="BB50" s="24"/>
      <c r="BC50" s="24"/>
      <c r="BD50" s="24"/>
      <c r="BE50" s="24"/>
      <c r="BF50" s="24"/>
      <c r="BG50" s="24"/>
      <c r="BH50" s="24"/>
      <c r="BI50" s="24"/>
      <c r="BJ50" s="24"/>
      <c r="BK50" s="48"/>
      <c r="BL50" s="48"/>
      <c r="BM50" s="48"/>
      <c r="BN50" s="48"/>
      <c r="BO50" s="48"/>
      <c r="BP50" s="48"/>
      <c r="BQ50" s="48"/>
      <c r="BR50" s="48"/>
      <c r="BS50" s="48"/>
      <c r="BT50" s="48"/>
      <c r="BU50" s="48"/>
      <c r="BV50" s="48"/>
      <c r="BW50" s="48"/>
      <c r="BX50" s="48"/>
      <c r="BY50" s="48"/>
      <c r="BZ50" s="48"/>
      <c r="CA50" s="48"/>
      <c r="CB50" s="48"/>
      <c r="CC50" s="48"/>
      <c r="CD50" s="48"/>
      <c r="CE50" s="48"/>
      <c r="CF50" s="48"/>
    </row>
    <row r="51" spans="2:84" ht="14.1" customHeight="1" thickBot="1">
      <c r="B51" s="224"/>
      <c r="C51" s="225"/>
      <c r="D51" s="230" t="s">
        <v>77</v>
      </c>
      <c r="E51" s="231"/>
      <c r="F51" s="231"/>
      <c r="G51" s="232"/>
      <c r="H51" s="233"/>
      <c r="I51" s="233"/>
      <c r="J51" s="233"/>
      <c r="K51" s="219">
        <v>1130</v>
      </c>
      <c r="L51" s="211"/>
      <c r="M51" s="211"/>
      <c r="N51" s="211" t="s">
        <v>78</v>
      </c>
      <c r="O51" s="211">
        <v>1600</v>
      </c>
      <c r="P51" s="212"/>
      <c r="Q51" s="212"/>
      <c r="R51" s="212" t="s">
        <v>78</v>
      </c>
      <c r="S51" s="211">
        <v>2550</v>
      </c>
      <c r="T51" s="212"/>
      <c r="U51" s="212"/>
      <c r="V51" s="212" t="s">
        <v>78</v>
      </c>
      <c r="W51" s="211">
        <v>2350</v>
      </c>
      <c r="X51" s="212"/>
      <c r="Y51" s="212"/>
      <c r="Z51" s="212" t="s">
        <v>78</v>
      </c>
      <c r="AA51" s="211">
        <v>2260</v>
      </c>
      <c r="AB51" s="212"/>
      <c r="AC51" s="212"/>
      <c r="AD51" s="212" t="s">
        <v>78</v>
      </c>
      <c r="AE51" s="211">
        <v>2160</v>
      </c>
      <c r="AF51" s="212"/>
      <c r="AG51" s="212"/>
      <c r="AH51" s="212" t="s">
        <v>78</v>
      </c>
      <c r="AI51" s="211">
        <v>1930</v>
      </c>
      <c r="AJ51" s="212"/>
      <c r="AK51" s="212"/>
      <c r="AL51" s="212" t="s">
        <v>78</v>
      </c>
      <c r="AM51" s="211">
        <v>25070</v>
      </c>
      <c r="AN51" s="212"/>
      <c r="AO51" s="212"/>
      <c r="AP51" s="213" t="s">
        <v>78</v>
      </c>
      <c r="AQ51" s="34"/>
      <c r="AR51" s="38"/>
      <c r="AS51" s="38"/>
      <c r="AT51" s="38"/>
      <c r="AU51" s="34"/>
      <c r="AV51" s="38"/>
      <c r="AW51" s="38"/>
      <c r="AX51" s="38"/>
      <c r="AY51" s="15"/>
      <c r="AZ51" s="15"/>
      <c r="BA51" s="24"/>
      <c r="BB51" s="24"/>
      <c r="BC51" s="24"/>
      <c r="BD51" s="24"/>
      <c r="BE51" s="24"/>
      <c r="BF51" s="24"/>
      <c r="BG51" s="24"/>
      <c r="BH51" s="24"/>
      <c r="BI51" s="24"/>
      <c r="BJ51" s="24"/>
      <c r="BK51" s="48"/>
      <c r="BL51" s="48"/>
      <c r="BM51" s="48"/>
      <c r="BN51" s="48"/>
      <c r="BO51" s="48"/>
      <c r="BP51" s="48"/>
      <c r="BQ51" s="48"/>
      <c r="BR51" s="48"/>
      <c r="BS51" s="48"/>
      <c r="BT51" s="48"/>
      <c r="BU51" s="48"/>
      <c r="BV51" s="48"/>
      <c r="BW51" s="48"/>
      <c r="BX51" s="48"/>
      <c r="BY51" s="48"/>
      <c r="BZ51" s="48"/>
      <c r="CA51" s="48"/>
      <c r="CB51" s="48"/>
      <c r="CC51" s="48"/>
      <c r="CD51" s="48"/>
      <c r="CE51" s="48"/>
      <c r="CF51" s="48"/>
    </row>
    <row r="52" spans="2:84" ht="15.95" customHeight="1">
      <c r="B52" s="20"/>
      <c r="C52" s="21"/>
      <c r="D52" s="22"/>
      <c r="E52" s="15"/>
      <c r="F52" s="15"/>
      <c r="G52" s="23"/>
      <c r="H52" s="9"/>
      <c r="I52" s="9"/>
      <c r="J52" s="9"/>
      <c r="K52" s="9"/>
      <c r="L52" s="15"/>
      <c r="M52" s="15"/>
      <c r="N52" s="15"/>
      <c r="O52" s="14"/>
      <c r="P52" s="15"/>
      <c r="Q52" s="15"/>
      <c r="R52" s="16"/>
      <c r="S52" s="15"/>
      <c r="T52" s="15"/>
      <c r="U52" s="17"/>
      <c r="V52" s="15"/>
      <c r="W52" s="15"/>
      <c r="X52" s="16"/>
      <c r="Y52" s="15"/>
      <c r="Z52" s="15"/>
      <c r="AA52" s="16"/>
      <c r="AB52" s="15"/>
      <c r="AC52" s="15"/>
      <c r="AD52" s="15"/>
      <c r="AE52" s="18"/>
      <c r="AF52" s="15"/>
      <c r="AG52" s="19"/>
      <c r="AH52" s="18"/>
      <c r="AI52" s="15"/>
      <c r="AJ52" s="10"/>
      <c r="AK52" s="16"/>
      <c r="AL52" s="15"/>
      <c r="AM52" s="15"/>
      <c r="AN52" s="17"/>
      <c r="AO52" s="17"/>
      <c r="AP52" s="32"/>
      <c r="AQ52" s="32"/>
      <c r="AR52" s="16"/>
      <c r="AS52" s="15"/>
      <c r="AT52" s="15"/>
      <c r="AU52" s="17"/>
      <c r="AV52" s="15"/>
      <c r="AW52" s="15"/>
      <c r="AX52" s="16"/>
      <c r="AY52" s="15"/>
      <c r="AZ52" s="15"/>
      <c r="BI52" s="24"/>
      <c r="BJ52" s="24"/>
      <c r="BK52" s="48"/>
      <c r="BL52" s="48"/>
      <c r="BM52" s="48"/>
      <c r="BN52" s="48"/>
      <c r="BO52" s="48"/>
      <c r="BP52" s="48"/>
      <c r="BQ52" s="48"/>
      <c r="BR52" s="48"/>
      <c r="BS52" s="48"/>
      <c r="BT52" s="48"/>
      <c r="BU52" s="48"/>
      <c r="BV52" s="48"/>
      <c r="BW52" s="48"/>
      <c r="BX52" s="48"/>
      <c r="BY52" s="48"/>
      <c r="BZ52" s="48"/>
      <c r="CA52" s="48"/>
      <c r="CB52" s="48"/>
      <c r="CC52" s="48"/>
      <c r="CD52" s="48"/>
      <c r="CE52" s="48"/>
      <c r="CF52" s="48"/>
    </row>
    <row r="53" spans="2:84" ht="15.95" customHeight="1">
      <c r="B53" s="35" t="s">
        <v>83</v>
      </c>
      <c r="BI53" s="24"/>
      <c r="BJ53" s="24"/>
      <c r="BK53" s="48"/>
      <c r="BL53" s="48"/>
      <c r="BM53" s="48"/>
      <c r="BN53" s="48"/>
      <c r="BO53" s="48"/>
      <c r="BP53" s="48"/>
      <c r="BQ53" s="48"/>
      <c r="BR53" s="48"/>
      <c r="BS53" s="48"/>
      <c r="BT53" s="48"/>
      <c r="BU53" s="48"/>
      <c r="BV53" s="48"/>
      <c r="BW53" s="48"/>
      <c r="BX53" s="48"/>
      <c r="BY53" s="48"/>
      <c r="BZ53" s="48"/>
      <c r="CA53" s="48"/>
      <c r="CB53" s="48"/>
      <c r="CC53" s="48"/>
      <c r="CD53" s="48"/>
      <c r="CE53" s="48"/>
      <c r="CF53" s="48"/>
    </row>
    <row r="54" spans="2:84" ht="5.0999999999999996" customHeight="1" thickBot="1">
      <c r="BI54" s="24"/>
      <c r="BJ54" s="24"/>
      <c r="BK54" s="48"/>
      <c r="BL54" s="48"/>
      <c r="BM54" s="48"/>
      <c r="BN54" s="48"/>
      <c r="BO54" s="48"/>
      <c r="BP54" s="48"/>
      <c r="BQ54" s="48"/>
      <c r="BR54" s="48"/>
      <c r="BS54" s="48"/>
      <c r="BT54" s="48"/>
      <c r="BU54" s="48"/>
      <c r="BV54" s="48"/>
      <c r="BW54" s="48"/>
      <c r="BX54" s="48"/>
      <c r="BY54" s="48"/>
      <c r="BZ54" s="48"/>
      <c r="CA54" s="48"/>
      <c r="CB54" s="48"/>
      <c r="CC54" s="48"/>
      <c r="CD54" s="48"/>
      <c r="CE54" s="48"/>
      <c r="CF54" s="48"/>
    </row>
    <row r="55" spans="2:84" ht="15.95" customHeight="1">
      <c r="B55" s="111" t="s">
        <v>25</v>
      </c>
      <c r="C55" s="234"/>
      <c r="D55" s="113" t="s">
        <v>26</v>
      </c>
      <c r="E55" s="236"/>
      <c r="F55" s="237"/>
      <c r="G55" s="115" t="s">
        <v>27</v>
      </c>
      <c r="H55" s="116"/>
      <c r="I55" s="116"/>
      <c r="J55" s="117"/>
      <c r="K55" s="115" t="s">
        <v>28</v>
      </c>
      <c r="L55" s="118"/>
      <c r="M55" s="118"/>
      <c r="N55" s="244"/>
      <c r="O55" s="247" t="s">
        <v>29</v>
      </c>
      <c r="P55" s="119"/>
      <c r="Q55" s="119"/>
      <c r="R55" s="119"/>
      <c r="S55" s="119"/>
      <c r="T55" s="119"/>
      <c r="U55" s="119"/>
      <c r="V55" s="119"/>
      <c r="W55" s="119"/>
      <c r="X55" s="119"/>
      <c r="Y55" s="119"/>
      <c r="Z55" s="119"/>
      <c r="AA55" s="248" t="s">
        <v>110</v>
      </c>
      <c r="AB55" s="249"/>
      <c r="AC55" s="249"/>
      <c r="AD55" s="249"/>
      <c r="AE55" s="123" t="s">
        <v>111</v>
      </c>
      <c r="AF55" s="252"/>
      <c r="AG55" s="252"/>
      <c r="AH55" s="252"/>
      <c r="AI55" s="252"/>
      <c r="AJ55" s="252"/>
      <c r="AK55" s="252"/>
      <c r="AL55" s="252"/>
      <c r="AM55" s="253"/>
      <c r="AN55" s="126" t="s">
        <v>31</v>
      </c>
      <c r="AO55" s="127"/>
      <c r="AP55" s="127"/>
      <c r="AQ55" s="127"/>
      <c r="AR55" s="127"/>
      <c r="AS55" s="127"/>
      <c r="AT55" s="127"/>
      <c r="AU55" s="127"/>
      <c r="AV55" s="127"/>
      <c r="AW55" s="127"/>
      <c r="AX55" s="127"/>
      <c r="AY55" s="127"/>
      <c r="AZ55" s="128"/>
      <c r="BC55" s="45"/>
      <c r="BD55" s="46"/>
      <c r="BE55" s="46"/>
      <c r="BF55" s="46"/>
      <c r="BG55" s="46"/>
      <c r="BH55" s="46"/>
      <c r="BI55" s="46"/>
      <c r="BJ55" s="46"/>
      <c r="BK55" s="46"/>
      <c r="BL55" s="46"/>
      <c r="BM55" s="46"/>
    </row>
    <row r="56" spans="2:84" ht="14.1" customHeight="1" thickBot="1">
      <c r="B56" s="149"/>
      <c r="C56" s="235"/>
      <c r="D56" s="238"/>
      <c r="E56" s="239"/>
      <c r="F56" s="240"/>
      <c r="G56" s="241"/>
      <c r="H56" s="242"/>
      <c r="I56" s="242"/>
      <c r="J56" s="243"/>
      <c r="K56" s="241"/>
      <c r="L56" s="245"/>
      <c r="M56" s="245"/>
      <c r="N56" s="246"/>
      <c r="O56" s="257" t="s">
        <v>32</v>
      </c>
      <c r="P56" s="258"/>
      <c r="Q56" s="258"/>
      <c r="R56" s="258"/>
      <c r="S56" s="258"/>
      <c r="T56" s="259"/>
      <c r="U56" s="260" t="s">
        <v>24</v>
      </c>
      <c r="V56" s="258"/>
      <c r="W56" s="258"/>
      <c r="X56" s="258"/>
      <c r="Y56" s="258"/>
      <c r="Z56" s="258"/>
      <c r="AA56" s="250"/>
      <c r="AB56" s="251"/>
      <c r="AC56" s="251"/>
      <c r="AD56" s="251"/>
      <c r="AE56" s="254"/>
      <c r="AF56" s="255"/>
      <c r="AG56" s="255"/>
      <c r="AH56" s="255"/>
      <c r="AI56" s="255"/>
      <c r="AJ56" s="255"/>
      <c r="AK56" s="255"/>
      <c r="AL56" s="255"/>
      <c r="AM56" s="256"/>
      <c r="AN56" s="261" t="s">
        <v>32</v>
      </c>
      <c r="AO56" s="262"/>
      <c r="AP56" s="262"/>
      <c r="AQ56" s="262"/>
      <c r="AR56" s="262"/>
      <c r="AS56" s="262"/>
      <c r="AT56" s="263"/>
      <c r="AU56" s="264" t="s">
        <v>24</v>
      </c>
      <c r="AV56" s="262"/>
      <c r="AW56" s="262"/>
      <c r="AX56" s="262"/>
      <c r="AY56" s="262"/>
      <c r="AZ56" s="265"/>
      <c r="BC56" s="45"/>
      <c r="BD56" s="46"/>
      <c r="BE56" s="46"/>
      <c r="BF56" s="46"/>
      <c r="BG56" s="46"/>
      <c r="BH56" s="46"/>
      <c r="BI56" s="46"/>
      <c r="BJ56" s="46"/>
      <c r="BK56" s="46"/>
      <c r="BL56" s="46"/>
      <c r="BM56" s="46"/>
    </row>
    <row r="57" spans="2:84" ht="15" customHeight="1">
      <c r="B57" s="266" t="s">
        <v>33</v>
      </c>
      <c r="C57" s="267"/>
      <c r="D57" s="272" t="s">
        <v>22</v>
      </c>
      <c r="E57" s="127"/>
      <c r="F57" s="128"/>
      <c r="G57" s="273" t="s">
        <v>91</v>
      </c>
      <c r="H57" s="274"/>
      <c r="I57" s="274"/>
      <c r="J57" s="274"/>
      <c r="K57" s="277"/>
      <c r="L57" s="278"/>
      <c r="M57" s="278"/>
      <c r="N57" s="279"/>
      <c r="O57" s="280">
        <v>1</v>
      </c>
      <c r="P57" s="281"/>
      <c r="Q57" s="281"/>
      <c r="R57" s="282">
        <v>770</v>
      </c>
      <c r="S57" s="282"/>
      <c r="T57" s="283"/>
      <c r="U57" s="284">
        <v>161</v>
      </c>
      <c r="V57" s="285"/>
      <c r="W57" s="285"/>
      <c r="X57" s="282">
        <v>100</v>
      </c>
      <c r="Y57" s="282"/>
      <c r="Z57" s="282"/>
      <c r="AA57" s="286">
        <v>4340</v>
      </c>
      <c r="AB57" s="287"/>
      <c r="AC57" s="287"/>
      <c r="AD57" s="288"/>
      <c r="AE57" s="304">
        <v>1</v>
      </c>
      <c r="AF57" s="305"/>
      <c r="AG57" s="50" t="s">
        <v>34</v>
      </c>
      <c r="AH57" s="305">
        <v>0</v>
      </c>
      <c r="AI57" s="305"/>
      <c r="AJ57" s="51" t="s">
        <v>35</v>
      </c>
      <c r="AK57" s="282">
        <v>100</v>
      </c>
      <c r="AL57" s="282"/>
      <c r="AM57" s="306"/>
      <c r="AN57" s="307">
        <f>O57*1000-U57</f>
        <v>839</v>
      </c>
      <c r="AO57" s="308"/>
      <c r="AP57" s="308"/>
      <c r="AQ57" s="309"/>
      <c r="AR57" s="287">
        <f>R57-X57</f>
        <v>670</v>
      </c>
      <c r="AS57" s="287"/>
      <c r="AT57" s="287"/>
      <c r="AU57" s="310">
        <f>U57</f>
        <v>161</v>
      </c>
      <c r="AV57" s="310"/>
      <c r="AW57" s="310"/>
      <c r="AX57" s="287">
        <f>X57</f>
        <v>100</v>
      </c>
      <c r="AY57" s="287"/>
      <c r="AZ57" s="311"/>
      <c r="BC57" s="64" t="str">
        <f>IF(K57="","",1)</f>
        <v/>
      </c>
      <c r="BD57" s="65">
        <f>O57</f>
        <v>1</v>
      </c>
      <c r="BE57" s="66">
        <f>R57</f>
        <v>770</v>
      </c>
      <c r="BF57" s="67">
        <f>U57</f>
        <v>161</v>
      </c>
      <c r="BG57" s="66">
        <f>X57</f>
        <v>100</v>
      </c>
      <c r="BH57" s="66">
        <f>AA57</f>
        <v>4340</v>
      </c>
      <c r="BI57" s="68">
        <f>AE57</f>
        <v>1</v>
      </c>
      <c r="BJ57" s="69" t="str">
        <f>AG57</f>
        <v>分</v>
      </c>
      <c r="BK57" s="68">
        <f>AH57</f>
        <v>0</v>
      </c>
      <c r="BL57" s="70" t="str">
        <f>AJ57</f>
        <v>秒</v>
      </c>
      <c r="BM57" s="71">
        <f>AK57</f>
        <v>100</v>
      </c>
    </row>
    <row r="58" spans="2:84" ht="15" customHeight="1">
      <c r="B58" s="268"/>
      <c r="C58" s="269"/>
      <c r="D58" s="289" t="s">
        <v>65</v>
      </c>
      <c r="E58" s="290"/>
      <c r="F58" s="291"/>
      <c r="G58" s="275"/>
      <c r="H58" s="276"/>
      <c r="I58" s="276"/>
      <c r="J58" s="276"/>
      <c r="K58" s="292"/>
      <c r="L58" s="293"/>
      <c r="M58" s="293"/>
      <c r="N58" s="294"/>
      <c r="O58" s="295">
        <v>1</v>
      </c>
      <c r="P58" s="296"/>
      <c r="Q58" s="296"/>
      <c r="R58" s="297">
        <v>760</v>
      </c>
      <c r="S58" s="297"/>
      <c r="T58" s="298"/>
      <c r="U58" s="299">
        <v>163</v>
      </c>
      <c r="V58" s="300"/>
      <c r="W58" s="300"/>
      <c r="X58" s="297">
        <v>100</v>
      </c>
      <c r="Y58" s="297"/>
      <c r="Z58" s="297"/>
      <c r="AA58" s="301">
        <v>4290</v>
      </c>
      <c r="AB58" s="302"/>
      <c r="AC58" s="302"/>
      <c r="AD58" s="303"/>
      <c r="AE58" s="312">
        <v>1</v>
      </c>
      <c r="AF58" s="313"/>
      <c r="AG58" s="52" t="s">
        <v>34</v>
      </c>
      <c r="AH58" s="313">
        <v>0</v>
      </c>
      <c r="AI58" s="313"/>
      <c r="AJ58" s="53" t="s">
        <v>35</v>
      </c>
      <c r="AK58" s="297">
        <v>100</v>
      </c>
      <c r="AL58" s="297"/>
      <c r="AM58" s="314"/>
      <c r="AN58" s="315">
        <f t="shared" ref="AN58:AN73" si="0">O58*1000-U58</f>
        <v>837</v>
      </c>
      <c r="AO58" s="316"/>
      <c r="AP58" s="316"/>
      <c r="AQ58" s="317"/>
      <c r="AR58" s="302">
        <f t="shared" ref="AR58:AR74" si="1">R58-X58</f>
        <v>660</v>
      </c>
      <c r="AS58" s="302"/>
      <c r="AT58" s="302"/>
      <c r="AU58" s="318">
        <f t="shared" ref="AU58:AU74" si="2">U58</f>
        <v>163</v>
      </c>
      <c r="AV58" s="318"/>
      <c r="AW58" s="318"/>
      <c r="AX58" s="302">
        <f t="shared" ref="AX58:AX74" si="3">X58</f>
        <v>100</v>
      </c>
      <c r="AY58" s="302"/>
      <c r="AZ58" s="319"/>
      <c r="BC58" s="64" t="str">
        <f t="shared" ref="BC58:BC74" si="4">IF(K58="","",1)</f>
        <v/>
      </c>
      <c r="BD58" s="65">
        <f t="shared" ref="BD58:BD74" si="5">O58</f>
        <v>1</v>
      </c>
      <c r="BE58" s="66">
        <f t="shared" ref="BE58:BE74" si="6">R58</f>
        <v>760</v>
      </c>
      <c r="BF58" s="67">
        <f t="shared" ref="BF58:BF74" si="7">U58</f>
        <v>163</v>
      </c>
      <c r="BG58" s="66">
        <f t="shared" ref="BG58:BG74" si="8">X58</f>
        <v>100</v>
      </c>
      <c r="BH58" s="66">
        <f t="shared" ref="BH58:BH74" si="9">AA58</f>
        <v>4290</v>
      </c>
      <c r="BI58" s="68">
        <f t="shared" ref="BI58:BI74" si="10">AE58</f>
        <v>1</v>
      </c>
      <c r="BJ58" s="69" t="str">
        <f t="shared" ref="BJ58:BK74" si="11">AG58</f>
        <v>分</v>
      </c>
      <c r="BK58" s="68">
        <f t="shared" si="11"/>
        <v>0</v>
      </c>
      <c r="BL58" s="70" t="str">
        <f t="shared" ref="BL58:BM74" si="12">AJ58</f>
        <v>秒</v>
      </c>
      <c r="BM58" s="71">
        <f t="shared" si="12"/>
        <v>100</v>
      </c>
    </row>
    <row r="59" spans="2:84" ht="15" customHeight="1">
      <c r="B59" s="268"/>
      <c r="C59" s="269"/>
      <c r="D59" s="289" t="s">
        <v>66</v>
      </c>
      <c r="E59" s="290"/>
      <c r="F59" s="291"/>
      <c r="G59" s="275"/>
      <c r="H59" s="276"/>
      <c r="I59" s="276"/>
      <c r="J59" s="276"/>
      <c r="K59" s="292"/>
      <c r="L59" s="293"/>
      <c r="M59" s="293"/>
      <c r="N59" s="294"/>
      <c r="O59" s="295">
        <v>1</v>
      </c>
      <c r="P59" s="296"/>
      <c r="Q59" s="296"/>
      <c r="R59" s="297">
        <v>750</v>
      </c>
      <c r="S59" s="297"/>
      <c r="T59" s="298"/>
      <c r="U59" s="299">
        <v>165</v>
      </c>
      <c r="V59" s="300"/>
      <c r="W59" s="300"/>
      <c r="X59" s="297">
        <v>100</v>
      </c>
      <c r="Y59" s="297"/>
      <c r="Z59" s="297"/>
      <c r="AA59" s="301">
        <v>4230</v>
      </c>
      <c r="AB59" s="302"/>
      <c r="AC59" s="302"/>
      <c r="AD59" s="303"/>
      <c r="AE59" s="312">
        <v>1</v>
      </c>
      <c r="AF59" s="313"/>
      <c r="AG59" s="52" t="s">
        <v>34</v>
      </c>
      <c r="AH59" s="313">
        <v>0</v>
      </c>
      <c r="AI59" s="313"/>
      <c r="AJ59" s="53" t="s">
        <v>35</v>
      </c>
      <c r="AK59" s="297">
        <v>100</v>
      </c>
      <c r="AL59" s="297"/>
      <c r="AM59" s="314"/>
      <c r="AN59" s="315">
        <f t="shared" si="0"/>
        <v>835</v>
      </c>
      <c r="AO59" s="316"/>
      <c r="AP59" s="316"/>
      <c r="AQ59" s="317"/>
      <c r="AR59" s="302">
        <f t="shared" si="1"/>
        <v>650</v>
      </c>
      <c r="AS59" s="302"/>
      <c r="AT59" s="302"/>
      <c r="AU59" s="318">
        <f t="shared" si="2"/>
        <v>165</v>
      </c>
      <c r="AV59" s="318"/>
      <c r="AW59" s="318"/>
      <c r="AX59" s="302">
        <f t="shared" si="3"/>
        <v>100</v>
      </c>
      <c r="AY59" s="302"/>
      <c r="AZ59" s="319"/>
      <c r="BC59" s="64" t="str">
        <f t="shared" si="4"/>
        <v/>
      </c>
      <c r="BD59" s="65">
        <f t="shared" si="5"/>
        <v>1</v>
      </c>
      <c r="BE59" s="66">
        <f t="shared" si="6"/>
        <v>750</v>
      </c>
      <c r="BF59" s="67">
        <f t="shared" si="7"/>
        <v>165</v>
      </c>
      <c r="BG59" s="66">
        <f t="shared" si="8"/>
        <v>100</v>
      </c>
      <c r="BH59" s="66">
        <f t="shared" si="9"/>
        <v>4230</v>
      </c>
      <c r="BI59" s="68">
        <f t="shared" si="10"/>
        <v>1</v>
      </c>
      <c r="BJ59" s="69" t="str">
        <f t="shared" si="11"/>
        <v>分</v>
      </c>
      <c r="BK59" s="68">
        <f t="shared" si="11"/>
        <v>0</v>
      </c>
      <c r="BL59" s="70" t="str">
        <f t="shared" si="12"/>
        <v>秒</v>
      </c>
      <c r="BM59" s="71">
        <f t="shared" si="12"/>
        <v>100</v>
      </c>
    </row>
    <row r="60" spans="2:84" ht="15" customHeight="1">
      <c r="B60" s="268"/>
      <c r="C60" s="269"/>
      <c r="D60" s="289" t="s">
        <v>67</v>
      </c>
      <c r="E60" s="290"/>
      <c r="F60" s="291"/>
      <c r="G60" s="275"/>
      <c r="H60" s="276"/>
      <c r="I60" s="276"/>
      <c r="J60" s="276"/>
      <c r="K60" s="292"/>
      <c r="L60" s="293"/>
      <c r="M60" s="293"/>
      <c r="N60" s="294"/>
      <c r="O60" s="295">
        <v>1</v>
      </c>
      <c r="P60" s="296"/>
      <c r="Q60" s="296"/>
      <c r="R60" s="297">
        <v>740</v>
      </c>
      <c r="S60" s="297"/>
      <c r="T60" s="298"/>
      <c r="U60" s="299">
        <v>168</v>
      </c>
      <c r="V60" s="300"/>
      <c r="W60" s="300"/>
      <c r="X60" s="297">
        <v>100</v>
      </c>
      <c r="Y60" s="297"/>
      <c r="Z60" s="297"/>
      <c r="AA60" s="301">
        <v>4180</v>
      </c>
      <c r="AB60" s="302"/>
      <c r="AC60" s="302"/>
      <c r="AD60" s="303"/>
      <c r="AE60" s="312">
        <v>1</v>
      </c>
      <c r="AF60" s="313"/>
      <c r="AG60" s="52" t="s">
        <v>34</v>
      </c>
      <c r="AH60" s="313">
        <v>5</v>
      </c>
      <c r="AI60" s="313"/>
      <c r="AJ60" s="53" t="s">
        <v>35</v>
      </c>
      <c r="AK60" s="297">
        <v>100</v>
      </c>
      <c r="AL60" s="297"/>
      <c r="AM60" s="314"/>
      <c r="AN60" s="315">
        <f t="shared" si="0"/>
        <v>832</v>
      </c>
      <c r="AO60" s="316"/>
      <c r="AP60" s="316"/>
      <c r="AQ60" s="317"/>
      <c r="AR60" s="302">
        <f t="shared" si="1"/>
        <v>640</v>
      </c>
      <c r="AS60" s="302"/>
      <c r="AT60" s="302"/>
      <c r="AU60" s="318">
        <f t="shared" si="2"/>
        <v>168</v>
      </c>
      <c r="AV60" s="318"/>
      <c r="AW60" s="318"/>
      <c r="AX60" s="302">
        <f t="shared" si="3"/>
        <v>100</v>
      </c>
      <c r="AY60" s="302"/>
      <c r="AZ60" s="319"/>
      <c r="BC60" s="64" t="str">
        <f t="shared" si="4"/>
        <v/>
      </c>
      <c r="BD60" s="65">
        <f t="shared" si="5"/>
        <v>1</v>
      </c>
      <c r="BE60" s="66">
        <f t="shared" si="6"/>
        <v>740</v>
      </c>
      <c r="BF60" s="67">
        <f t="shared" si="7"/>
        <v>168</v>
      </c>
      <c r="BG60" s="66">
        <f t="shared" si="8"/>
        <v>100</v>
      </c>
      <c r="BH60" s="66">
        <f t="shared" si="9"/>
        <v>4180</v>
      </c>
      <c r="BI60" s="68">
        <f t="shared" si="10"/>
        <v>1</v>
      </c>
      <c r="BJ60" s="69" t="str">
        <f t="shared" si="11"/>
        <v>分</v>
      </c>
      <c r="BK60" s="68">
        <f t="shared" si="11"/>
        <v>5</v>
      </c>
      <c r="BL60" s="70" t="str">
        <f t="shared" si="12"/>
        <v>秒</v>
      </c>
      <c r="BM60" s="71">
        <f t="shared" si="12"/>
        <v>100</v>
      </c>
    </row>
    <row r="61" spans="2:84" ht="15" customHeight="1">
      <c r="B61" s="268"/>
      <c r="C61" s="269"/>
      <c r="D61" s="289" t="s">
        <v>75</v>
      </c>
      <c r="E61" s="290"/>
      <c r="F61" s="291"/>
      <c r="G61" s="275"/>
      <c r="H61" s="276"/>
      <c r="I61" s="276"/>
      <c r="J61" s="276"/>
      <c r="K61" s="292"/>
      <c r="L61" s="293"/>
      <c r="M61" s="293"/>
      <c r="N61" s="294"/>
      <c r="O61" s="295">
        <v>1</v>
      </c>
      <c r="P61" s="296"/>
      <c r="Q61" s="296"/>
      <c r="R61" s="297">
        <v>730</v>
      </c>
      <c r="S61" s="297"/>
      <c r="T61" s="298"/>
      <c r="U61" s="299">
        <v>170</v>
      </c>
      <c r="V61" s="300"/>
      <c r="W61" s="300"/>
      <c r="X61" s="297">
        <v>100</v>
      </c>
      <c r="Y61" s="297"/>
      <c r="Z61" s="297"/>
      <c r="AA61" s="301">
        <v>4120</v>
      </c>
      <c r="AB61" s="302"/>
      <c r="AC61" s="302"/>
      <c r="AD61" s="303"/>
      <c r="AE61" s="312">
        <v>1</v>
      </c>
      <c r="AF61" s="313"/>
      <c r="AG61" s="52" t="s">
        <v>34</v>
      </c>
      <c r="AH61" s="313">
        <v>5</v>
      </c>
      <c r="AI61" s="313"/>
      <c r="AJ61" s="53" t="s">
        <v>35</v>
      </c>
      <c r="AK61" s="297">
        <v>100</v>
      </c>
      <c r="AL61" s="297"/>
      <c r="AM61" s="314"/>
      <c r="AN61" s="315">
        <f t="shared" si="0"/>
        <v>830</v>
      </c>
      <c r="AO61" s="316"/>
      <c r="AP61" s="316"/>
      <c r="AQ61" s="317"/>
      <c r="AR61" s="302">
        <f t="shared" si="1"/>
        <v>630</v>
      </c>
      <c r="AS61" s="302"/>
      <c r="AT61" s="302"/>
      <c r="AU61" s="318">
        <f t="shared" si="2"/>
        <v>170</v>
      </c>
      <c r="AV61" s="318"/>
      <c r="AW61" s="318"/>
      <c r="AX61" s="302">
        <f t="shared" si="3"/>
        <v>100</v>
      </c>
      <c r="AY61" s="302"/>
      <c r="AZ61" s="319"/>
      <c r="BC61" s="64" t="str">
        <f t="shared" si="4"/>
        <v/>
      </c>
      <c r="BD61" s="65">
        <f t="shared" si="5"/>
        <v>1</v>
      </c>
      <c r="BE61" s="66">
        <f t="shared" si="6"/>
        <v>730</v>
      </c>
      <c r="BF61" s="67">
        <f t="shared" si="7"/>
        <v>170</v>
      </c>
      <c r="BG61" s="66">
        <f t="shared" si="8"/>
        <v>100</v>
      </c>
      <c r="BH61" s="66">
        <f t="shared" si="9"/>
        <v>4120</v>
      </c>
      <c r="BI61" s="68">
        <f t="shared" si="10"/>
        <v>1</v>
      </c>
      <c r="BJ61" s="69" t="str">
        <f t="shared" si="11"/>
        <v>分</v>
      </c>
      <c r="BK61" s="68">
        <f t="shared" si="11"/>
        <v>5</v>
      </c>
      <c r="BL61" s="70" t="str">
        <f t="shared" si="12"/>
        <v>秒</v>
      </c>
      <c r="BM61" s="71">
        <f t="shared" si="12"/>
        <v>100</v>
      </c>
      <c r="BO61" s="1" t="s">
        <v>92</v>
      </c>
    </row>
    <row r="62" spans="2:84" ht="15" customHeight="1" thickBot="1">
      <c r="B62" s="270"/>
      <c r="C62" s="271"/>
      <c r="D62" s="320" t="s">
        <v>23</v>
      </c>
      <c r="E62" s="321"/>
      <c r="F62" s="322"/>
      <c r="G62" s="275"/>
      <c r="H62" s="276"/>
      <c r="I62" s="276"/>
      <c r="J62" s="276"/>
      <c r="K62" s="323"/>
      <c r="L62" s="324"/>
      <c r="M62" s="324"/>
      <c r="N62" s="325"/>
      <c r="O62" s="326">
        <v>1</v>
      </c>
      <c r="P62" s="327"/>
      <c r="Q62" s="327"/>
      <c r="R62" s="328">
        <v>720</v>
      </c>
      <c r="S62" s="328"/>
      <c r="T62" s="329"/>
      <c r="U62" s="330">
        <v>172</v>
      </c>
      <c r="V62" s="331"/>
      <c r="W62" s="331"/>
      <c r="X62" s="328">
        <v>100</v>
      </c>
      <c r="Y62" s="328"/>
      <c r="Z62" s="328"/>
      <c r="AA62" s="332">
        <v>4060</v>
      </c>
      <c r="AB62" s="333"/>
      <c r="AC62" s="333"/>
      <c r="AD62" s="334"/>
      <c r="AE62" s="335">
        <v>1</v>
      </c>
      <c r="AF62" s="336"/>
      <c r="AG62" s="54" t="s">
        <v>34</v>
      </c>
      <c r="AH62" s="336">
        <v>5</v>
      </c>
      <c r="AI62" s="336"/>
      <c r="AJ62" s="55" t="s">
        <v>35</v>
      </c>
      <c r="AK62" s="328">
        <v>100</v>
      </c>
      <c r="AL62" s="328"/>
      <c r="AM62" s="337"/>
      <c r="AN62" s="338">
        <f t="shared" si="0"/>
        <v>828</v>
      </c>
      <c r="AO62" s="339"/>
      <c r="AP62" s="339"/>
      <c r="AQ62" s="340"/>
      <c r="AR62" s="341">
        <f t="shared" si="1"/>
        <v>620</v>
      </c>
      <c r="AS62" s="341"/>
      <c r="AT62" s="341"/>
      <c r="AU62" s="342">
        <f t="shared" si="2"/>
        <v>172</v>
      </c>
      <c r="AV62" s="342"/>
      <c r="AW62" s="342"/>
      <c r="AX62" s="341">
        <f t="shared" si="3"/>
        <v>100</v>
      </c>
      <c r="AY62" s="341"/>
      <c r="AZ62" s="343"/>
      <c r="BC62" s="64" t="str">
        <f t="shared" si="4"/>
        <v/>
      </c>
      <c r="BD62" s="65">
        <f t="shared" si="5"/>
        <v>1</v>
      </c>
      <c r="BE62" s="66">
        <f t="shared" si="6"/>
        <v>720</v>
      </c>
      <c r="BF62" s="67">
        <f t="shared" si="7"/>
        <v>172</v>
      </c>
      <c r="BG62" s="66">
        <f t="shared" si="8"/>
        <v>100</v>
      </c>
      <c r="BH62" s="66">
        <f t="shared" si="9"/>
        <v>4060</v>
      </c>
      <c r="BI62" s="68">
        <f t="shared" si="10"/>
        <v>1</v>
      </c>
      <c r="BJ62" s="69" t="str">
        <f t="shared" si="11"/>
        <v>分</v>
      </c>
      <c r="BK62" s="68">
        <f t="shared" si="11"/>
        <v>5</v>
      </c>
      <c r="BL62" s="70" t="str">
        <f t="shared" si="12"/>
        <v>秒</v>
      </c>
      <c r="BM62" s="71">
        <f t="shared" si="12"/>
        <v>100</v>
      </c>
      <c r="BO62" s="1" t="s">
        <v>93</v>
      </c>
    </row>
    <row r="63" spans="2:84" ht="15" customHeight="1">
      <c r="B63" s="195" t="s">
        <v>36</v>
      </c>
      <c r="C63" s="344"/>
      <c r="D63" s="272" t="s">
        <v>22</v>
      </c>
      <c r="E63" s="127"/>
      <c r="F63" s="128"/>
      <c r="G63" s="273" t="s">
        <v>91</v>
      </c>
      <c r="H63" s="274"/>
      <c r="I63" s="274"/>
      <c r="J63" s="274"/>
      <c r="K63" s="277"/>
      <c r="L63" s="278"/>
      <c r="M63" s="278"/>
      <c r="N63" s="279"/>
      <c r="O63" s="280">
        <v>1</v>
      </c>
      <c r="P63" s="281"/>
      <c r="Q63" s="281"/>
      <c r="R63" s="282">
        <v>770</v>
      </c>
      <c r="S63" s="282"/>
      <c r="T63" s="283"/>
      <c r="U63" s="284">
        <v>176</v>
      </c>
      <c r="V63" s="285"/>
      <c r="W63" s="285"/>
      <c r="X63" s="282">
        <v>100</v>
      </c>
      <c r="Y63" s="282"/>
      <c r="Z63" s="282"/>
      <c r="AA63" s="286">
        <v>4200</v>
      </c>
      <c r="AB63" s="287"/>
      <c r="AC63" s="287"/>
      <c r="AD63" s="288"/>
      <c r="AE63" s="304">
        <v>1</v>
      </c>
      <c r="AF63" s="305"/>
      <c r="AG63" s="56" t="s">
        <v>34</v>
      </c>
      <c r="AH63" s="305">
        <v>5</v>
      </c>
      <c r="AI63" s="305"/>
      <c r="AJ63" s="57" t="s">
        <v>35</v>
      </c>
      <c r="AK63" s="282">
        <v>100</v>
      </c>
      <c r="AL63" s="282"/>
      <c r="AM63" s="306"/>
      <c r="AN63" s="307">
        <f t="shared" si="0"/>
        <v>824</v>
      </c>
      <c r="AO63" s="308"/>
      <c r="AP63" s="308"/>
      <c r="AQ63" s="309"/>
      <c r="AR63" s="287">
        <f t="shared" si="1"/>
        <v>670</v>
      </c>
      <c r="AS63" s="287"/>
      <c r="AT63" s="287"/>
      <c r="AU63" s="310">
        <f t="shared" si="2"/>
        <v>176</v>
      </c>
      <c r="AV63" s="310"/>
      <c r="AW63" s="310"/>
      <c r="AX63" s="287">
        <f t="shared" si="3"/>
        <v>100</v>
      </c>
      <c r="AY63" s="287"/>
      <c r="AZ63" s="311"/>
      <c r="BC63" s="64" t="str">
        <f t="shared" si="4"/>
        <v/>
      </c>
      <c r="BD63" s="65">
        <f t="shared" si="5"/>
        <v>1</v>
      </c>
      <c r="BE63" s="66">
        <f t="shared" si="6"/>
        <v>770</v>
      </c>
      <c r="BF63" s="67">
        <f t="shared" si="7"/>
        <v>176</v>
      </c>
      <c r="BG63" s="66">
        <f t="shared" si="8"/>
        <v>100</v>
      </c>
      <c r="BH63" s="66">
        <f t="shared" si="9"/>
        <v>4200</v>
      </c>
      <c r="BI63" s="68">
        <f t="shared" si="10"/>
        <v>1</v>
      </c>
      <c r="BJ63" s="69" t="str">
        <f t="shared" si="11"/>
        <v>分</v>
      </c>
      <c r="BK63" s="68">
        <f t="shared" si="11"/>
        <v>5</v>
      </c>
      <c r="BL63" s="70" t="str">
        <f t="shared" si="12"/>
        <v>秒</v>
      </c>
      <c r="BM63" s="71">
        <f t="shared" si="12"/>
        <v>100</v>
      </c>
    </row>
    <row r="64" spans="2:84" ht="15" customHeight="1">
      <c r="B64" s="197"/>
      <c r="C64" s="345"/>
      <c r="D64" s="289" t="s">
        <v>65</v>
      </c>
      <c r="E64" s="290"/>
      <c r="F64" s="291"/>
      <c r="G64" s="275"/>
      <c r="H64" s="276"/>
      <c r="I64" s="276"/>
      <c r="J64" s="276"/>
      <c r="K64" s="292"/>
      <c r="L64" s="293"/>
      <c r="M64" s="293"/>
      <c r="N64" s="294"/>
      <c r="O64" s="295">
        <v>1</v>
      </c>
      <c r="P64" s="296"/>
      <c r="Q64" s="296"/>
      <c r="R64" s="297">
        <v>760</v>
      </c>
      <c r="S64" s="297"/>
      <c r="T64" s="298"/>
      <c r="U64" s="299">
        <v>178</v>
      </c>
      <c r="V64" s="300"/>
      <c r="W64" s="300"/>
      <c r="X64" s="297">
        <v>100</v>
      </c>
      <c r="Y64" s="297"/>
      <c r="Z64" s="297"/>
      <c r="AA64" s="301">
        <v>4150</v>
      </c>
      <c r="AB64" s="302"/>
      <c r="AC64" s="302"/>
      <c r="AD64" s="303"/>
      <c r="AE64" s="312">
        <v>1</v>
      </c>
      <c r="AF64" s="313"/>
      <c r="AG64" s="52" t="s">
        <v>34</v>
      </c>
      <c r="AH64" s="313">
        <v>5</v>
      </c>
      <c r="AI64" s="313"/>
      <c r="AJ64" s="53" t="s">
        <v>35</v>
      </c>
      <c r="AK64" s="297">
        <v>100</v>
      </c>
      <c r="AL64" s="297"/>
      <c r="AM64" s="314"/>
      <c r="AN64" s="315">
        <f t="shared" si="0"/>
        <v>822</v>
      </c>
      <c r="AO64" s="316"/>
      <c r="AP64" s="316"/>
      <c r="AQ64" s="317"/>
      <c r="AR64" s="302">
        <f t="shared" si="1"/>
        <v>660</v>
      </c>
      <c r="AS64" s="302"/>
      <c r="AT64" s="302"/>
      <c r="AU64" s="318">
        <f t="shared" si="2"/>
        <v>178</v>
      </c>
      <c r="AV64" s="318"/>
      <c r="AW64" s="318"/>
      <c r="AX64" s="302">
        <f t="shared" si="3"/>
        <v>100</v>
      </c>
      <c r="AY64" s="302"/>
      <c r="AZ64" s="319"/>
      <c r="BC64" s="64" t="str">
        <f t="shared" si="4"/>
        <v/>
      </c>
      <c r="BD64" s="65">
        <f t="shared" si="5"/>
        <v>1</v>
      </c>
      <c r="BE64" s="66">
        <f t="shared" si="6"/>
        <v>760</v>
      </c>
      <c r="BF64" s="67">
        <f t="shared" si="7"/>
        <v>178</v>
      </c>
      <c r="BG64" s="66">
        <f t="shared" si="8"/>
        <v>100</v>
      </c>
      <c r="BH64" s="66">
        <f t="shared" si="9"/>
        <v>4150</v>
      </c>
      <c r="BI64" s="68">
        <f t="shared" si="10"/>
        <v>1</v>
      </c>
      <c r="BJ64" s="69" t="str">
        <f t="shared" si="11"/>
        <v>分</v>
      </c>
      <c r="BK64" s="68">
        <f t="shared" si="11"/>
        <v>5</v>
      </c>
      <c r="BL64" s="70" t="str">
        <f t="shared" si="12"/>
        <v>秒</v>
      </c>
      <c r="BM64" s="71">
        <f t="shared" si="12"/>
        <v>100</v>
      </c>
    </row>
    <row r="65" spans="1:65" ht="15" customHeight="1">
      <c r="B65" s="197"/>
      <c r="C65" s="345"/>
      <c r="D65" s="289" t="s">
        <v>66</v>
      </c>
      <c r="E65" s="290"/>
      <c r="F65" s="291"/>
      <c r="G65" s="275"/>
      <c r="H65" s="276"/>
      <c r="I65" s="276"/>
      <c r="J65" s="276"/>
      <c r="K65" s="292"/>
      <c r="L65" s="293"/>
      <c r="M65" s="293"/>
      <c r="N65" s="294"/>
      <c r="O65" s="295">
        <v>1</v>
      </c>
      <c r="P65" s="296"/>
      <c r="Q65" s="296"/>
      <c r="R65" s="297">
        <v>750</v>
      </c>
      <c r="S65" s="297"/>
      <c r="T65" s="298"/>
      <c r="U65" s="299">
        <v>181</v>
      </c>
      <c r="V65" s="300"/>
      <c r="W65" s="300"/>
      <c r="X65" s="297">
        <v>100</v>
      </c>
      <c r="Y65" s="297"/>
      <c r="Z65" s="297"/>
      <c r="AA65" s="301">
        <v>4100</v>
      </c>
      <c r="AB65" s="302"/>
      <c r="AC65" s="302"/>
      <c r="AD65" s="303"/>
      <c r="AE65" s="312">
        <v>1</v>
      </c>
      <c r="AF65" s="313"/>
      <c r="AG65" s="52" t="s">
        <v>34</v>
      </c>
      <c r="AH65" s="313">
        <v>10</v>
      </c>
      <c r="AI65" s="313"/>
      <c r="AJ65" s="53" t="s">
        <v>35</v>
      </c>
      <c r="AK65" s="297">
        <v>100</v>
      </c>
      <c r="AL65" s="297"/>
      <c r="AM65" s="314"/>
      <c r="AN65" s="315">
        <f t="shared" si="0"/>
        <v>819</v>
      </c>
      <c r="AO65" s="316"/>
      <c r="AP65" s="316"/>
      <c r="AQ65" s="317"/>
      <c r="AR65" s="302">
        <f t="shared" si="1"/>
        <v>650</v>
      </c>
      <c r="AS65" s="302"/>
      <c r="AT65" s="302"/>
      <c r="AU65" s="318">
        <f t="shared" si="2"/>
        <v>181</v>
      </c>
      <c r="AV65" s="318"/>
      <c r="AW65" s="318"/>
      <c r="AX65" s="302">
        <f t="shared" si="3"/>
        <v>100</v>
      </c>
      <c r="AY65" s="302"/>
      <c r="AZ65" s="319"/>
      <c r="BC65" s="64" t="str">
        <f t="shared" si="4"/>
        <v/>
      </c>
      <c r="BD65" s="65">
        <f t="shared" si="5"/>
        <v>1</v>
      </c>
      <c r="BE65" s="66">
        <f t="shared" si="6"/>
        <v>750</v>
      </c>
      <c r="BF65" s="67">
        <f t="shared" si="7"/>
        <v>181</v>
      </c>
      <c r="BG65" s="66">
        <f t="shared" si="8"/>
        <v>100</v>
      </c>
      <c r="BH65" s="66">
        <f t="shared" si="9"/>
        <v>4100</v>
      </c>
      <c r="BI65" s="68">
        <f t="shared" si="10"/>
        <v>1</v>
      </c>
      <c r="BJ65" s="69" t="str">
        <f t="shared" si="11"/>
        <v>分</v>
      </c>
      <c r="BK65" s="68">
        <f t="shared" si="11"/>
        <v>10</v>
      </c>
      <c r="BL65" s="70" t="str">
        <f t="shared" si="12"/>
        <v>秒</v>
      </c>
      <c r="BM65" s="71">
        <f t="shared" si="12"/>
        <v>100</v>
      </c>
    </row>
    <row r="66" spans="1:65" ht="15" customHeight="1">
      <c r="B66" s="197"/>
      <c r="C66" s="345"/>
      <c r="D66" s="289" t="s">
        <v>67</v>
      </c>
      <c r="E66" s="290"/>
      <c r="F66" s="291"/>
      <c r="G66" s="275"/>
      <c r="H66" s="276"/>
      <c r="I66" s="276"/>
      <c r="J66" s="276"/>
      <c r="K66" s="292"/>
      <c r="L66" s="293"/>
      <c r="M66" s="293"/>
      <c r="N66" s="294"/>
      <c r="O66" s="295">
        <v>1</v>
      </c>
      <c r="P66" s="296"/>
      <c r="Q66" s="296"/>
      <c r="R66" s="297">
        <v>740</v>
      </c>
      <c r="S66" s="297"/>
      <c r="T66" s="298"/>
      <c r="U66" s="299">
        <v>183</v>
      </c>
      <c r="V66" s="300"/>
      <c r="W66" s="300"/>
      <c r="X66" s="297">
        <v>100</v>
      </c>
      <c r="Y66" s="297"/>
      <c r="Z66" s="297"/>
      <c r="AA66" s="301">
        <v>4040</v>
      </c>
      <c r="AB66" s="302"/>
      <c r="AC66" s="302"/>
      <c r="AD66" s="303"/>
      <c r="AE66" s="312">
        <v>1</v>
      </c>
      <c r="AF66" s="313"/>
      <c r="AG66" s="52" t="s">
        <v>34</v>
      </c>
      <c r="AH66" s="313">
        <v>10</v>
      </c>
      <c r="AI66" s="313"/>
      <c r="AJ66" s="53" t="s">
        <v>35</v>
      </c>
      <c r="AK66" s="297">
        <v>100</v>
      </c>
      <c r="AL66" s="297"/>
      <c r="AM66" s="314"/>
      <c r="AN66" s="315">
        <f t="shared" si="0"/>
        <v>817</v>
      </c>
      <c r="AO66" s="316"/>
      <c r="AP66" s="316"/>
      <c r="AQ66" s="317"/>
      <c r="AR66" s="302">
        <f t="shared" si="1"/>
        <v>640</v>
      </c>
      <c r="AS66" s="302"/>
      <c r="AT66" s="302"/>
      <c r="AU66" s="318">
        <f t="shared" si="2"/>
        <v>183</v>
      </c>
      <c r="AV66" s="318"/>
      <c r="AW66" s="318"/>
      <c r="AX66" s="302">
        <f t="shared" si="3"/>
        <v>100</v>
      </c>
      <c r="AY66" s="302"/>
      <c r="AZ66" s="319"/>
      <c r="BC66" s="64" t="str">
        <f t="shared" si="4"/>
        <v/>
      </c>
      <c r="BD66" s="65">
        <f t="shared" si="5"/>
        <v>1</v>
      </c>
      <c r="BE66" s="66">
        <f t="shared" si="6"/>
        <v>740</v>
      </c>
      <c r="BF66" s="67">
        <f t="shared" si="7"/>
        <v>183</v>
      </c>
      <c r="BG66" s="66">
        <f t="shared" si="8"/>
        <v>100</v>
      </c>
      <c r="BH66" s="66">
        <f t="shared" si="9"/>
        <v>4040</v>
      </c>
      <c r="BI66" s="68">
        <f t="shared" si="10"/>
        <v>1</v>
      </c>
      <c r="BJ66" s="69" t="str">
        <f t="shared" si="11"/>
        <v>分</v>
      </c>
      <c r="BK66" s="68">
        <f t="shared" si="11"/>
        <v>10</v>
      </c>
      <c r="BL66" s="70" t="str">
        <f t="shared" si="12"/>
        <v>秒</v>
      </c>
      <c r="BM66" s="71">
        <f t="shared" si="12"/>
        <v>100</v>
      </c>
    </row>
    <row r="67" spans="1:65" ht="15" customHeight="1">
      <c r="B67" s="197"/>
      <c r="C67" s="345"/>
      <c r="D67" s="289" t="s">
        <v>75</v>
      </c>
      <c r="E67" s="290"/>
      <c r="F67" s="291"/>
      <c r="G67" s="275"/>
      <c r="H67" s="276"/>
      <c r="I67" s="276"/>
      <c r="J67" s="276"/>
      <c r="K67" s="292"/>
      <c r="L67" s="293"/>
      <c r="M67" s="293"/>
      <c r="N67" s="294"/>
      <c r="O67" s="295">
        <v>1</v>
      </c>
      <c r="P67" s="296"/>
      <c r="Q67" s="296"/>
      <c r="R67" s="297">
        <v>730</v>
      </c>
      <c r="S67" s="297"/>
      <c r="T67" s="298"/>
      <c r="U67" s="299">
        <v>186</v>
      </c>
      <c r="V67" s="300"/>
      <c r="W67" s="300"/>
      <c r="X67" s="297">
        <v>100</v>
      </c>
      <c r="Y67" s="297"/>
      <c r="Z67" s="297"/>
      <c r="AA67" s="301">
        <v>3990</v>
      </c>
      <c r="AB67" s="302"/>
      <c r="AC67" s="302"/>
      <c r="AD67" s="303"/>
      <c r="AE67" s="312">
        <v>1</v>
      </c>
      <c r="AF67" s="313"/>
      <c r="AG67" s="52" t="s">
        <v>34</v>
      </c>
      <c r="AH67" s="313">
        <v>10</v>
      </c>
      <c r="AI67" s="313"/>
      <c r="AJ67" s="53" t="s">
        <v>35</v>
      </c>
      <c r="AK67" s="297">
        <v>100</v>
      </c>
      <c r="AL67" s="297"/>
      <c r="AM67" s="314"/>
      <c r="AN67" s="315">
        <f t="shared" si="0"/>
        <v>814</v>
      </c>
      <c r="AO67" s="316"/>
      <c r="AP67" s="316"/>
      <c r="AQ67" s="317"/>
      <c r="AR67" s="302">
        <f t="shared" si="1"/>
        <v>630</v>
      </c>
      <c r="AS67" s="302"/>
      <c r="AT67" s="302"/>
      <c r="AU67" s="318">
        <f t="shared" si="2"/>
        <v>186</v>
      </c>
      <c r="AV67" s="318"/>
      <c r="AW67" s="318"/>
      <c r="AX67" s="302">
        <f t="shared" si="3"/>
        <v>100</v>
      </c>
      <c r="AY67" s="302"/>
      <c r="AZ67" s="319"/>
      <c r="BC67" s="64" t="str">
        <f t="shared" si="4"/>
        <v/>
      </c>
      <c r="BD67" s="65">
        <f t="shared" si="5"/>
        <v>1</v>
      </c>
      <c r="BE67" s="66">
        <f t="shared" si="6"/>
        <v>730</v>
      </c>
      <c r="BF67" s="67">
        <f t="shared" si="7"/>
        <v>186</v>
      </c>
      <c r="BG67" s="66">
        <f t="shared" si="8"/>
        <v>100</v>
      </c>
      <c r="BH67" s="66">
        <f t="shared" si="9"/>
        <v>3990</v>
      </c>
      <c r="BI67" s="68">
        <f t="shared" si="10"/>
        <v>1</v>
      </c>
      <c r="BJ67" s="69" t="str">
        <f t="shared" si="11"/>
        <v>分</v>
      </c>
      <c r="BK67" s="68">
        <f t="shared" si="11"/>
        <v>10</v>
      </c>
      <c r="BL67" s="70" t="str">
        <f t="shared" si="12"/>
        <v>秒</v>
      </c>
      <c r="BM67" s="71">
        <f t="shared" si="12"/>
        <v>100</v>
      </c>
    </row>
    <row r="68" spans="1:65" ht="15" customHeight="1" thickBot="1">
      <c r="B68" s="199"/>
      <c r="C68" s="346"/>
      <c r="D68" s="320" t="s">
        <v>23</v>
      </c>
      <c r="E68" s="321"/>
      <c r="F68" s="322"/>
      <c r="G68" s="275"/>
      <c r="H68" s="276"/>
      <c r="I68" s="276"/>
      <c r="J68" s="276"/>
      <c r="K68" s="323"/>
      <c r="L68" s="324"/>
      <c r="M68" s="324"/>
      <c r="N68" s="325"/>
      <c r="O68" s="326">
        <v>1</v>
      </c>
      <c r="P68" s="327"/>
      <c r="Q68" s="327"/>
      <c r="R68" s="328">
        <v>720</v>
      </c>
      <c r="S68" s="328"/>
      <c r="T68" s="329"/>
      <c r="U68" s="330">
        <v>188</v>
      </c>
      <c r="V68" s="331"/>
      <c r="W68" s="331"/>
      <c r="X68" s="328">
        <v>100</v>
      </c>
      <c r="Y68" s="328"/>
      <c r="Z68" s="328"/>
      <c r="AA68" s="332">
        <v>3930</v>
      </c>
      <c r="AB68" s="333"/>
      <c r="AC68" s="333"/>
      <c r="AD68" s="334"/>
      <c r="AE68" s="335">
        <v>1</v>
      </c>
      <c r="AF68" s="336"/>
      <c r="AG68" s="58" t="s">
        <v>34</v>
      </c>
      <c r="AH68" s="336">
        <v>10</v>
      </c>
      <c r="AI68" s="336"/>
      <c r="AJ68" s="59" t="s">
        <v>35</v>
      </c>
      <c r="AK68" s="328">
        <v>100</v>
      </c>
      <c r="AL68" s="328"/>
      <c r="AM68" s="337"/>
      <c r="AN68" s="338">
        <f t="shared" si="0"/>
        <v>812</v>
      </c>
      <c r="AO68" s="339"/>
      <c r="AP68" s="339"/>
      <c r="AQ68" s="340"/>
      <c r="AR68" s="333">
        <f t="shared" si="1"/>
        <v>620</v>
      </c>
      <c r="AS68" s="333"/>
      <c r="AT68" s="333"/>
      <c r="AU68" s="347">
        <f t="shared" si="2"/>
        <v>188</v>
      </c>
      <c r="AV68" s="347"/>
      <c r="AW68" s="347"/>
      <c r="AX68" s="333">
        <f t="shared" si="3"/>
        <v>100</v>
      </c>
      <c r="AY68" s="333"/>
      <c r="AZ68" s="348"/>
      <c r="BC68" s="64" t="str">
        <f t="shared" si="4"/>
        <v/>
      </c>
      <c r="BD68" s="65">
        <f t="shared" si="5"/>
        <v>1</v>
      </c>
      <c r="BE68" s="66">
        <f t="shared" si="6"/>
        <v>720</v>
      </c>
      <c r="BF68" s="67">
        <f t="shared" si="7"/>
        <v>188</v>
      </c>
      <c r="BG68" s="66">
        <f t="shared" si="8"/>
        <v>100</v>
      </c>
      <c r="BH68" s="66">
        <f t="shared" si="9"/>
        <v>3930</v>
      </c>
      <c r="BI68" s="68">
        <f t="shared" si="10"/>
        <v>1</v>
      </c>
      <c r="BJ68" s="69" t="str">
        <f t="shared" si="11"/>
        <v>分</v>
      </c>
      <c r="BK68" s="68">
        <f t="shared" si="11"/>
        <v>10</v>
      </c>
      <c r="BL68" s="70" t="str">
        <f t="shared" si="12"/>
        <v>秒</v>
      </c>
      <c r="BM68" s="71">
        <f t="shared" si="12"/>
        <v>100</v>
      </c>
    </row>
    <row r="69" spans="1:65" ht="15" customHeight="1">
      <c r="B69" s="195" t="s">
        <v>37</v>
      </c>
      <c r="C69" s="344"/>
      <c r="D69" s="272" t="s">
        <v>22</v>
      </c>
      <c r="E69" s="127"/>
      <c r="F69" s="128"/>
      <c r="G69" s="273" t="s">
        <v>91</v>
      </c>
      <c r="H69" s="274"/>
      <c r="I69" s="274"/>
      <c r="J69" s="349"/>
      <c r="K69" s="277"/>
      <c r="L69" s="278"/>
      <c r="M69" s="278"/>
      <c r="N69" s="279"/>
      <c r="O69" s="280">
        <v>1</v>
      </c>
      <c r="P69" s="281"/>
      <c r="Q69" s="281"/>
      <c r="R69" s="282">
        <v>770</v>
      </c>
      <c r="S69" s="282"/>
      <c r="T69" s="283"/>
      <c r="U69" s="284">
        <v>263</v>
      </c>
      <c r="V69" s="285"/>
      <c r="W69" s="285"/>
      <c r="X69" s="282">
        <v>100</v>
      </c>
      <c r="Y69" s="282"/>
      <c r="Z69" s="282"/>
      <c r="AA69" s="355">
        <v>2950</v>
      </c>
      <c r="AB69" s="356"/>
      <c r="AC69" s="356"/>
      <c r="AD69" s="357"/>
      <c r="AE69" s="304">
        <v>1</v>
      </c>
      <c r="AF69" s="305"/>
      <c r="AG69" s="56" t="s">
        <v>34</v>
      </c>
      <c r="AH69" s="305">
        <v>35</v>
      </c>
      <c r="AI69" s="305"/>
      <c r="AJ69" s="57" t="s">
        <v>35</v>
      </c>
      <c r="AK69" s="282">
        <v>100</v>
      </c>
      <c r="AL69" s="282"/>
      <c r="AM69" s="306"/>
      <c r="AN69" s="307">
        <f t="shared" si="0"/>
        <v>737</v>
      </c>
      <c r="AO69" s="308"/>
      <c r="AP69" s="308"/>
      <c r="AQ69" s="309"/>
      <c r="AR69" s="356">
        <f t="shared" si="1"/>
        <v>670</v>
      </c>
      <c r="AS69" s="356"/>
      <c r="AT69" s="356"/>
      <c r="AU69" s="358">
        <f t="shared" si="2"/>
        <v>263</v>
      </c>
      <c r="AV69" s="358"/>
      <c r="AW69" s="358"/>
      <c r="AX69" s="356">
        <f t="shared" si="3"/>
        <v>100</v>
      </c>
      <c r="AY69" s="356"/>
      <c r="AZ69" s="359"/>
      <c r="BC69" s="64" t="str">
        <f t="shared" si="4"/>
        <v/>
      </c>
      <c r="BD69" s="65">
        <f t="shared" si="5"/>
        <v>1</v>
      </c>
      <c r="BE69" s="66">
        <f t="shared" si="6"/>
        <v>770</v>
      </c>
      <c r="BF69" s="67">
        <f t="shared" si="7"/>
        <v>263</v>
      </c>
      <c r="BG69" s="66">
        <f t="shared" si="8"/>
        <v>100</v>
      </c>
      <c r="BH69" s="66">
        <f t="shared" si="9"/>
        <v>2950</v>
      </c>
      <c r="BI69" s="68">
        <f t="shared" si="10"/>
        <v>1</v>
      </c>
      <c r="BJ69" s="69" t="str">
        <f t="shared" si="11"/>
        <v>分</v>
      </c>
      <c r="BK69" s="68">
        <f t="shared" si="11"/>
        <v>35</v>
      </c>
      <c r="BL69" s="70" t="str">
        <f t="shared" si="12"/>
        <v>秒</v>
      </c>
      <c r="BM69" s="71">
        <f t="shared" si="12"/>
        <v>100</v>
      </c>
    </row>
    <row r="70" spans="1:65" ht="15" customHeight="1">
      <c r="B70" s="197"/>
      <c r="C70" s="345"/>
      <c r="D70" s="289" t="s">
        <v>65</v>
      </c>
      <c r="E70" s="290"/>
      <c r="F70" s="291"/>
      <c r="G70" s="275"/>
      <c r="H70" s="350"/>
      <c r="I70" s="350"/>
      <c r="J70" s="351"/>
      <c r="K70" s="292"/>
      <c r="L70" s="293"/>
      <c r="M70" s="293"/>
      <c r="N70" s="294"/>
      <c r="O70" s="295">
        <v>1</v>
      </c>
      <c r="P70" s="296"/>
      <c r="Q70" s="296"/>
      <c r="R70" s="297">
        <v>760</v>
      </c>
      <c r="S70" s="297"/>
      <c r="T70" s="298"/>
      <c r="U70" s="299">
        <v>266</v>
      </c>
      <c r="V70" s="300"/>
      <c r="W70" s="300"/>
      <c r="X70" s="297">
        <v>100</v>
      </c>
      <c r="Y70" s="297"/>
      <c r="Z70" s="297"/>
      <c r="AA70" s="301">
        <v>2920</v>
      </c>
      <c r="AB70" s="302"/>
      <c r="AC70" s="302"/>
      <c r="AD70" s="303"/>
      <c r="AE70" s="312">
        <v>1</v>
      </c>
      <c r="AF70" s="313"/>
      <c r="AG70" s="52" t="s">
        <v>34</v>
      </c>
      <c r="AH70" s="313">
        <v>40</v>
      </c>
      <c r="AI70" s="313"/>
      <c r="AJ70" s="53" t="s">
        <v>35</v>
      </c>
      <c r="AK70" s="297">
        <v>100</v>
      </c>
      <c r="AL70" s="297"/>
      <c r="AM70" s="314"/>
      <c r="AN70" s="315">
        <f t="shared" si="0"/>
        <v>734</v>
      </c>
      <c r="AO70" s="316"/>
      <c r="AP70" s="316"/>
      <c r="AQ70" s="317"/>
      <c r="AR70" s="302">
        <f t="shared" si="1"/>
        <v>660</v>
      </c>
      <c r="AS70" s="302"/>
      <c r="AT70" s="302"/>
      <c r="AU70" s="318">
        <f t="shared" si="2"/>
        <v>266</v>
      </c>
      <c r="AV70" s="318"/>
      <c r="AW70" s="318"/>
      <c r="AX70" s="302">
        <f t="shared" si="3"/>
        <v>100</v>
      </c>
      <c r="AY70" s="302"/>
      <c r="AZ70" s="319"/>
      <c r="BC70" s="64" t="str">
        <f t="shared" si="4"/>
        <v/>
      </c>
      <c r="BD70" s="65">
        <f t="shared" si="5"/>
        <v>1</v>
      </c>
      <c r="BE70" s="66">
        <f t="shared" si="6"/>
        <v>760</v>
      </c>
      <c r="BF70" s="67">
        <f t="shared" si="7"/>
        <v>266</v>
      </c>
      <c r="BG70" s="66">
        <f t="shared" si="8"/>
        <v>100</v>
      </c>
      <c r="BH70" s="66">
        <f t="shared" si="9"/>
        <v>2920</v>
      </c>
      <c r="BI70" s="68">
        <f t="shared" si="10"/>
        <v>1</v>
      </c>
      <c r="BJ70" s="69" t="str">
        <f t="shared" si="11"/>
        <v>分</v>
      </c>
      <c r="BK70" s="68">
        <f t="shared" si="11"/>
        <v>40</v>
      </c>
      <c r="BL70" s="70" t="str">
        <f t="shared" si="12"/>
        <v>秒</v>
      </c>
      <c r="BM70" s="71">
        <f t="shared" si="12"/>
        <v>100</v>
      </c>
    </row>
    <row r="71" spans="1:65" ht="15" customHeight="1">
      <c r="B71" s="197"/>
      <c r="C71" s="345"/>
      <c r="D71" s="289" t="s">
        <v>66</v>
      </c>
      <c r="E71" s="290"/>
      <c r="F71" s="291"/>
      <c r="G71" s="275"/>
      <c r="H71" s="350"/>
      <c r="I71" s="350"/>
      <c r="J71" s="351"/>
      <c r="K71" s="292"/>
      <c r="L71" s="293"/>
      <c r="M71" s="293"/>
      <c r="N71" s="294"/>
      <c r="O71" s="295">
        <v>1</v>
      </c>
      <c r="P71" s="296"/>
      <c r="Q71" s="296"/>
      <c r="R71" s="297">
        <v>750</v>
      </c>
      <c r="S71" s="297"/>
      <c r="T71" s="298"/>
      <c r="U71" s="299">
        <v>270</v>
      </c>
      <c r="V71" s="300"/>
      <c r="W71" s="300"/>
      <c r="X71" s="297">
        <v>100</v>
      </c>
      <c r="Y71" s="297"/>
      <c r="Z71" s="297"/>
      <c r="AA71" s="301">
        <v>2880</v>
      </c>
      <c r="AB71" s="302"/>
      <c r="AC71" s="302"/>
      <c r="AD71" s="303"/>
      <c r="AE71" s="312">
        <v>1</v>
      </c>
      <c r="AF71" s="313"/>
      <c r="AG71" s="52" t="s">
        <v>34</v>
      </c>
      <c r="AH71" s="313">
        <v>40</v>
      </c>
      <c r="AI71" s="313"/>
      <c r="AJ71" s="53" t="s">
        <v>35</v>
      </c>
      <c r="AK71" s="297">
        <v>100</v>
      </c>
      <c r="AL71" s="297"/>
      <c r="AM71" s="314"/>
      <c r="AN71" s="315">
        <f t="shared" si="0"/>
        <v>730</v>
      </c>
      <c r="AO71" s="316"/>
      <c r="AP71" s="316"/>
      <c r="AQ71" s="317"/>
      <c r="AR71" s="302">
        <f t="shared" si="1"/>
        <v>650</v>
      </c>
      <c r="AS71" s="302"/>
      <c r="AT71" s="302"/>
      <c r="AU71" s="318">
        <f t="shared" si="2"/>
        <v>270</v>
      </c>
      <c r="AV71" s="318"/>
      <c r="AW71" s="318"/>
      <c r="AX71" s="302">
        <f t="shared" si="3"/>
        <v>100</v>
      </c>
      <c r="AY71" s="302"/>
      <c r="AZ71" s="319"/>
      <c r="BC71" s="64" t="str">
        <f t="shared" si="4"/>
        <v/>
      </c>
      <c r="BD71" s="65">
        <f t="shared" si="5"/>
        <v>1</v>
      </c>
      <c r="BE71" s="66">
        <f t="shared" si="6"/>
        <v>750</v>
      </c>
      <c r="BF71" s="67">
        <f t="shared" si="7"/>
        <v>270</v>
      </c>
      <c r="BG71" s="66">
        <f t="shared" si="8"/>
        <v>100</v>
      </c>
      <c r="BH71" s="66">
        <f t="shared" si="9"/>
        <v>2880</v>
      </c>
      <c r="BI71" s="68">
        <f t="shared" si="10"/>
        <v>1</v>
      </c>
      <c r="BJ71" s="69" t="str">
        <f t="shared" si="11"/>
        <v>分</v>
      </c>
      <c r="BK71" s="68">
        <f t="shared" si="11"/>
        <v>40</v>
      </c>
      <c r="BL71" s="70" t="str">
        <f t="shared" si="12"/>
        <v>秒</v>
      </c>
      <c r="BM71" s="71">
        <f t="shared" si="12"/>
        <v>100</v>
      </c>
    </row>
    <row r="72" spans="1:65" ht="15" customHeight="1">
      <c r="B72" s="197"/>
      <c r="C72" s="345"/>
      <c r="D72" s="289" t="s">
        <v>67</v>
      </c>
      <c r="E72" s="290"/>
      <c r="F72" s="291"/>
      <c r="G72" s="275"/>
      <c r="H72" s="350"/>
      <c r="I72" s="350"/>
      <c r="J72" s="351"/>
      <c r="K72" s="292"/>
      <c r="L72" s="293"/>
      <c r="M72" s="293"/>
      <c r="N72" s="294"/>
      <c r="O72" s="295">
        <v>1</v>
      </c>
      <c r="P72" s="296"/>
      <c r="Q72" s="296"/>
      <c r="R72" s="297">
        <v>740</v>
      </c>
      <c r="S72" s="297"/>
      <c r="T72" s="298"/>
      <c r="U72" s="299">
        <v>274</v>
      </c>
      <c r="V72" s="300"/>
      <c r="W72" s="300"/>
      <c r="X72" s="297">
        <v>100</v>
      </c>
      <c r="Y72" s="297"/>
      <c r="Z72" s="297"/>
      <c r="AA72" s="301">
        <v>2840</v>
      </c>
      <c r="AB72" s="302"/>
      <c r="AC72" s="302"/>
      <c r="AD72" s="303"/>
      <c r="AE72" s="312">
        <v>1</v>
      </c>
      <c r="AF72" s="313"/>
      <c r="AG72" s="52" t="s">
        <v>34</v>
      </c>
      <c r="AH72" s="313">
        <v>40</v>
      </c>
      <c r="AI72" s="313"/>
      <c r="AJ72" s="53" t="s">
        <v>35</v>
      </c>
      <c r="AK72" s="297">
        <v>100</v>
      </c>
      <c r="AL72" s="297"/>
      <c r="AM72" s="314"/>
      <c r="AN72" s="315">
        <f t="shared" si="0"/>
        <v>726</v>
      </c>
      <c r="AO72" s="316"/>
      <c r="AP72" s="316"/>
      <c r="AQ72" s="317"/>
      <c r="AR72" s="302">
        <f t="shared" si="1"/>
        <v>640</v>
      </c>
      <c r="AS72" s="302"/>
      <c r="AT72" s="302"/>
      <c r="AU72" s="318">
        <f t="shared" si="2"/>
        <v>274</v>
      </c>
      <c r="AV72" s="318"/>
      <c r="AW72" s="318"/>
      <c r="AX72" s="302">
        <f t="shared" si="3"/>
        <v>100</v>
      </c>
      <c r="AY72" s="302"/>
      <c r="AZ72" s="319"/>
      <c r="BC72" s="64" t="str">
        <f>IF(K72="","",1)</f>
        <v/>
      </c>
      <c r="BD72" s="65">
        <f t="shared" si="5"/>
        <v>1</v>
      </c>
      <c r="BE72" s="66">
        <f t="shared" si="6"/>
        <v>740</v>
      </c>
      <c r="BF72" s="67">
        <f t="shared" si="7"/>
        <v>274</v>
      </c>
      <c r="BG72" s="66">
        <f t="shared" si="8"/>
        <v>100</v>
      </c>
      <c r="BH72" s="66">
        <f t="shared" si="9"/>
        <v>2840</v>
      </c>
      <c r="BI72" s="68">
        <f t="shared" si="10"/>
        <v>1</v>
      </c>
      <c r="BJ72" s="69" t="str">
        <f t="shared" si="11"/>
        <v>分</v>
      </c>
      <c r="BK72" s="68">
        <f t="shared" si="11"/>
        <v>40</v>
      </c>
      <c r="BL72" s="70" t="str">
        <f t="shared" si="12"/>
        <v>秒</v>
      </c>
      <c r="BM72" s="71">
        <f t="shared" si="12"/>
        <v>100</v>
      </c>
    </row>
    <row r="73" spans="1:65" ht="15" customHeight="1">
      <c r="B73" s="197"/>
      <c r="C73" s="345"/>
      <c r="D73" s="289" t="s">
        <v>75</v>
      </c>
      <c r="E73" s="290"/>
      <c r="F73" s="291"/>
      <c r="G73" s="275"/>
      <c r="H73" s="350"/>
      <c r="I73" s="350"/>
      <c r="J73" s="351"/>
      <c r="K73" s="292"/>
      <c r="L73" s="293"/>
      <c r="M73" s="293"/>
      <c r="N73" s="294"/>
      <c r="O73" s="295">
        <v>1</v>
      </c>
      <c r="P73" s="296"/>
      <c r="Q73" s="296"/>
      <c r="R73" s="297">
        <v>730</v>
      </c>
      <c r="S73" s="297"/>
      <c r="T73" s="298"/>
      <c r="U73" s="299">
        <v>277</v>
      </c>
      <c r="V73" s="300"/>
      <c r="W73" s="300"/>
      <c r="X73" s="297">
        <v>100</v>
      </c>
      <c r="Y73" s="297"/>
      <c r="Z73" s="297"/>
      <c r="AA73" s="301">
        <v>2800</v>
      </c>
      <c r="AB73" s="302"/>
      <c r="AC73" s="302"/>
      <c r="AD73" s="303"/>
      <c r="AE73" s="312">
        <v>1</v>
      </c>
      <c r="AF73" s="313"/>
      <c r="AG73" s="52" t="s">
        <v>34</v>
      </c>
      <c r="AH73" s="313">
        <v>40</v>
      </c>
      <c r="AI73" s="313"/>
      <c r="AJ73" s="53" t="s">
        <v>35</v>
      </c>
      <c r="AK73" s="297">
        <v>100</v>
      </c>
      <c r="AL73" s="297"/>
      <c r="AM73" s="314"/>
      <c r="AN73" s="315">
        <f t="shared" si="0"/>
        <v>723</v>
      </c>
      <c r="AO73" s="316"/>
      <c r="AP73" s="316"/>
      <c r="AQ73" s="317"/>
      <c r="AR73" s="302">
        <f t="shared" si="1"/>
        <v>630</v>
      </c>
      <c r="AS73" s="302"/>
      <c r="AT73" s="302"/>
      <c r="AU73" s="318">
        <f t="shared" si="2"/>
        <v>277</v>
      </c>
      <c r="AV73" s="318"/>
      <c r="AW73" s="318"/>
      <c r="AX73" s="302">
        <f t="shared" si="3"/>
        <v>100</v>
      </c>
      <c r="AY73" s="302"/>
      <c r="AZ73" s="319"/>
      <c r="BC73" s="64" t="str">
        <f>IF(K73="","",1)</f>
        <v/>
      </c>
      <c r="BD73" s="65">
        <f t="shared" si="5"/>
        <v>1</v>
      </c>
      <c r="BE73" s="66">
        <f t="shared" si="6"/>
        <v>730</v>
      </c>
      <c r="BF73" s="67">
        <f t="shared" si="7"/>
        <v>277</v>
      </c>
      <c r="BG73" s="66">
        <f t="shared" si="8"/>
        <v>100</v>
      </c>
      <c r="BH73" s="66">
        <f t="shared" si="9"/>
        <v>2800</v>
      </c>
      <c r="BI73" s="68">
        <f t="shared" si="10"/>
        <v>1</v>
      </c>
      <c r="BJ73" s="69" t="str">
        <f t="shared" si="11"/>
        <v>分</v>
      </c>
      <c r="BK73" s="68">
        <f t="shared" si="11"/>
        <v>40</v>
      </c>
      <c r="BL73" s="70" t="str">
        <f t="shared" si="12"/>
        <v>秒</v>
      </c>
      <c r="BM73" s="71">
        <f t="shared" si="12"/>
        <v>100</v>
      </c>
    </row>
    <row r="74" spans="1:65" ht="15" customHeight="1" thickBot="1">
      <c r="B74" s="199"/>
      <c r="C74" s="346"/>
      <c r="D74" s="320" t="s">
        <v>23</v>
      </c>
      <c r="E74" s="321"/>
      <c r="F74" s="322"/>
      <c r="G74" s="352"/>
      <c r="H74" s="353"/>
      <c r="I74" s="353"/>
      <c r="J74" s="354"/>
      <c r="K74" s="323"/>
      <c r="L74" s="324"/>
      <c r="M74" s="324"/>
      <c r="N74" s="325"/>
      <c r="O74" s="326">
        <v>1</v>
      </c>
      <c r="P74" s="327"/>
      <c r="Q74" s="327"/>
      <c r="R74" s="328">
        <v>720</v>
      </c>
      <c r="S74" s="328"/>
      <c r="T74" s="329"/>
      <c r="U74" s="330">
        <v>281</v>
      </c>
      <c r="V74" s="331"/>
      <c r="W74" s="331"/>
      <c r="X74" s="328">
        <v>100</v>
      </c>
      <c r="Y74" s="328"/>
      <c r="Z74" s="328"/>
      <c r="AA74" s="332">
        <v>2760</v>
      </c>
      <c r="AB74" s="333"/>
      <c r="AC74" s="333"/>
      <c r="AD74" s="334"/>
      <c r="AE74" s="335">
        <v>1</v>
      </c>
      <c r="AF74" s="336"/>
      <c r="AG74" s="58" t="s">
        <v>34</v>
      </c>
      <c r="AH74" s="336">
        <v>45</v>
      </c>
      <c r="AI74" s="336"/>
      <c r="AJ74" s="59" t="s">
        <v>35</v>
      </c>
      <c r="AK74" s="328">
        <v>100</v>
      </c>
      <c r="AL74" s="328"/>
      <c r="AM74" s="337"/>
      <c r="AN74" s="338">
        <f>O74*1000-U74</f>
        <v>719</v>
      </c>
      <c r="AO74" s="339"/>
      <c r="AP74" s="339"/>
      <c r="AQ74" s="340"/>
      <c r="AR74" s="333">
        <f t="shared" si="1"/>
        <v>620</v>
      </c>
      <c r="AS74" s="333"/>
      <c r="AT74" s="333"/>
      <c r="AU74" s="347">
        <f t="shared" si="2"/>
        <v>281</v>
      </c>
      <c r="AV74" s="347"/>
      <c r="AW74" s="347"/>
      <c r="AX74" s="333">
        <f t="shared" si="3"/>
        <v>100</v>
      </c>
      <c r="AY74" s="333"/>
      <c r="AZ74" s="348"/>
      <c r="BC74" s="64" t="str">
        <f t="shared" si="4"/>
        <v/>
      </c>
      <c r="BD74" s="65">
        <f t="shared" si="5"/>
        <v>1</v>
      </c>
      <c r="BE74" s="66">
        <f t="shared" si="6"/>
        <v>720</v>
      </c>
      <c r="BF74" s="67">
        <f t="shared" si="7"/>
        <v>281</v>
      </c>
      <c r="BG74" s="66">
        <f t="shared" si="8"/>
        <v>100</v>
      </c>
      <c r="BH74" s="66">
        <f t="shared" si="9"/>
        <v>2760</v>
      </c>
      <c r="BI74" s="68">
        <f t="shared" si="10"/>
        <v>1</v>
      </c>
      <c r="BJ74" s="69" t="str">
        <f t="shared" si="11"/>
        <v>分</v>
      </c>
      <c r="BK74" s="68">
        <f t="shared" si="11"/>
        <v>45</v>
      </c>
      <c r="BL74" s="70" t="str">
        <f t="shared" si="12"/>
        <v>秒</v>
      </c>
      <c r="BM74" s="71">
        <f t="shared" si="12"/>
        <v>100</v>
      </c>
    </row>
    <row r="75" spans="1:65" ht="18.95" customHeight="1">
      <c r="B75" s="72"/>
      <c r="C75" s="73"/>
      <c r="D75" s="74"/>
      <c r="E75" s="61"/>
      <c r="F75" s="61"/>
      <c r="G75" s="75"/>
      <c r="H75" s="76"/>
      <c r="I75" s="76"/>
      <c r="J75" s="76"/>
      <c r="K75" s="76"/>
      <c r="L75" s="61"/>
      <c r="M75" s="61"/>
      <c r="N75" s="61"/>
      <c r="O75" s="77"/>
      <c r="P75" s="61"/>
      <c r="Q75" s="61"/>
      <c r="R75" s="78"/>
      <c r="S75" s="61"/>
      <c r="T75" s="61"/>
      <c r="U75" s="79"/>
      <c r="V75" s="61"/>
      <c r="W75" s="61"/>
      <c r="X75" s="61"/>
      <c r="Y75" s="78"/>
      <c r="Z75" s="61"/>
      <c r="AA75" s="61"/>
      <c r="AB75" s="78"/>
      <c r="AC75" s="61"/>
      <c r="AD75" s="61"/>
      <c r="AE75" s="61"/>
      <c r="AF75" s="80"/>
      <c r="AG75" s="61"/>
      <c r="AH75" s="81"/>
      <c r="AI75" s="80"/>
      <c r="AJ75" s="61"/>
      <c r="AK75" s="82"/>
      <c r="AL75" s="78"/>
      <c r="AM75" s="61"/>
      <c r="AN75" s="61"/>
      <c r="AO75" s="83"/>
      <c r="AP75" s="83"/>
      <c r="AQ75" s="61"/>
      <c r="AR75" s="61"/>
      <c r="AS75" s="78"/>
      <c r="AT75" s="61"/>
      <c r="AU75" s="61"/>
      <c r="AV75" s="79"/>
      <c r="AW75" s="61"/>
      <c r="AX75" s="61"/>
      <c r="AY75" s="78"/>
      <c r="AZ75" s="61"/>
      <c r="BA75" s="61"/>
    </row>
    <row r="76" spans="1:65" ht="18.95" customHeight="1">
      <c r="A76" s="6" t="s">
        <v>98</v>
      </c>
      <c r="B76" s="1" t="s">
        <v>112</v>
      </c>
      <c r="C76" s="1"/>
      <c r="D76" s="1"/>
      <c r="E76" s="1"/>
      <c r="BC76" s="46"/>
      <c r="BD76" s="46"/>
      <c r="BE76" s="46"/>
      <c r="BF76" s="46"/>
      <c r="BG76" s="46"/>
      <c r="BH76" s="46"/>
      <c r="BI76" s="46"/>
      <c r="BJ76" s="46"/>
    </row>
    <row r="77" spans="1:65" ht="18.95" customHeight="1">
      <c r="A77" s="6"/>
      <c r="B77" s="1" t="s">
        <v>113</v>
      </c>
      <c r="BC77" s="46"/>
      <c r="BD77" s="46"/>
      <c r="BE77" s="46"/>
      <c r="BF77" s="46"/>
      <c r="BG77" s="46"/>
      <c r="BH77" s="46"/>
      <c r="BI77" s="46"/>
      <c r="BJ77" s="46"/>
    </row>
    <row r="78" spans="1:65" ht="18.95" customHeight="1">
      <c r="A78" s="6"/>
      <c r="B78" s="1"/>
      <c r="C78" s="360" t="s">
        <v>43</v>
      </c>
      <c r="D78" s="138"/>
      <c r="E78" s="138"/>
      <c r="F78" s="138"/>
      <c r="G78" s="138"/>
      <c r="H78" s="138"/>
      <c r="I78" s="47"/>
      <c r="J78" s="361" t="str">
        <f>IF(COUNT($BC$57:$BC$62)=0,"",VLOOKUP(1,$BC$57:$BM$62,7))</f>
        <v/>
      </c>
      <c r="K78" s="361"/>
      <c r="L78" s="84" t="s">
        <v>114</v>
      </c>
      <c r="M78" s="361" t="str">
        <f>IF(COUNT($BC$57:$BC$62)=0,"",VLOOKUP(1,$BC$57:$BM$62,9))</f>
        <v/>
      </c>
      <c r="N78" s="361"/>
      <c r="O78" s="84" t="s">
        <v>115</v>
      </c>
      <c r="P78" s="84" t="s">
        <v>116</v>
      </c>
      <c r="Q78" s="47"/>
      <c r="R78" s="47"/>
      <c r="S78" s="47"/>
      <c r="T78" s="361" t="str">
        <f>IF(COUNT($BC$57:$BC$62)=0,"",VLOOKUP(1,$BC$57:$BM$62,11))</f>
        <v/>
      </c>
      <c r="U78" s="361"/>
      <c r="V78" s="84" t="s">
        <v>117</v>
      </c>
      <c r="W78" s="47"/>
      <c r="BC78" s="46"/>
      <c r="BD78" s="46"/>
      <c r="BE78" s="46"/>
      <c r="BF78" s="46"/>
      <c r="BG78" s="46"/>
      <c r="BH78" s="46"/>
      <c r="BI78" s="46"/>
      <c r="BJ78" s="46"/>
    </row>
    <row r="79" spans="1:65" ht="18.95" customHeight="1">
      <c r="A79" s="6"/>
      <c r="B79" s="1"/>
      <c r="C79" s="360" t="s">
        <v>14</v>
      </c>
      <c r="D79" s="138"/>
      <c r="E79" s="138"/>
      <c r="F79" s="138"/>
      <c r="G79" s="138"/>
      <c r="H79" s="138"/>
      <c r="I79" s="47"/>
      <c r="J79" s="361" t="str">
        <f>IF(COUNT($BC$63:$BC$68)=0,"",VLOOKUP(1,$BC$63:$BM$68,7))</f>
        <v/>
      </c>
      <c r="K79" s="361"/>
      <c r="L79" s="84" t="s">
        <v>114</v>
      </c>
      <c r="M79" s="361" t="str">
        <f>IF(COUNT($BC$63:$BC$68)=0,"",VLOOKUP(1,$BC$63:$BM$68,9))</f>
        <v/>
      </c>
      <c r="N79" s="361"/>
      <c r="O79" s="84" t="s">
        <v>115</v>
      </c>
      <c r="P79" s="84" t="s">
        <v>116</v>
      </c>
      <c r="Q79" s="47"/>
      <c r="R79" s="47"/>
      <c r="S79" s="47"/>
      <c r="T79" s="361" t="str">
        <f>IF(COUNT($BC$63:$BC$68)=0,"",VLOOKUP(1,$BC$63:$BM$68,11))</f>
        <v/>
      </c>
      <c r="U79" s="361"/>
      <c r="V79" s="84" t="s">
        <v>117</v>
      </c>
      <c r="W79" s="47"/>
      <c r="BC79" s="46"/>
      <c r="BD79" s="46"/>
      <c r="BE79" s="46"/>
      <c r="BF79" s="46"/>
      <c r="BG79" s="46"/>
      <c r="BH79" s="46"/>
      <c r="BI79" s="46"/>
      <c r="BJ79" s="46"/>
    </row>
    <row r="80" spans="1:65" ht="18.95" customHeight="1">
      <c r="A80" s="6"/>
      <c r="B80" s="1"/>
      <c r="C80" s="360" t="s">
        <v>37</v>
      </c>
      <c r="D80" s="138"/>
      <c r="E80" s="138"/>
      <c r="F80" s="138"/>
      <c r="G80" s="138"/>
      <c r="H80" s="138"/>
      <c r="I80" s="47"/>
      <c r="J80" s="361" t="str">
        <f>IF(COUNT($BC$69:$BC$74)=0,"",VLOOKUP(1,$BC$69:$BM$74,7))</f>
        <v/>
      </c>
      <c r="K80" s="361"/>
      <c r="L80" s="84" t="s">
        <v>114</v>
      </c>
      <c r="M80" s="361" t="str">
        <f>IF(COUNT($BC$69:$BC$74)=0,"",VLOOKUP(1,$BC$69:$BM$74,9))</f>
        <v/>
      </c>
      <c r="N80" s="361"/>
      <c r="O80" s="84" t="s">
        <v>115</v>
      </c>
      <c r="P80" s="84" t="s">
        <v>116</v>
      </c>
      <c r="Q80" s="47"/>
      <c r="R80" s="47"/>
      <c r="S80" s="47"/>
      <c r="T80" s="361" t="str">
        <f>IF(COUNT($BC$69:$BC$74)=0,"",VLOOKUP(1,$BC$69:$BM$74,11))</f>
        <v/>
      </c>
      <c r="U80" s="361"/>
      <c r="V80" s="84" t="s">
        <v>117</v>
      </c>
      <c r="W80" s="47"/>
      <c r="BC80" s="46"/>
      <c r="BD80" s="46"/>
      <c r="BE80" s="46"/>
      <c r="BF80" s="46"/>
      <c r="BG80" s="46"/>
      <c r="BH80" s="46"/>
      <c r="BI80" s="46"/>
      <c r="BJ80" s="46"/>
    </row>
    <row r="81" spans="1:85" ht="15.75" customHeight="1">
      <c r="A81" s="6"/>
      <c r="B81" s="1"/>
      <c r="C81" s="1"/>
      <c r="D81" s="1"/>
      <c r="E81" s="1"/>
      <c r="BC81" s="46"/>
      <c r="BD81" s="46"/>
      <c r="BE81" s="46"/>
      <c r="BF81" s="46"/>
      <c r="BG81" s="46"/>
      <c r="BH81" s="46"/>
      <c r="BI81" s="46"/>
      <c r="BJ81" s="46"/>
    </row>
    <row r="82" spans="1:85" ht="50.1" customHeight="1">
      <c r="B82" s="138" t="s">
        <v>118</v>
      </c>
      <c r="C82" s="138"/>
      <c r="D82" s="138"/>
      <c r="E82" s="138"/>
      <c r="F82" s="138"/>
      <c r="G82" s="138"/>
      <c r="H82" s="138"/>
      <c r="I82" s="84"/>
      <c r="J82" s="362" t="s">
        <v>119</v>
      </c>
      <c r="K82" s="363"/>
      <c r="L82" s="363"/>
      <c r="M82" s="363"/>
      <c r="N82" s="363"/>
      <c r="O82" s="363"/>
      <c r="P82" s="363"/>
      <c r="Q82" s="363"/>
      <c r="R82" s="363"/>
      <c r="S82" s="363"/>
      <c r="T82" s="363"/>
      <c r="U82" s="363"/>
      <c r="V82" s="363"/>
      <c r="W82" s="363"/>
      <c r="X82" s="363"/>
      <c r="Y82" s="363"/>
      <c r="Z82" s="363"/>
      <c r="AA82" s="363"/>
      <c r="AB82" s="363"/>
      <c r="AC82" s="363"/>
      <c r="AD82" s="363"/>
      <c r="AE82" s="363"/>
      <c r="AF82" s="363"/>
      <c r="AG82" s="363"/>
      <c r="AH82" s="363"/>
      <c r="AI82" s="363"/>
      <c r="AJ82" s="363"/>
      <c r="AK82" s="363"/>
      <c r="AL82" s="363"/>
      <c r="AM82" s="363"/>
      <c r="AN82" s="363"/>
      <c r="BC82" s="46"/>
      <c r="BD82" s="46"/>
      <c r="BE82" s="46"/>
      <c r="BF82" s="46"/>
      <c r="BG82" s="46"/>
      <c r="BH82" s="46"/>
      <c r="BI82" s="46"/>
      <c r="BJ82" s="46"/>
    </row>
    <row r="83" spans="1:85" ht="15" customHeight="1">
      <c r="B83" s="7"/>
      <c r="C83" s="7"/>
      <c r="D83" s="7"/>
      <c r="E83" s="7"/>
      <c r="F83" s="7"/>
      <c r="G83" s="7"/>
      <c r="H83" s="7"/>
      <c r="I83" s="49"/>
      <c r="J83" s="89"/>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BC83" s="46"/>
      <c r="BD83" s="46"/>
      <c r="BE83" s="46"/>
      <c r="BF83" s="46"/>
      <c r="BG83" s="46"/>
      <c r="BH83" s="46"/>
      <c r="BI83" s="46"/>
      <c r="BJ83" s="46"/>
    </row>
    <row r="84" spans="1:85" ht="18.75" customHeight="1">
      <c r="B84" s="379" t="s">
        <v>134</v>
      </c>
      <c r="C84" s="380"/>
      <c r="D84" s="380"/>
      <c r="E84" s="380"/>
      <c r="F84" s="380"/>
      <c r="G84" s="380"/>
      <c r="H84" s="380"/>
      <c r="I84" s="380"/>
      <c r="J84" s="89"/>
      <c r="K84" s="90"/>
      <c r="L84" s="90"/>
      <c r="M84" s="90"/>
      <c r="N84" s="90"/>
      <c r="O84" s="90"/>
      <c r="P84" s="90"/>
      <c r="Q84" s="90"/>
      <c r="R84" s="90"/>
      <c r="S84" s="90"/>
      <c r="T84" s="90"/>
      <c r="U84" s="90"/>
      <c r="V84" s="90"/>
      <c r="W84" s="90"/>
      <c r="X84" s="90"/>
      <c r="Y84" s="90"/>
      <c r="Z84" s="90"/>
      <c r="AA84" s="90"/>
      <c r="AB84" s="90"/>
      <c r="AC84" s="90"/>
      <c r="AD84" s="90"/>
      <c r="AE84" s="90"/>
      <c r="AF84" s="90"/>
      <c r="AG84" s="90"/>
      <c r="AH84" s="90"/>
      <c r="AI84" s="90"/>
      <c r="AJ84" s="90"/>
      <c r="AK84" s="90"/>
      <c r="AL84" s="90"/>
      <c r="AM84" s="90"/>
      <c r="AN84" s="90"/>
      <c r="BC84" s="46"/>
      <c r="BD84" s="46"/>
      <c r="BE84" s="46"/>
      <c r="BF84" s="46"/>
      <c r="BG84" s="46"/>
      <c r="BH84" s="46"/>
      <c r="BI84" s="46"/>
      <c r="BJ84" s="46"/>
      <c r="CG84" s="88"/>
    </row>
    <row r="85" spans="1:85" ht="50.1" customHeight="1">
      <c r="B85" s="7"/>
      <c r="C85" s="381"/>
      <c r="D85" s="381"/>
      <c r="E85" s="381"/>
      <c r="F85" s="381"/>
      <c r="G85" s="381"/>
      <c r="H85" s="381"/>
      <c r="I85" s="381"/>
      <c r="J85" s="381"/>
      <c r="K85" s="381"/>
      <c r="L85" s="381"/>
      <c r="M85" s="381"/>
      <c r="N85" s="381"/>
      <c r="O85" s="381"/>
      <c r="P85" s="381"/>
      <c r="Q85" s="381"/>
      <c r="R85" s="381"/>
      <c r="S85" s="381"/>
      <c r="T85" s="381"/>
      <c r="U85" s="381"/>
      <c r="V85" s="381"/>
      <c r="W85" s="381"/>
      <c r="X85" s="381"/>
      <c r="Y85" s="381"/>
      <c r="Z85" s="381"/>
      <c r="AA85" s="381"/>
      <c r="AB85" s="381"/>
      <c r="AC85" s="381"/>
      <c r="AD85" s="381"/>
      <c r="AE85" s="381"/>
      <c r="AF85" s="381"/>
      <c r="AG85" s="381"/>
      <c r="AH85" s="381"/>
      <c r="AI85" s="381"/>
      <c r="AJ85" s="381"/>
      <c r="AK85" s="381"/>
      <c r="AL85" s="381"/>
      <c r="AM85" s="381"/>
      <c r="AN85" s="381"/>
      <c r="BC85" s="46"/>
      <c r="BD85" s="46"/>
      <c r="BE85" s="46"/>
      <c r="BF85" s="46"/>
      <c r="BG85" s="46"/>
      <c r="BH85" s="46"/>
      <c r="BI85" s="46"/>
      <c r="BJ85" s="46"/>
    </row>
    <row r="86" spans="1:85" ht="18.95" customHeight="1">
      <c r="B86" s="72"/>
      <c r="C86" s="73"/>
      <c r="D86" s="74"/>
      <c r="E86" s="61"/>
      <c r="F86" s="61"/>
      <c r="G86" s="75"/>
      <c r="H86" s="76"/>
      <c r="I86" s="76"/>
      <c r="J86" s="76"/>
      <c r="K86" s="76"/>
      <c r="L86" s="61"/>
      <c r="M86" s="61"/>
      <c r="N86" s="61"/>
      <c r="O86" s="77"/>
      <c r="P86" s="61"/>
      <c r="Q86" s="61"/>
      <c r="R86" s="78"/>
      <c r="S86" s="61"/>
      <c r="T86" s="61"/>
      <c r="U86" s="79"/>
      <c r="V86" s="61"/>
      <c r="W86" s="61"/>
      <c r="X86" s="61"/>
      <c r="Y86" s="78"/>
      <c r="Z86" s="61"/>
      <c r="AA86" s="61"/>
      <c r="AB86" s="78"/>
      <c r="AC86" s="61"/>
      <c r="AD86" s="61"/>
      <c r="AE86" s="61"/>
      <c r="AF86" s="80"/>
      <c r="AG86" s="61"/>
      <c r="AH86" s="81"/>
      <c r="AI86" s="80"/>
      <c r="AJ86" s="61"/>
      <c r="AK86" s="82"/>
      <c r="AL86" s="78"/>
      <c r="AM86" s="61"/>
      <c r="AN86" s="61"/>
      <c r="AO86" s="83"/>
      <c r="AP86" s="83"/>
      <c r="AQ86" s="61"/>
      <c r="AR86" s="61"/>
      <c r="AS86" s="78"/>
      <c r="AT86" s="61"/>
      <c r="AU86" s="61"/>
      <c r="AV86" s="79"/>
      <c r="AW86" s="61"/>
      <c r="AX86" s="61"/>
      <c r="AY86" s="78"/>
      <c r="AZ86" s="61"/>
      <c r="BA86" s="61"/>
    </row>
    <row r="87" spans="1:85" ht="18.95" customHeight="1">
      <c r="A87" s="6" t="s">
        <v>99</v>
      </c>
      <c r="B87" s="1" t="s">
        <v>40</v>
      </c>
      <c r="C87" s="1"/>
      <c r="D87" s="1"/>
      <c r="E87" s="1"/>
    </row>
    <row r="88" spans="1:85" ht="18.95" customHeight="1">
      <c r="B88" s="360" t="s">
        <v>120</v>
      </c>
      <c r="C88" s="360"/>
      <c r="D88" s="360"/>
      <c r="E88" s="360"/>
      <c r="F88" s="360"/>
      <c r="G88" s="360"/>
      <c r="H88" s="360"/>
      <c r="I88" s="84"/>
      <c r="J88" s="364" t="s">
        <v>121</v>
      </c>
      <c r="K88" s="364"/>
      <c r="L88" s="364"/>
      <c r="M88" s="364"/>
      <c r="N88" s="364"/>
      <c r="O88" s="364"/>
      <c r="P88" s="364"/>
      <c r="Q88" s="364"/>
      <c r="R88" s="364"/>
      <c r="S88" s="364"/>
      <c r="T88" s="364"/>
      <c r="U88" s="364"/>
      <c r="V88" s="364"/>
      <c r="W88" s="364"/>
      <c r="X88" s="364"/>
      <c r="Y88" s="364"/>
      <c r="Z88" s="364"/>
      <c r="AA88" s="364"/>
      <c r="AB88" s="364"/>
      <c r="AC88" s="364"/>
      <c r="AD88" s="364"/>
      <c r="AE88" s="364"/>
      <c r="AF88" s="364"/>
      <c r="AG88" s="364"/>
      <c r="AH88" s="364"/>
      <c r="AI88" s="364"/>
      <c r="AJ88" s="365"/>
      <c r="AK88" s="366" t="s">
        <v>122</v>
      </c>
      <c r="AL88" s="367"/>
      <c r="AM88" s="368" t="s">
        <v>123</v>
      </c>
      <c r="AN88" s="369"/>
    </row>
    <row r="89" spans="1:85" ht="18.95" customHeight="1">
      <c r="AK89" s="5"/>
      <c r="AL89" s="5"/>
    </row>
    <row r="90" spans="1:85" ht="18.95" customHeight="1">
      <c r="A90" s="6" t="s">
        <v>101</v>
      </c>
      <c r="B90" t="s">
        <v>41</v>
      </c>
      <c r="AK90" s="5"/>
      <c r="AL90" s="5"/>
    </row>
    <row r="91" spans="1:85" ht="18.95" customHeight="1">
      <c r="B91" t="s">
        <v>100</v>
      </c>
      <c r="C91" s="1"/>
      <c r="AK91" s="5"/>
      <c r="AL91" s="5"/>
    </row>
    <row r="92" spans="1:85" ht="18.95" customHeight="1">
      <c r="C92" s="138" t="s">
        <v>102</v>
      </c>
      <c r="D92" s="138"/>
      <c r="E92" s="138"/>
      <c r="F92" s="138"/>
      <c r="G92" s="138"/>
      <c r="H92" s="138"/>
      <c r="I92" s="47"/>
      <c r="J92" s="47"/>
      <c r="K92" s="47"/>
      <c r="L92" s="47"/>
      <c r="M92" s="47"/>
      <c r="N92" s="47"/>
      <c r="O92" s="47"/>
      <c r="P92" s="47"/>
      <c r="Q92" s="47"/>
      <c r="R92" s="47"/>
      <c r="S92" s="47"/>
      <c r="T92" s="47"/>
      <c r="U92" s="47"/>
      <c r="V92" s="47"/>
      <c r="W92" s="47"/>
      <c r="X92" s="47"/>
      <c r="Y92" s="47"/>
      <c r="Z92" s="47"/>
      <c r="AA92" s="47"/>
      <c r="AB92" s="47"/>
      <c r="AC92" s="47"/>
      <c r="AD92" s="47"/>
      <c r="AE92" s="47"/>
      <c r="AF92" s="47"/>
      <c r="AG92" s="47"/>
      <c r="AH92" s="47"/>
      <c r="AI92" s="47"/>
      <c r="AJ92" s="47"/>
      <c r="AK92" s="366" t="s">
        <v>103</v>
      </c>
      <c r="AL92" s="367"/>
      <c r="AM92" s="368" t="s">
        <v>104</v>
      </c>
      <c r="AN92" s="369"/>
    </row>
    <row r="93" spans="1:85" ht="18.95" customHeight="1">
      <c r="C93" s="373" t="s">
        <v>105</v>
      </c>
      <c r="D93" s="373"/>
      <c r="E93" s="373"/>
      <c r="F93" s="373"/>
      <c r="G93" s="373"/>
      <c r="H93" s="373"/>
      <c r="I93" s="47"/>
      <c r="J93" s="47"/>
      <c r="K93" s="47"/>
      <c r="L93" s="47"/>
      <c r="M93" s="47"/>
      <c r="N93" s="47"/>
      <c r="O93" s="47"/>
      <c r="P93" s="47"/>
      <c r="Q93" s="47"/>
      <c r="R93" s="47"/>
      <c r="S93" s="47"/>
      <c r="T93" s="47"/>
      <c r="U93" s="47"/>
      <c r="V93" s="47"/>
      <c r="W93" s="47"/>
      <c r="X93" s="47"/>
      <c r="Y93" s="47"/>
      <c r="Z93" s="47"/>
      <c r="AA93" s="47"/>
      <c r="AB93" s="47"/>
      <c r="AC93" s="47"/>
      <c r="AD93" s="47"/>
      <c r="AE93" s="47"/>
      <c r="AF93" s="47"/>
      <c r="AG93" s="47"/>
      <c r="AH93" s="47"/>
      <c r="AI93" s="47"/>
      <c r="AJ93" s="47"/>
      <c r="AK93" s="366" t="s">
        <v>103</v>
      </c>
      <c r="AL93" s="367"/>
      <c r="AM93" s="368" t="s">
        <v>104</v>
      </c>
      <c r="AN93" s="369"/>
    </row>
    <row r="94" spans="1:85" ht="18.95" customHeight="1">
      <c r="C94" s="373" t="s">
        <v>106</v>
      </c>
      <c r="D94" s="373"/>
      <c r="E94" s="373"/>
      <c r="F94" s="373"/>
      <c r="G94" s="373"/>
      <c r="H94" s="373"/>
      <c r="I94" s="47"/>
      <c r="J94" s="47"/>
      <c r="K94" s="47"/>
      <c r="L94" s="47"/>
      <c r="M94" s="47"/>
      <c r="N94" s="47"/>
      <c r="O94" s="47"/>
      <c r="P94" s="47"/>
      <c r="Q94" s="47"/>
      <c r="R94" s="47"/>
      <c r="S94" s="47"/>
      <c r="T94" s="47"/>
      <c r="U94" s="47"/>
      <c r="V94" s="47"/>
      <c r="W94" s="47"/>
      <c r="X94" s="47"/>
      <c r="Y94" s="47"/>
      <c r="Z94" s="47"/>
      <c r="AA94" s="47"/>
      <c r="AB94" s="47"/>
      <c r="AC94" s="47"/>
      <c r="AD94" s="47"/>
      <c r="AE94" s="47"/>
      <c r="AF94" s="47"/>
      <c r="AG94" s="47"/>
      <c r="AH94" s="47"/>
      <c r="AI94" s="47"/>
      <c r="AJ94" s="47"/>
      <c r="AK94" s="366" t="s">
        <v>103</v>
      </c>
      <c r="AL94" s="367"/>
      <c r="AM94" s="368" t="s">
        <v>104</v>
      </c>
      <c r="AN94" s="369"/>
    </row>
    <row r="95" spans="1:85" ht="18.95" customHeight="1">
      <c r="C95" s="375" t="s">
        <v>124</v>
      </c>
      <c r="D95" s="375"/>
      <c r="E95" s="375"/>
      <c r="F95" s="375"/>
      <c r="G95" s="375"/>
      <c r="H95" s="375"/>
      <c r="I95" s="375"/>
      <c r="J95" s="85"/>
      <c r="K95" s="47"/>
      <c r="L95" s="47"/>
      <c r="M95" s="47"/>
      <c r="N95" s="47"/>
      <c r="O95" s="47"/>
      <c r="P95" s="47"/>
      <c r="Q95" s="47"/>
      <c r="R95" s="47"/>
      <c r="S95" s="47"/>
      <c r="T95" s="47"/>
      <c r="U95" s="47"/>
      <c r="V95" s="47"/>
      <c r="W95" s="47"/>
      <c r="X95" s="47"/>
      <c r="Y95" s="47"/>
      <c r="Z95" s="47"/>
      <c r="AA95" s="47"/>
      <c r="AB95" s="47"/>
      <c r="AC95" s="47"/>
      <c r="AD95" s="47"/>
      <c r="AE95" s="47"/>
      <c r="AF95" s="47"/>
      <c r="AG95" s="47"/>
      <c r="AH95" s="47"/>
      <c r="AI95" s="47"/>
      <c r="AJ95" s="47"/>
      <c r="AK95" s="371"/>
      <c r="AL95" s="372"/>
      <c r="AM95" s="368" t="s">
        <v>104</v>
      </c>
      <c r="AN95" s="369"/>
    </row>
    <row r="96" spans="1:85" ht="18.95" customHeight="1">
      <c r="C96" s="373" t="s">
        <v>125</v>
      </c>
      <c r="D96" s="373"/>
      <c r="E96" s="373"/>
      <c r="F96" s="373"/>
      <c r="G96" s="373"/>
      <c r="H96" s="373"/>
      <c r="I96" s="47"/>
      <c r="J96" s="47"/>
      <c r="K96" s="47"/>
      <c r="L96" s="47"/>
      <c r="M96" s="47"/>
      <c r="N96" s="47"/>
      <c r="O96" s="47"/>
      <c r="P96" s="47"/>
      <c r="Q96" s="47"/>
      <c r="R96" s="47"/>
      <c r="S96" s="47"/>
      <c r="T96" s="47"/>
      <c r="U96" s="47"/>
      <c r="V96" s="47"/>
      <c r="W96" s="47"/>
      <c r="X96" s="47"/>
      <c r="Y96" s="47"/>
      <c r="Z96" s="47"/>
      <c r="AA96" s="47"/>
      <c r="AB96" s="47"/>
      <c r="AC96" s="47"/>
      <c r="AD96" s="47"/>
      <c r="AE96" s="47"/>
      <c r="AF96" s="47"/>
      <c r="AG96" s="47"/>
      <c r="AH96" s="47"/>
      <c r="AI96" s="47"/>
      <c r="AJ96" s="47"/>
      <c r="AK96" s="371"/>
      <c r="AL96" s="372"/>
      <c r="AM96" s="368" t="s">
        <v>104</v>
      </c>
      <c r="AN96" s="369"/>
    </row>
    <row r="97" spans="1:76" ht="18.95" customHeight="1"/>
    <row r="98" spans="1:76" ht="18.95" customHeight="1">
      <c r="B98" t="s">
        <v>42</v>
      </c>
    </row>
    <row r="99" spans="1:76" ht="18.95" customHeight="1">
      <c r="C99" s="360" t="s">
        <v>43</v>
      </c>
      <c r="D99" s="360"/>
      <c r="E99" s="360"/>
      <c r="F99" s="360"/>
      <c r="G99" s="360"/>
      <c r="H99" s="360"/>
      <c r="I99" s="47"/>
      <c r="J99" s="370"/>
      <c r="K99" s="370"/>
      <c r="L99" s="370"/>
      <c r="M99" s="370"/>
      <c r="N99" s="86" t="s">
        <v>117</v>
      </c>
      <c r="O99" s="84" t="s">
        <v>126</v>
      </c>
      <c r="P99" s="47"/>
      <c r="Q99" s="47"/>
      <c r="R99" s="47"/>
      <c r="S99" s="47"/>
      <c r="T99" s="47"/>
      <c r="U99" s="47"/>
      <c r="V99" s="47"/>
      <c r="W99" s="47"/>
      <c r="X99" s="47"/>
      <c r="Y99" s="47"/>
      <c r="Z99" s="47"/>
      <c r="AA99" s="47"/>
      <c r="AB99" s="47"/>
      <c r="AC99" s="47"/>
      <c r="AD99" s="47"/>
      <c r="AE99" s="47"/>
      <c r="AF99" s="47"/>
      <c r="AG99" s="47"/>
      <c r="AH99" s="47"/>
      <c r="AI99" s="47"/>
      <c r="AJ99" s="47"/>
      <c r="AK99" s="371"/>
      <c r="AL99" s="372"/>
      <c r="AM99" s="368" t="s">
        <v>104</v>
      </c>
      <c r="AN99" s="369"/>
    </row>
    <row r="100" spans="1:76" ht="18.95" customHeight="1">
      <c r="C100" s="373" t="s">
        <v>14</v>
      </c>
      <c r="D100" s="373"/>
      <c r="E100" s="373"/>
      <c r="F100" s="373"/>
      <c r="G100" s="373"/>
      <c r="H100" s="373"/>
      <c r="I100" s="47"/>
      <c r="J100" s="374"/>
      <c r="K100" s="374"/>
      <c r="L100" s="374"/>
      <c r="M100" s="374"/>
      <c r="N100" s="86" t="s">
        <v>117</v>
      </c>
      <c r="O100" s="84" t="s">
        <v>126</v>
      </c>
      <c r="P100" s="47"/>
      <c r="Q100" s="47"/>
      <c r="R100" s="47"/>
      <c r="S100" s="47"/>
      <c r="T100" s="47"/>
      <c r="U100" s="47"/>
      <c r="V100" s="47"/>
      <c r="W100" s="47"/>
      <c r="X100" s="47"/>
      <c r="Y100" s="47"/>
      <c r="Z100" s="47"/>
      <c r="AA100" s="47"/>
      <c r="AB100" s="47"/>
      <c r="AC100" s="47"/>
      <c r="AD100" s="47"/>
      <c r="AE100" s="47"/>
      <c r="AF100" s="47"/>
      <c r="AG100" s="47"/>
      <c r="AH100" s="47"/>
      <c r="AI100" s="47"/>
      <c r="AJ100" s="47"/>
      <c r="AK100" s="371"/>
      <c r="AL100" s="372"/>
      <c r="AM100" s="368" t="s">
        <v>104</v>
      </c>
      <c r="AN100" s="369"/>
    </row>
    <row r="101" spans="1:76" ht="18.95" customHeight="1">
      <c r="C101" s="373" t="s">
        <v>37</v>
      </c>
      <c r="D101" s="373"/>
      <c r="E101" s="373"/>
      <c r="F101" s="373"/>
      <c r="G101" s="373"/>
      <c r="H101" s="373"/>
      <c r="I101" s="47"/>
      <c r="J101" s="374"/>
      <c r="K101" s="374"/>
      <c r="L101" s="374"/>
      <c r="M101" s="374"/>
      <c r="N101" s="86" t="s">
        <v>117</v>
      </c>
      <c r="O101" s="84" t="s">
        <v>126</v>
      </c>
      <c r="P101" s="47"/>
      <c r="Q101" s="47"/>
      <c r="R101" s="47"/>
      <c r="S101" s="47"/>
      <c r="T101" s="47"/>
      <c r="U101" s="47"/>
      <c r="V101" s="47"/>
      <c r="W101" s="47"/>
      <c r="X101" s="47"/>
      <c r="Y101" s="47"/>
      <c r="Z101" s="47"/>
      <c r="AA101" s="47"/>
      <c r="AB101" s="47"/>
      <c r="AC101" s="47"/>
      <c r="AD101" s="47"/>
      <c r="AE101" s="47"/>
      <c r="AF101" s="47"/>
      <c r="AG101" s="47"/>
      <c r="AH101" s="47"/>
      <c r="AI101" s="47"/>
      <c r="AJ101" s="47"/>
      <c r="AK101" s="371"/>
      <c r="AL101" s="372"/>
      <c r="AM101" s="368" t="s">
        <v>104</v>
      </c>
      <c r="AN101" s="369"/>
    </row>
    <row r="102" spans="1:76" ht="18.95" customHeight="1"/>
    <row r="103" spans="1:76" ht="18.95" customHeight="1">
      <c r="B103" t="s">
        <v>44</v>
      </c>
    </row>
    <row r="104" spans="1:76" ht="18.95" customHeight="1">
      <c r="C104" s="360" t="s">
        <v>127</v>
      </c>
      <c r="D104" s="360"/>
      <c r="E104" s="360"/>
      <c r="F104" s="360"/>
      <c r="G104" s="360"/>
      <c r="H104" s="360"/>
      <c r="I104" s="47"/>
      <c r="AK104" s="371"/>
      <c r="AL104" s="372"/>
      <c r="AM104" s="368" t="s">
        <v>104</v>
      </c>
      <c r="AN104" s="369"/>
    </row>
    <row r="105" spans="1:76" ht="18.95" customHeight="1">
      <c r="C105" s="376" t="s">
        <v>128</v>
      </c>
      <c r="D105" s="376"/>
      <c r="E105" s="376"/>
      <c r="F105" s="376"/>
      <c r="G105" s="376"/>
      <c r="H105" s="376"/>
      <c r="I105" s="376"/>
      <c r="J105" s="87"/>
      <c r="K105" s="87"/>
      <c r="L105" s="87"/>
      <c r="M105" s="87"/>
      <c r="N105" s="87"/>
      <c r="O105" s="87"/>
      <c r="P105" s="87"/>
      <c r="Q105" s="87"/>
      <c r="R105" s="87"/>
      <c r="S105" s="87"/>
      <c r="T105" s="87"/>
      <c r="U105" s="87"/>
      <c r="V105" s="87"/>
      <c r="W105" s="87"/>
      <c r="X105" s="87"/>
      <c r="Y105" s="87"/>
      <c r="Z105" s="87"/>
      <c r="AA105" s="87"/>
      <c r="AB105" s="87"/>
      <c r="AC105" s="87"/>
      <c r="AD105" s="87"/>
      <c r="AE105" s="87"/>
      <c r="AF105" s="87"/>
      <c r="AG105" s="87"/>
      <c r="AH105" s="87"/>
      <c r="AI105" s="87"/>
      <c r="AJ105" s="87"/>
      <c r="AK105" s="382"/>
      <c r="AL105" s="383"/>
      <c r="AM105" s="368" t="s">
        <v>104</v>
      </c>
      <c r="AN105" s="384"/>
      <c r="BN105" s="45"/>
      <c r="BO105" s="46"/>
      <c r="BP105" s="46"/>
      <c r="BQ105" s="46"/>
      <c r="BR105" s="46"/>
      <c r="BS105" s="46"/>
      <c r="BT105" s="46"/>
      <c r="BU105" s="46"/>
      <c r="BV105" s="46"/>
      <c r="BW105" s="46"/>
      <c r="BX105" s="46"/>
    </row>
    <row r="106" spans="1:76" ht="18.95" customHeight="1">
      <c r="C106" s="376" t="s">
        <v>129</v>
      </c>
      <c r="D106" s="376"/>
      <c r="E106" s="376"/>
      <c r="F106" s="376"/>
      <c r="G106" s="376"/>
      <c r="H106" s="376"/>
      <c r="I106" s="376"/>
      <c r="J106" s="377"/>
      <c r="K106" s="377"/>
      <c r="L106" s="377"/>
      <c r="M106" s="377"/>
      <c r="N106" s="377"/>
      <c r="O106" s="377"/>
      <c r="P106" s="377"/>
      <c r="Q106" s="377"/>
      <c r="R106" s="377"/>
      <c r="S106" s="377"/>
      <c r="T106" s="377"/>
      <c r="U106" s="377"/>
      <c r="V106" s="377"/>
      <c r="W106" s="377"/>
      <c r="X106" s="377"/>
      <c r="Y106" s="377"/>
      <c r="Z106" s="377"/>
      <c r="AA106" s="377"/>
      <c r="AB106" s="377"/>
      <c r="AC106" s="377"/>
      <c r="AD106" s="377"/>
      <c r="AE106" s="377"/>
      <c r="AF106" s="377"/>
      <c r="AG106" s="377"/>
      <c r="AH106" s="377"/>
      <c r="AI106" s="377"/>
      <c r="AJ106" s="377"/>
      <c r="AK106" s="377"/>
      <c r="AL106" s="377"/>
      <c r="AM106" s="377"/>
      <c r="AN106" s="377"/>
      <c r="BN106" s="45"/>
      <c r="BO106" s="46"/>
      <c r="BP106" s="46"/>
      <c r="BQ106" s="46"/>
      <c r="BR106" s="46"/>
      <c r="BS106" s="46"/>
      <c r="BT106" s="46"/>
      <c r="BU106" s="46"/>
      <c r="BV106" s="46"/>
      <c r="BW106" s="46"/>
      <c r="BX106" s="46"/>
    </row>
    <row r="107" spans="1:76" ht="18.95" customHeight="1">
      <c r="C107" s="376" t="s">
        <v>130</v>
      </c>
      <c r="D107" s="376"/>
      <c r="E107" s="376"/>
      <c r="F107" s="376"/>
      <c r="G107" s="376"/>
      <c r="H107" s="376"/>
      <c r="I107" s="376"/>
      <c r="J107" s="377"/>
      <c r="K107" s="377"/>
      <c r="L107" s="377"/>
      <c r="M107" s="377"/>
      <c r="N107" s="377"/>
      <c r="O107" s="377"/>
      <c r="P107" s="377"/>
      <c r="Q107" s="377"/>
      <c r="R107" s="377"/>
      <c r="S107" s="377"/>
      <c r="T107" s="377"/>
      <c r="U107" s="377"/>
      <c r="V107" s="377"/>
      <c r="W107" s="377"/>
      <c r="X107" s="377"/>
      <c r="Y107" s="377"/>
      <c r="Z107" s="377"/>
      <c r="AA107" s="377"/>
      <c r="AB107" s="377"/>
      <c r="AC107" s="377"/>
      <c r="AD107" s="377"/>
      <c r="AE107" s="377"/>
      <c r="AF107" s="377"/>
      <c r="AG107" s="377"/>
      <c r="AH107" s="377"/>
      <c r="AI107" s="377"/>
      <c r="AJ107" s="377"/>
      <c r="AK107" s="377"/>
      <c r="AL107" s="377"/>
      <c r="AM107" s="377"/>
      <c r="AN107" s="377"/>
      <c r="BN107" s="45"/>
      <c r="BO107" s="46"/>
      <c r="BP107" s="46"/>
      <c r="BQ107" s="46"/>
      <c r="BR107" s="46"/>
      <c r="BS107" s="46"/>
      <c r="BT107" s="46"/>
      <c r="BU107" s="46"/>
      <c r="BV107" s="46"/>
      <c r="BW107" s="46"/>
      <c r="BX107" s="46"/>
    </row>
    <row r="108" spans="1:76" ht="18.95" customHeight="1">
      <c r="C108" s="378" t="s">
        <v>131</v>
      </c>
      <c r="D108" s="378"/>
      <c r="E108" s="378"/>
      <c r="F108" s="378"/>
      <c r="G108" s="378"/>
      <c r="H108" s="378"/>
      <c r="I108" s="378"/>
      <c r="J108" s="377"/>
      <c r="K108" s="377"/>
      <c r="L108" s="377"/>
      <c r="M108" s="377"/>
      <c r="N108" s="377"/>
      <c r="O108" s="377"/>
      <c r="P108" s="377"/>
      <c r="Q108" s="377"/>
      <c r="R108" s="377"/>
      <c r="S108" s="377"/>
      <c r="T108" s="377"/>
      <c r="U108" s="377"/>
      <c r="V108" s="377"/>
      <c r="W108" s="377"/>
      <c r="X108" s="377"/>
      <c r="Y108" s="377"/>
      <c r="Z108" s="377"/>
      <c r="AA108" s="377"/>
      <c r="AB108" s="377"/>
      <c r="AC108" s="377"/>
      <c r="AD108" s="377"/>
      <c r="AE108" s="377"/>
      <c r="AF108" s="377"/>
      <c r="AG108" s="377"/>
      <c r="AH108" s="377"/>
      <c r="AI108" s="377"/>
      <c r="AJ108" s="377"/>
      <c r="AK108" s="377"/>
      <c r="AL108" s="377"/>
      <c r="AM108" s="377"/>
      <c r="AN108" s="377"/>
      <c r="BN108" s="45"/>
      <c r="BO108" s="46"/>
      <c r="BP108" s="46"/>
      <c r="BQ108" s="46"/>
      <c r="BR108" s="46"/>
      <c r="BS108" s="46"/>
      <c r="BT108" s="46"/>
      <c r="BU108" s="46"/>
      <c r="BV108" s="46"/>
      <c r="BW108" s="46"/>
      <c r="BX108" s="46"/>
    </row>
    <row r="109" spans="1:76" ht="18.95" customHeight="1">
      <c r="C109" s="378" t="s">
        <v>132</v>
      </c>
      <c r="D109" s="378"/>
      <c r="E109" s="378"/>
      <c r="F109" s="378"/>
      <c r="G109" s="378"/>
      <c r="H109" s="378"/>
      <c r="I109" s="378"/>
      <c r="J109" s="377"/>
      <c r="K109" s="377"/>
      <c r="L109" s="377"/>
      <c r="M109" s="377"/>
      <c r="N109" s="377"/>
      <c r="O109" s="377"/>
      <c r="P109" s="377"/>
      <c r="Q109" s="377"/>
      <c r="R109" s="377"/>
      <c r="S109" s="377"/>
      <c r="T109" s="377"/>
      <c r="U109" s="377"/>
      <c r="V109" s="377"/>
      <c r="W109" s="377"/>
      <c r="X109" s="377"/>
      <c r="Y109" s="377"/>
      <c r="Z109" s="377"/>
      <c r="AA109" s="377"/>
      <c r="AB109" s="377"/>
      <c r="AC109" s="377"/>
      <c r="AD109" s="377"/>
      <c r="AE109" s="377"/>
      <c r="AF109" s="377"/>
      <c r="AG109" s="377"/>
      <c r="AH109" s="377"/>
      <c r="AI109" s="377"/>
      <c r="AJ109" s="377"/>
      <c r="AK109" s="377"/>
      <c r="AL109" s="377"/>
      <c r="AM109" s="377"/>
      <c r="AN109" s="377"/>
      <c r="BN109" s="45"/>
      <c r="BO109" s="46"/>
      <c r="BP109" s="46"/>
      <c r="BQ109" s="46"/>
      <c r="BR109" s="46"/>
      <c r="BS109" s="46"/>
      <c r="BT109" s="46"/>
      <c r="BU109" s="46"/>
      <c r="BV109" s="46"/>
      <c r="BW109" s="46"/>
      <c r="BX109" s="46"/>
    </row>
    <row r="110" spans="1:76" ht="18.95" customHeight="1"/>
    <row r="111" spans="1:76" ht="18.95" customHeight="1">
      <c r="A111" s="6" t="s">
        <v>138</v>
      </c>
      <c r="B111" s="1" t="s">
        <v>45</v>
      </c>
    </row>
    <row r="112" spans="1:76" ht="17.25" customHeight="1">
      <c r="C112" s="1" t="s">
        <v>133</v>
      </c>
    </row>
    <row r="113" spans="2:84" s="40" customFormat="1" ht="15.75" hidden="1" customHeight="1">
      <c r="B113" s="111" t="s">
        <v>25</v>
      </c>
      <c r="C113" s="112"/>
      <c r="D113" s="113" t="s">
        <v>26</v>
      </c>
      <c r="E113" s="114"/>
      <c r="F113" s="112"/>
      <c r="G113" s="115" t="s">
        <v>27</v>
      </c>
      <c r="H113" s="116"/>
      <c r="I113" s="116"/>
      <c r="J113" s="117"/>
      <c r="K113" s="115" t="s">
        <v>28</v>
      </c>
      <c r="L113" s="118"/>
      <c r="M113" s="116"/>
      <c r="N113" s="117"/>
      <c r="O113" s="119" t="s">
        <v>29</v>
      </c>
      <c r="P113" s="119"/>
      <c r="Q113" s="119"/>
      <c r="R113" s="119"/>
      <c r="S113" s="119"/>
      <c r="T113" s="119"/>
      <c r="U113" s="119"/>
      <c r="V113" s="119"/>
      <c r="W113" s="119"/>
      <c r="X113" s="119"/>
      <c r="Y113" s="120"/>
      <c r="Z113" s="120"/>
      <c r="AA113" s="121" t="s">
        <v>30</v>
      </c>
      <c r="AB113" s="122"/>
      <c r="AC113" s="122"/>
      <c r="AD113" s="122"/>
      <c r="AE113" s="123" t="s">
        <v>107</v>
      </c>
      <c r="AF113" s="124"/>
      <c r="AG113" s="124"/>
      <c r="AH113" s="124"/>
      <c r="AI113" s="124"/>
      <c r="AJ113" s="124"/>
      <c r="AK113" s="124"/>
      <c r="AL113" s="124"/>
      <c r="AM113" s="125"/>
      <c r="AN113" s="126" t="s">
        <v>31</v>
      </c>
      <c r="AO113" s="127"/>
      <c r="AP113" s="127"/>
      <c r="AQ113" s="127"/>
      <c r="AR113" s="127"/>
      <c r="AS113" s="127"/>
      <c r="AT113" s="127"/>
      <c r="AU113" s="127"/>
      <c r="AV113" s="127"/>
      <c r="AW113" s="127"/>
      <c r="AX113" s="127"/>
      <c r="AY113" s="127"/>
      <c r="AZ113" s="128"/>
    </row>
    <row r="114" spans="2:84" ht="15.95" customHeight="1">
      <c r="BI114" s="24"/>
      <c r="BJ114" s="24"/>
      <c r="BK114" s="48"/>
      <c r="BL114" s="48"/>
      <c r="BM114" s="48"/>
      <c r="BN114" s="48"/>
      <c r="BO114" s="48"/>
      <c r="BP114" s="48"/>
      <c r="BQ114" s="48"/>
      <c r="BR114" s="48"/>
      <c r="BS114" s="48"/>
      <c r="BT114" s="48"/>
      <c r="BU114" s="48"/>
      <c r="BV114" s="48"/>
      <c r="BW114" s="48"/>
      <c r="BX114" s="48"/>
      <c r="BY114" s="48"/>
      <c r="BZ114" s="48"/>
      <c r="CA114" s="48"/>
      <c r="CB114" s="48"/>
      <c r="CC114" s="48"/>
      <c r="CD114" s="48"/>
      <c r="CE114" s="48"/>
      <c r="CF114" s="48"/>
    </row>
    <row r="115" spans="2:84" ht="15.95" customHeight="1">
      <c r="BI115" s="24"/>
      <c r="BJ115" s="24"/>
      <c r="BK115" s="48"/>
      <c r="BL115" s="48"/>
      <c r="BM115" s="48"/>
      <c r="BN115" s="48"/>
      <c r="BO115" s="48"/>
      <c r="BP115" s="48"/>
      <c r="BQ115" s="48"/>
      <c r="BR115" s="48"/>
      <c r="BS115" s="48"/>
      <c r="BT115" s="48"/>
      <c r="BU115" s="48"/>
      <c r="BV115" s="48"/>
      <c r="BW115" s="48"/>
      <c r="BX115" s="48"/>
      <c r="BY115" s="48"/>
      <c r="BZ115" s="48"/>
      <c r="CA115" s="48"/>
      <c r="CB115" s="48"/>
      <c r="CC115" s="48"/>
      <c r="CD115" s="48"/>
      <c r="CE115" s="48"/>
      <c r="CF115" s="48"/>
    </row>
    <row r="116" spans="2:84" ht="15.95" customHeight="1">
      <c r="BI116" s="24"/>
      <c r="BJ116" s="24"/>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row>
    <row r="117" spans="2:84" ht="15.95" customHeight="1">
      <c r="BI117" s="24"/>
      <c r="BJ117" s="24"/>
      <c r="BK117" s="48"/>
      <c r="BL117" s="48"/>
      <c r="BM117" s="48"/>
      <c r="BN117" s="48"/>
      <c r="BO117" s="48"/>
      <c r="BP117" s="48"/>
      <c r="BQ117" s="48"/>
      <c r="BR117" s="48"/>
      <c r="BS117" s="48"/>
      <c r="BT117" s="48"/>
      <c r="BU117" s="48"/>
      <c r="BV117" s="48"/>
      <c r="BW117" s="48"/>
      <c r="BX117" s="48"/>
      <c r="BY117" s="48"/>
      <c r="BZ117" s="48"/>
      <c r="CA117" s="48"/>
      <c r="CB117" s="48"/>
      <c r="CC117" s="48"/>
      <c r="CD117" s="48"/>
      <c r="CE117" s="48"/>
      <c r="CF117" s="48"/>
    </row>
    <row r="118" spans="2:84" ht="15.95" customHeight="1">
      <c r="BI118" s="24"/>
      <c r="BJ118" s="24"/>
      <c r="BK118" s="48"/>
      <c r="BL118" s="48"/>
      <c r="BM118" s="48"/>
      <c r="BN118" s="48"/>
      <c r="BO118" s="48"/>
      <c r="BP118" s="48"/>
      <c r="BQ118" s="48"/>
      <c r="BR118" s="48"/>
      <c r="BS118" s="48"/>
      <c r="BT118" s="48"/>
      <c r="BU118" s="48"/>
      <c r="BV118" s="48"/>
      <c r="BW118" s="48"/>
      <c r="BX118" s="48"/>
      <c r="BY118" s="48"/>
      <c r="BZ118" s="48"/>
      <c r="CA118" s="48"/>
      <c r="CB118" s="48"/>
      <c r="CC118" s="48"/>
      <c r="CD118" s="48"/>
      <c r="CE118" s="48"/>
      <c r="CF118" s="48"/>
    </row>
    <row r="119" spans="2:84" ht="15.95" customHeight="1">
      <c r="BI119" s="24"/>
      <c r="BJ119" s="24"/>
      <c r="BK119" s="48"/>
      <c r="BL119" s="48"/>
      <c r="BM119" s="48"/>
      <c r="BN119" s="48"/>
      <c r="BO119" s="48"/>
      <c r="BP119" s="48"/>
      <c r="BQ119" s="48"/>
      <c r="BR119" s="48"/>
      <c r="BS119" s="48"/>
      <c r="BT119" s="48"/>
      <c r="BU119" s="48"/>
      <c r="BV119" s="48"/>
      <c r="BW119" s="48"/>
      <c r="BX119" s="48"/>
      <c r="BY119" s="48"/>
      <c r="BZ119" s="48"/>
      <c r="CA119" s="48"/>
      <c r="CB119" s="48"/>
      <c r="CC119" s="48"/>
      <c r="CD119" s="48"/>
      <c r="CE119" s="48"/>
      <c r="CF119" s="48"/>
    </row>
    <row r="120" spans="2:84" ht="15.95" customHeight="1">
      <c r="BI120" s="24"/>
      <c r="BJ120" s="24"/>
      <c r="BK120" s="48"/>
      <c r="BL120" s="48"/>
      <c r="BM120" s="48"/>
      <c r="BN120" s="48"/>
      <c r="BO120" s="48"/>
      <c r="BP120" s="48"/>
      <c r="BQ120" s="48"/>
      <c r="BR120" s="48"/>
      <c r="BS120" s="48"/>
      <c r="BT120" s="48"/>
      <c r="BU120" s="48"/>
      <c r="BV120" s="48"/>
      <c r="BW120" s="48"/>
      <c r="BX120" s="48"/>
      <c r="BY120" s="48"/>
      <c r="BZ120" s="48"/>
      <c r="CA120" s="48"/>
      <c r="CB120" s="48"/>
      <c r="CC120" s="48"/>
      <c r="CD120" s="48"/>
      <c r="CE120" s="48"/>
      <c r="CF120" s="48"/>
    </row>
    <row r="121" spans="2:84" ht="15.95" customHeight="1">
      <c r="BI121" s="24"/>
      <c r="BJ121" s="24"/>
      <c r="BK121" s="48"/>
      <c r="BL121" s="48"/>
      <c r="BM121" s="48"/>
      <c r="BN121" s="48"/>
      <c r="BO121" s="48"/>
      <c r="BP121" s="48"/>
      <c r="BQ121" s="48"/>
      <c r="BR121" s="48"/>
      <c r="BS121" s="48"/>
      <c r="BT121" s="48"/>
      <c r="BU121" s="48"/>
      <c r="BV121" s="48"/>
      <c r="BW121" s="48"/>
      <c r="BX121" s="48"/>
      <c r="BY121" s="48"/>
      <c r="BZ121" s="48"/>
      <c r="CA121" s="48"/>
      <c r="CB121" s="48"/>
      <c r="CC121" s="48"/>
      <c r="CD121" s="48"/>
      <c r="CE121" s="48"/>
      <c r="CF121" s="48"/>
    </row>
    <row r="122" spans="2:84" ht="15.95" customHeight="1">
      <c r="BI122" s="24"/>
      <c r="BJ122" s="24"/>
      <c r="BK122" s="48"/>
      <c r="BL122" s="48"/>
      <c r="BM122" s="48"/>
      <c r="BN122" s="48"/>
      <c r="BO122" s="48"/>
      <c r="BP122" s="48"/>
      <c r="BQ122" s="48"/>
      <c r="BR122" s="48"/>
      <c r="BS122" s="48"/>
      <c r="BT122" s="48"/>
      <c r="BU122" s="48"/>
      <c r="BV122" s="48"/>
      <c r="BW122" s="48"/>
      <c r="BX122" s="48"/>
      <c r="BY122" s="48"/>
      <c r="BZ122" s="48"/>
      <c r="CA122" s="48"/>
      <c r="CB122" s="48"/>
      <c r="CC122" s="48"/>
      <c r="CD122" s="48"/>
      <c r="CE122" s="48"/>
      <c r="CF122" s="48"/>
    </row>
    <row r="123" spans="2:84" ht="15.95" customHeight="1">
      <c r="BI123" s="24"/>
      <c r="BJ123" s="24"/>
      <c r="BK123" s="48"/>
      <c r="BL123" s="48"/>
      <c r="BM123" s="48"/>
      <c r="BN123" s="48"/>
      <c r="BO123" s="48"/>
      <c r="BP123" s="48"/>
      <c r="BQ123" s="48"/>
      <c r="BR123" s="48"/>
      <c r="BS123" s="48"/>
      <c r="BT123" s="48"/>
      <c r="BU123" s="48"/>
      <c r="BV123" s="48"/>
      <c r="BW123" s="48"/>
      <c r="BX123" s="48"/>
      <c r="BY123" s="48"/>
      <c r="BZ123" s="48"/>
      <c r="CA123" s="48"/>
      <c r="CB123" s="48"/>
      <c r="CC123" s="48"/>
      <c r="CD123" s="48"/>
      <c r="CE123" s="48"/>
      <c r="CF123" s="48"/>
    </row>
    <row r="124" spans="2:84" ht="15.95" customHeight="1">
      <c r="BI124" s="24"/>
      <c r="BJ124" s="24"/>
      <c r="BK124" s="48"/>
      <c r="BL124" s="48"/>
      <c r="BM124" s="48"/>
      <c r="BN124" s="48"/>
      <c r="BO124" s="48"/>
      <c r="BP124" s="48"/>
      <c r="BQ124" s="48"/>
      <c r="BR124" s="48"/>
      <c r="BS124" s="48"/>
      <c r="BT124" s="48"/>
      <c r="BU124" s="48"/>
      <c r="BV124" s="48"/>
      <c r="BW124" s="48"/>
      <c r="BX124" s="48"/>
      <c r="BY124" s="48"/>
      <c r="BZ124" s="48"/>
      <c r="CA124" s="48"/>
      <c r="CB124" s="48"/>
      <c r="CC124" s="48"/>
      <c r="CD124" s="48"/>
      <c r="CE124" s="48"/>
      <c r="CF124" s="48"/>
    </row>
    <row r="125" spans="2:84" ht="15.95" customHeight="1">
      <c r="BI125" s="24"/>
      <c r="BJ125" s="24"/>
      <c r="BK125" s="48"/>
      <c r="BL125" s="48"/>
      <c r="BM125" s="48"/>
      <c r="BN125" s="48"/>
      <c r="BO125" s="48"/>
      <c r="BP125" s="48"/>
      <c r="BQ125" s="48"/>
      <c r="BR125" s="48"/>
      <c r="BS125" s="48"/>
      <c r="BT125" s="48"/>
      <c r="BU125" s="48"/>
      <c r="BV125" s="48"/>
      <c r="BW125" s="48"/>
      <c r="BX125" s="48"/>
      <c r="BY125" s="48"/>
      <c r="BZ125" s="48"/>
      <c r="CA125" s="48"/>
      <c r="CB125" s="48"/>
      <c r="CC125" s="48"/>
      <c r="CD125" s="48"/>
      <c r="CE125" s="48"/>
      <c r="CF125" s="48"/>
    </row>
    <row r="126" spans="2:84" ht="15.95" customHeight="1">
      <c r="BI126" s="24"/>
      <c r="BJ126" s="24"/>
      <c r="BK126" s="48"/>
      <c r="BL126" s="48"/>
      <c r="BM126" s="48"/>
      <c r="BN126" s="48"/>
      <c r="BO126" s="48"/>
      <c r="BP126" s="48"/>
      <c r="BQ126" s="48"/>
      <c r="BR126" s="48"/>
      <c r="BS126" s="48"/>
      <c r="BT126" s="48"/>
      <c r="BU126" s="48"/>
      <c r="BV126" s="48"/>
      <c r="BW126" s="48"/>
      <c r="BX126" s="48"/>
      <c r="BY126" s="48"/>
      <c r="BZ126" s="48"/>
      <c r="CA126" s="48"/>
      <c r="CB126" s="48"/>
      <c r="CC126" s="48"/>
      <c r="CD126" s="48"/>
      <c r="CE126" s="48"/>
      <c r="CF126" s="48"/>
    </row>
    <row r="127" spans="2:84" ht="15.95" customHeight="1">
      <c r="BI127" s="24"/>
      <c r="BJ127" s="24"/>
      <c r="BK127" s="48"/>
      <c r="BL127" s="48"/>
      <c r="BM127" s="48"/>
      <c r="BN127" s="48"/>
      <c r="BO127" s="48"/>
      <c r="BP127" s="48"/>
      <c r="BQ127" s="48"/>
      <c r="BR127" s="48"/>
      <c r="BS127" s="48"/>
      <c r="BT127" s="48"/>
      <c r="BU127" s="48"/>
      <c r="BV127" s="48"/>
      <c r="BW127" s="48"/>
      <c r="BX127" s="48"/>
      <c r="BY127" s="48"/>
      <c r="BZ127" s="48"/>
      <c r="CA127" s="48"/>
      <c r="CB127" s="48"/>
      <c r="CC127" s="48"/>
      <c r="CD127" s="48"/>
      <c r="CE127" s="48"/>
      <c r="CF127" s="48"/>
    </row>
    <row r="128" spans="2:84" ht="15.95" customHeight="1">
      <c r="BI128" s="24"/>
      <c r="BJ128" s="24"/>
      <c r="BK128" s="48"/>
      <c r="BL128" s="48"/>
      <c r="BM128" s="48"/>
      <c r="BN128" s="48"/>
      <c r="BO128" s="48"/>
      <c r="BP128" s="48"/>
      <c r="BQ128" s="48"/>
      <c r="BR128" s="48"/>
      <c r="BS128" s="48"/>
      <c r="BT128" s="48"/>
      <c r="BU128" s="48"/>
      <c r="BV128" s="48"/>
      <c r="BW128" s="48"/>
      <c r="BX128" s="48"/>
      <c r="BY128" s="48"/>
      <c r="BZ128" s="48"/>
      <c r="CA128" s="48"/>
      <c r="CB128" s="48"/>
      <c r="CC128" s="48"/>
      <c r="CD128" s="48"/>
      <c r="CE128" s="48"/>
      <c r="CF128" s="48"/>
    </row>
    <row r="129" spans="61:84" ht="15.95" customHeight="1">
      <c r="BI129" s="24"/>
      <c r="BJ129" s="24"/>
      <c r="BK129" s="48"/>
      <c r="BL129" s="48"/>
      <c r="BM129" s="48"/>
      <c r="BN129" s="48"/>
      <c r="BO129" s="48"/>
      <c r="BP129" s="48"/>
      <c r="BQ129" s="48"/>
      <c r="BR129" s="48"/>
      <c r="BS129" s="48"/>
      <c r="BT129" s="48"/>
      <c r="BU129" s="48"/>
      <c r="BV129" s="48"/>
      <c r="BW129" s="48"/>
      <c r="BX129" s="48"/>
      <c r="BY129" s="48"/>
      <c r="BZ129" s="48"/>
      <c r="CA129" s="48"/>
      <c r="CB129" s="48"/>
      <c r="CC129" s="48"/>
      <c r="CD129" s="48"/>
      <c r="CE129" s="48"/>
      <c r="CF129" s="48"/>
    </row>
    <row r="130" spans="61:84" ht="15.95" customHeight="1">
      <c r="BI130" s="24"/>
      <c r="BJ130" s="24"/>
      <c r="BK130" s="48"/>
      <c r="BL130" s="48"/>
      <c r="BM130" s="48"/>
      <c r="BN130" s="48"/>
      <c r="BO130" s="48"/>
      <c r="BP130" s="48"/>
      <c r="BQ130" s="48"/>
      <c r="BR130" s="48"/>
      <c r="BS130" s="48"/>
      <c r="BT130" s="48"/>
      <c r="BU130" s="48"/>
      <c r="BV130" s="48"/>
      <c r="BW130" s="48"/>
      <c r="BX130" s="48"/>
      <c r="BY130" s="48"/>
      <c r="BZ130" s="48"/>
      <c r="CA130" s="48"/>
      <c r="CB130" s="48"/>
      <c r="CC130" s="48"/>
      <c r="CD130" s="48"/>
      <c r="CE130" s="48"/>
      <c r="CF130" s="48"/>
    </row>
    <row r="131" spans="61:84" ht="15.95" customHeight="1">
      <c r="BI131" s="24"/>
      <c r="BJ131" s="24"/>
      <c r="BK131" s="48"/>
      <c r="BL131" s="48"/>
      <c r="BM131" s="48"/>
      <c r="BN131" s="48"/>
      <c r="BO131" s="48"/>
      <c r="BP131" s="48"/>
      <c r="BQ131" s="48"/>
      <c r="BR131" s="48"/>
      <c r="BS131" s="48"/>
      <c r="BT131" s="48"/>
      <c r="BU131" s="48"/>
      <c r="BV131" s="48"/>
      <c r="BW131" s="48"/>
      <c r="BX131" s="48"/>
      <c r="BY131" s="48"/>
      <c r="BZ131" s="48"/>
      <c r="CA131" s="48"/>
      <c r="CB131" s="48"/>
      <c r="CC131" s="48"/>
      <c r="CD131" s="48"/>
      <c r="CE131" s="48"/>
      <c r="CF131" s="48"/>
    </row>
    <row r="132" spans="61:84" ht="15.95" customHeight="1">
      <c r="BI132" s="24"/>
      <c r="BJ132" s="24"/>
      <c r="BK132" s="48"/>
      <c r="BL132" s="48"/>
      <c r="BM132" s="48"/>
      <c r="BN132" s="48"/>
      <c r="BO132" s="48"/>
      <c r="BP132" s="48"/>
      <c r="BQ132" s="48"/>
      <c r="BR132" s="48"/>
      <c r="BS132" s="48"/>
      <c r="BT132" s="48"/>
      <c r="BU132" s="48"/>
      <c r="BV132" s="48"/>
      <c r="BW132" s="48"/>
      <c r="BX132" s="48"/>
      <c r="BY132" s="48"/>
      <c r="BZ132" s="48"/>
      <c r="CA132" s="48"/>
      <c r="CB132" s="48"/>
      <c r="CC132" s="48"/>
      <c r="CD132" s="48"/>
      <c r="CE132" s="48"/>
      <c r="CF132" s="48"/>
    </row>
    <row r="133" spans="61:84" ht="15.95" customHeight="1">
      <c r="BI133" s="24"/>
      <c r="BJ133" s="24"/>
      <c r="BK133" s="48"/>
      <c r="BL133" s="48"/>
      <c r="BM133" s="48"/>
      <c r="BN133" s="48"/>
      <c r="BO133" s="48"/>
      <c r="BP133" s="48"/>
      <c r="BQ133" s="48"/>
      <c r="BR133" s="48"/>
      <c r="BS133" s="48"/>
      <c r="BT133" s="48"/>
      <c r="BU133" s="48"/>
      <c r="BV133" s="48"/>
      <c r="BW133" s="48"/>
      <c r="BX133" s="48"/>
      <c r="BY133" s="48"/>
      <c r="BZ133" s="48"/>
      <c r="CA133" s="48"/>
      <c r="CB133" s="48"/>
      <c r="CC133" s="48"/>
      <c r="CD133" s="48"/>
      <c r="CE133" s="48"/>
      <c r="CF133" s="48"/>
    </row>
    <row r="134" spans="61:84" ht="15.95" customHeight="1">
      <c r="BI134" s="24"/>
      <c r="BJ134" s="24"/>
      <c r="BK134" s="48"/>
      <c r="BL134" s="48"/>
      <c r="BM134" s="48"/>
      <c r="BN134" s="48"/>
      <c r="BO134" s="48"/>
      <c r="BP134" s="48"/>
      <c r="BQ134" s="48"/>
      <c r="BR134" s="48"/>
      <c r="BS134" s="48"/>
      <c r="BT134" s="48"/>
      <c r="BU134" s="48"/>
      <c r="BV134" s="48"/>
      <c r="BW134" s="48"/>
      <c r="BX134" s="48"/>
      <c r="BY134" s="48"/>
      <c r="BZ134" s="48"/>
      <c r="CA134" s="48"/>
      <c r="CB134" s="48"/>
      <c r="CC134" s="48"/>
      <c r="CD134" s="48"/>
      <c r="CE134" s="48"/>
      <c r="CF134" s="48"/>
    </row>
    <row r="135" spans="61:84" ht="15.95" customHeight="1">
      <c r="BI135" s="24"/>
      <c r="BJ135" s="24"/>
      <c r="BK135" s="48"/>
      <c r="BL135" s="48"/>
      <c r="BM135" s="48"/>
      <c r="BN135" s="48"/>
      <c r="BO135" s="48"/>
      <c r="BP135" s="48"/>
      <c r="BQ135" s="48"/>
      <c r="BR135" s="48"/>
      <c r="BS135" s="48"/>
      <c r="BT135" s="48"/>
      <c r="BU135" s="48"/>
      <c r="BV135" s="48"/>
      <c r="BW135" s="48"/>
      <c r="BX135" s="48"/>
      <c r="BY135" s="48"/>
      <c r="BZ135" s="48"/>
      <c r="CA135" s="48"/>
      <c r="CB135" s="48"/>
      <c r="CC135" s="48"/>
      <c r="CD135" s="48"/>
      <c r="CE135" s="48"/>
      <c r="CF135" s="48"/>
    </row>
    <row r="136" spans="61:84" ht="15.95" customHeight="1">
      <c r="BI136" s="24"/>
      <c r="BJ136" s="24"/>
      <c r="BK136" s="48"/>
      <c r="BL136" s="48"/>
      <c r="BM136" s="48"/>
      <c r="BN136" s="48"/>
      <c r="BO136" s="48"/>
      <c r="BP136" s="48"/>
      <c r="BQ136" s="48"/>
      <c r="BR136" s="48"/>
      <c r="BS136" s="48"/>
      <c r="BT136" s="48"/>
      <c r="BU136" s="48"/>
      <c r="BV136" s="48"/>
      <c r="BW136" s="48"/>
      <c r="BX136" s="48"/>
      <c r="BY136" s="48"/>
      <c r="BZ136" s="48"/>
      <c r="CA136" s="48"/>
      <c r="CB136" s="48"/>
      <c r="CC136" s="48"/>
      <c r="CD136" s="48"/>
      <c r="CE136" s="48"/>
      <c r="CF136" s="48"/>
    </row>
    <row r="137" spans="61:84" ht="15.95" customHeight="1">
      <c r="BI137" s="24"/>
      <c r="BJ137" s="24"/>
      <c r="BK137" s="48"/>
      <c r="BL137" s="48"/>
      <c r="BM137" s="48"/>
      <c r="BN137" s="48"/>
      <c r="BO137" s="48"/>
      <c r="BP137" s="48"/>
      <c r="BQ137" s="48"/>
      <c r="BR137" s="48"/>
      <c r="BS137" s="48"/>
      <c r="BT137" s="48"/>
      <c r="BU137" s="48"/>
      <c r="BV137" s="48"/>
      <c r="BW137" s="48"/>
      <c r="BX137" s="48"/>
      <c r="BY137" s="48"/>
      <c r="BZ137" s="48"/>
      <c r="CA137" s="48"/>
      <c r="CB137" s="48"/>
      <c r="CC137" s="48"/>
      <c r="CD137" s="48"/>
      <c r="CE137" s="48"/>
      <c r="CF137" s="48"/>
    </row>
    <row r="138" spans="61:84" ht="15.95" customHeight="1">
      <c r="BI138" s="24"/>
      <c r="BJ138" s="24"/>
      <c r="BK138" s="48"/>
      <c r="BL138" s="48"/>
      <c r="BM138" s="48"/>
      <c r="BN138" s="48"/>
      <c r="BO138" s="48"/>
      <c r="BP138" s="48"/>
      <c r="BQ138" s="48"/>
      <c r="BR138" s="48"/>
      <c r="BS138" s="48"/>
      <c r="BT138" s="48"/>
      <c r="BU138" s="48"/>
      <c r="BV138" s="48"/>
      <c r="BW138" s="48"/>
      <c r="BX138" s="48"/>
      <c r="BY138" s="48"/>
      <c r="BZ138" s="48"/>
      <c r="CA138" s="48"/>
      <c r="CB138" s="48"/>
      <c r="CC138" s="48"/>
      <c r="CD138" s="48"/>
      <c r="CE138" s="48"/>
      <c r="CF138" s="48"/>
    </row>
    <row r="139" spans="61:84" ht="15.95" customHeight="1">
      <c r="BI139" s="24"/>
      <c r="BJ139" s="24"/>
      <c r="BK139" s="48"/>
      <c r="BL139" s="48"/>
      <c r="BM139" s="48"/>
      <c r="BN139" s="48"/>
      <c r="BO139" s="48"/>
      <c r="BP139" s="48"/>
      <c r="BQ139" s="48"/>
      <c r="BR139" s="48"/>
      <c r="BS139" s="48"/>
      <c r="BT139" s="48"/>
      <c r="BU139" s="48"/>
      <c r="BV139" s="48"/>
      <c r="BW139" s="48"/>
      <c r="BX139" s="48"/>
      <c r="BY139" s="48"/>
      <c r="BZ139" s="48"/>
      <c r="CA139" s="48"/>
      <c r="CB139" s="48"/>
      <c r="CC139" s="48"/>
      <c r="CD139" s="48"/>
      <c r="CE139" s="48"/>
      <c r="CF139" s="48"/>
    </row>
    <row r="140" spans="61:84" ht="15.95" customHeight="1">
      <c r="BI140" s="24"/>
      <c r="BJ140" s="24"/>
      <c r="BK140" s="48"/>
      <c r="BL140" s="48"/>
      <c r="BM140" s="48"/>
      <c r="BN140" s="48"/>
      <c r="BO140" s="48"/>
      <c r="BP140" s="48"/>
      <c r="BQ140" s="48"/>
      <c r="BR140" s="48"/>
      <c r="BS140" s="48"/>
      <c r="BT140" s="48"/>
      <c r="BU140" s="48"/>
      <c r="BV140" s="48"/>
      <c r="BW140" s="48"/>
      <c r="BX140" s="48"/>
      <c r="BY140" s="48"/>
      <c r="BZ140" s="48"/>
      <c r="CA140" s="48"/>
      <c r="CB140" s="48"/>
      <c r="CC140" s="48"/>
      <c r="CD140" s="48"/>
      <c r="CE140" s="48"/>
      <c r="CF140" s="48"/>
    </row>
    <row r="141" spans="61:84" ht="15.95" customHeight="1">
      <c r="BI141" s="24"/>
      <c r="BJ141" s="24"/>
      <c r="BK141" s="48"/>
      <c r="BL141" s="48"/>
      <c r="BM141" s="48"/>
      <c r="BN141" s="48"/>
      <c r="BO141" s="48"/>
      <c r="BP141" s="48"/>
      <c r="BQ141" s="48"/>
      <c r="BR141" s="48"/>
      <c r="BS141" s="48"/>
      <c r="BT141" s="48"/>
      <c r="BU141" s="48"/>
      <c r="BV141" s="48"/>
      <c r="BW141" s="48"/>
      <c r="BX141" s="48"/>
      <c r="BY141" s="48"/>
      <c r="BZ141" s="48"/>
      <c r="CA141" s="48"/>
      <c r="CB141" s="48"/>
      <c r="CC141" s="48"/>
      <c r="CD141" s="48"/>
      <c r="CE141" s="48"/>
      <c r="CF141" s="48"/>
    </row>
    <row r="142" spans="61:84" ht="15.95" customHeight="1">
      <c r="BI142" s="24"/>
      <c r="BJ142" s="24"/>
      <c r="BK142" s="48"/>
      <c r="BL142" s="48"/>
      <c r="BM142" s="48"/>
      <c r="BN142" s="48"/>
      <c r="BO142" s="48"/>
      <c r="BP142" s="48"/>
      <c r="BQ142" s="48"/>
      <c r="BR142" s="48"/>
      <c r="BS142" s="48"/>
      <c r="BT142" s="48"/>
      <c r="BU142" s="48"/>
      <c r="BV142" s="48"/>
      <c r="BW142" s="48"/>
      <c r="BX142" s="48"/>
      <c r="BY142" s="48"/>
      <c r="BZ142" s="48"/>
      <c r="CA142" s="48"/>
      <c r="CB142" s="48"/>
      <c r="CC142" s="48"/>
      <c r="CD142" s="48"/>
      <c r="CE142" s="48"/>
      <c r="CF142" s="48"/>
    </row>
    <row r="143" spans="61:84" ht="15.95" customHeight="1">
      <c r="BI143" s="24"/>
      <c r="BJ143" s="24"/>
      <c r="BK143" s="48"/>
      <c r="BL143" s="48"/>
      <c r="BM143" s="48"/>
      <c r="BN143" s="48"/>
      <c r="BO143" s="48"/>
      <c r="BP143" s="48"/>
      <c r="BQ143" s="48"/>
      <c r="BR143" s="48"/>
      <c r="BS143" s="48"/>
      <c r="BT143" s="48"/>
      <c r="BU143" s="48"/>
      <c r="BV143" s="48"/>
      <c r="BW143" s="48"/>
      <c r="BX143" s="48"/>
      <c r="BY143" s="48"/>
      <c r="BZ143" s="48"/>
      <c r="CA143" s="48"/>
      <c r="CB143" s="48"/>
      <c r="CC143" s="48"/>
      <c r="CD143" s="48"/>
      <c r="CE143" s="48"/>
      <c r="CF143" s="48"/>
    </row>
    <row r="144" spans="61:84" ht="15.95" customHeight="1">
      <c r="BI144" s="24"/>
      <c r="BJ144" s="24"/>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row>
    <row r="145" spans="61:84" ht="15.95" customHeight="1">
      <c r="BI145" s="24"/>
      <c r="BJ145" s="24"/>
      <c r="BK145" s="48"/>
      <c r="BL145" s="48"/>
      <c r="BM145" s="48"/>
      <c r="BN145" s="48"/>
      <c r="BO145" s="48"/>
      <c r="BP145" s="48"/>
      <c r="BQ145" s="48"/>
      <c r="BR145" s="48"/>
      <c r="BS145" s="48"/>
      <c r="BT145" s="48"/>
      <c r="BU145" s="48"/>
      <c r="BV145" s="48"/>
      <c r="BW145" s="48"/>
      <c r="BX145" s="48"/>
      <c r="BY145" s="48"/>
      <c r="BZ145" s="48"/>
      <c r="CA145" s="48"/>
      <c r="CB145" s="48"/>
      <c r="CC145" s="48"/>
      <c r="CD145" s="48"/>
      <c r="CE145" s="48"/>
      <c r="CF145" s="48"/>
    </row>
    <row r="146" spans="61:84" ht="15.95" customHeight="1">
      <c r="BI146" s="24"/>
      <c r="BJ146" s="24"/>
      <c r="BK146" s="48"/>
      <c r="BL146" s="48"/>
      <c r="BM146" s="48"/>
      <c r="BN146" s="48"/>
      <c r="BO146" s="48"/>
      <c r="BP146" s="48"/>
      <c r="BQ146" s="48"/>
      <c r="BR146" s="48"/>
      <c r="BS146" s="48"/>
      <c r="BT146" s="48"/>
      <c r="BU146" s="48"/>
      <c r="BV146" s="48"/>
      <c r="BW146" s="48"/>
      <c r="BX146" s="48"/>
      <c r="BY146" s="48"/>
      <c r="BZ146" s="48"/>
      <c r="CA146" s="48"/>
      <c r="CB146" s="48"/>
      <c r="CC146" s="48"/>
      <c r="CD146" s="48"/>
      <c r="CE146" s="48"/>
      <c r="CF146" s="48"/>
    </row>
    <row r="147" spans="61:84" ht="15.95" customHeight="1">
      <c r="BI147" s="24"/>
      <c r="BJ147" s="24"/>
      <c r="BK147" s="48"/>
      <c r="BL147" s="48"/>
      <c r="BM147" s="48"/>
      <c r="BN147" s="48"/>
      <c r="BO147" s="48"/>
      <c r="BP147" s="48"/>
      <c r="BQ147" s="48"/>
      <c r="BR147" s="48"/>
      <c r="BS147" s="48"/>
      <c r="BT147" s="48"/>
      <c r="BU147" s="48"/>
      <c r="BV147" s="48"/>
      <c r="BW147" s="48"/>
      <c r="BX147" s="48"/>
      <c r="BY147" s="48"/>
      <c r="BZ147" s="48"/>
      <c r="CA147" s="48"/>
      <c r="CB147" s="48"/>
      <c r="CC147" s="48"/>
      <c r="CD147" s="48"/>
      <c r="CE147" s="48"/>
      <c r="CF147" s="48"/>
    </row>
    <row r="148" spans="61:84" ht="15.95" customHeight="1">
      <c r="BI148" s="24"/>
      <c r="BJ148" s="24"/>
      <c r="BK148" s="48"/>
      <c r="BL148" s="48"/>
      <c r="BM148" s="48"/>
      <c r="BN148" s="48"/>
      <c r="BO148" s="48"/>
      <c r="BP148" s="48"/>
      <c r="BQ148" s="48"/>
      <c r="BR148" s="48"/>
      <c r="BS148" s="48"/>
      <c r="BT148" s="48"/>
      <c r="BU148" s="48"/>
      <c r="BV148" s="48"/>
      <c r="BW148" s="48"/>
      <c r="BX148" s="48"/>
      <c r="BY148" s="48"/>
      <c r="BZ148" s="48"/>
      <c r="CA148" s="48"/>
      <c r="CB148" s="48"/>
      <c r="CC148" s="48"/>
      <c r="CD148" s="48"/>
      <c r="CE148" s="48"/>
      <c r="CF148" s="48"/>
    </row>
    <row r="149" spans="61:84" ht="15.95" customHeight="1">
      <c r="BI149" s="24"/>
      <c r="BJ149" s="24"/>
      <c r="BK149" s="48"/>
      <c r="BL149" s="48"/>
      <c r="BM149" s="48"/>
      <c r="BN149" s="48"/>
      <c r="BO149" s="48"/>
      <c r="BP149" s="48"/>
      <c r="BQ149" s="48"/>
      <c r="BR149" s="48"/>
      <c r="BS149" s="48"/>
      <c r="BT149" s="48"/>
      <c r="BU149" s="48"/>
      <c r="BV149" s="48"/>
      <c r="BW149" s="48"/>
      <c r="BX149" s="48"/>
      <c r="BY149" s="48"/>
      <c r="BZ149" s="48"/>
      <c r="CA149" s="48"/>
      <c r="CB149" s="48"/>
      <c r="CC149" s="48"/>
      <c r="CD149" s="48"/>
      <c r="CE149" s="48"/>
      <c r="CF149" s="48"/>
    </row>
    <row r="150" spans="61:84" ht="15.95" customHeight="1">
      <c r="BI150" s="24"/>
      <c r="BJ150" s="24"/>
      <c r="BK150" s="48"/>
      <c r="BL150" s="48"/>
      <c r="BM150" s="48"/>
      <c r="BN150" s="48"/>
      <c r="BO150" s="48"/>
      <c r="BP150" s="48"/>
      <c r="BQ150" s="48"/>
      <c r="BR150" s="48"/>
      <c r="BS150" s="48"/>
      <c r="BT150" s="48"/>
      <c r="BU150" s="48"/>
      <c r="BV150" s="48"/>
      <c r="BW150" s="48"/>
      <c r="BX150" s="48"/>
      <c r="BY150" s="48"/>
      <c r="BZ150" s="48"/>
      <c r="CA150" s="48"/>
      <c r="CB150" s="48"/>
      <c r="CC150" s="48"/>
      <c r="CD150" s="48"/>
      <c r="CE150" s="48"/>
      <c r="CF150" s="48"/>
    </row>
    <row r="151" spans="61:84" ht="15.95" customHeight="1">
      <c r="BI151" s="24"/>
      <c r="BJ151" s="24"/>
      <c r="BK151" s="48"/>
      <c r="BL151" s="48"/>
      <c r="BM151" s="48"/>
      <c r="BN151" s="48"/>
      <c r="BO151" s="48"/>
      <c r="BP151" s="48"/>
      <c r="BQ151" s="48"/>
      <c r="BR151" s="48"/>
      <c r="BS151" s="48"/>
      <c r="BT151" s="48"/>
      <c r="BU151" s="48"/>
      <c r="BV151" s="48"/>
      <c r="BW151" s="48"/>
      <c r="BX151" s="48"/>
      <c r="BY151" s="48"/>
      <c r="BZ151" s="48"/>
      <c r="CA151" s="48"/>
      <c r="CB151" s="48"/>
      <c r="CC151" s="48"/>
      <c r="CD151" s="48"/>
      <c r="CE151" s="48"/>
      <c r="CF151" s="48"/>
    </row>
    <row r="152" spans="61:84" ht="15.95" customHeight="1">
      <c r="BI152" s="24"/>
      <c r="BJ152" s="24"/>
      <c r="BK152" s="48"/>
      <c r="BL152" s="48"/>
      <c r="BM152" s="48"/>
      <c r="BN152" s="48"/>
      <c r="BO152" s="48"/>
      <c r="BP152" s="48"/>
      <c r="BQ152" s="48"/>
      <c r="BR152" s="48"/>
      <c r="BS152" s="48"/>
      <c r="BT152" s="48"/>
      <c r="BU152" s="48"/>
      <c r="BV152" s="48"/>
      <c r="BW152" s="48"/>
      <c r="BX152" s="48"/>
      <c r="BY152" s="48"/>
      <c r="BZ152" s="48"/>
      <c r="CA152" s="48"/>
      <c r="CB152" s="48"/>
      <c r="CC152" s="48"/>
      <c r="CD152" s="48"/>
      <c r="CE152" s="48"/>
      <c r="CF152" s="48"/>
    </row>
    <row r="153" spans="61:84" ht="15.95" customHeight="1">
      <c r="BI153" s="24"/>
      <c r="BJ153" s="24"/>
      <c r="BK153" s="48"/>
      <c r="BL153" s="48"/>
      <c r="BM153" s="48"/>
      <c r="BN153" s="48"/>
      <c r="BO153" s="48"/>
      <c r="BP153" s="48"/>
      <c r="BQ153" s="48"/>
      <c r="BR153" s="48"/>
      <c r="BS153" s="48"/>
      <c r="BT153" s="48"/>
      <c r="BU153" s="48"/>
      <c r="BV153" s="48"/>
      <c r="BW153" s="48"/>
      <c r="BX153" s="48"/>
      <c r="BY153" s="48"/>
      <c r="BZ153" s="48"/>
      <c r="CA153" s="48"/>
      <c r="CB153" s="48"/>
      <c r="CC153" s="48"/>
      <c r="CD153" s="48"/>
      <c r="CE153" s="48"/>
      <c r="CF153" s="48"/>
    </row>
    <row r="154" spans="61:84" ht="15.95" customHeight="1">
      <c r="BI154" s="24"/>
      <c r="BJ154" s="24"/>
      <c r="BK154" s="48"/>
      <c r="BL154" s="48"/>
      <c r="BM154" s="48"/>
      <c r="BN154" s="48"/>
      <c r="BO154" s="48"/>
      <c r="BP154" s="48"/>
      <c r="BQ154" s="48"/>
      <c r="BR154" s="48"/>
      <c r="BS154" s="48"/>
      <c r="BT154" s="48"/>
      <c r="BU154" s="48"/>
      <c r="BV154" s="48"/>
      <c r="BW154" s="48"/>
      <c r="BX154" s="48"/>
      <c r="BY154" s="48"/>
      <c r="BZ154" s="48"/>
      <c r="CA154" s="48"/>
      <c r="CB154" s="48"/>
      <c r="CC154" s="48"/>
      <c r="CD154" s="48"/>
      <c r="CE154" s="48"/>
      <c r="CF154" s="48"/>
    </row>
    <row r="155" spans="61:84" ht="15.95" customHeight="1">
      <c r="BI155" s="24"/>
      <c r="BJ155" s="24"/>
      <c r="BK155" s="48"/>
      <c r="BL155" s="48"/>
      <c r="BM155" s="48"/>
      <c r="BN155" s="48"/>
      <c r="BO155" s="48"/>
      <c r="BP155" s="48"/>
      <c r="BQ155" s="48"/>
      <c r="BR155" s="48"/>
      <c r="BS155" s="48"/>
      <c r="BT155" s="48"/>
      <c r="BU155" s="48"/>
      <c r="BV155" s="48"/>
      <c r="BW155" s="48"/>
      <c r="BX155" s="48"/>
      <c r="BY155" s="48"/>
      <c r="BZ155" s="48"/>
      <c r="CA155" s="48"/>
      <c r="CB155" s="48"/>
      <c r="CC155" s="48"/>
      <c r="CD155" s="48"/>
      <c r="CE155" s="48"/>
      <c r="CF155" s="48"/>
    </row>
    <row r="156" spans="61:84" ht="15.95" customHeight="1">
      <c r="BI156" s="24"/>
      <c r="BJ156" s="24"/>
      <c r="BK156" s="48"/>
      <c r="BL156" s="48"/>
      <c r="BM156" s="48"/>
      <c r="BN156" s="48"/>
      <c r="BO156" s="48"/>
      <c r="BP156" s="48"/>
      <c r="BQ156" s="48"/>
      <c r="BR156" s="48"/>
      <c r="BS156" s="48"/>
      <c r="BT156" s="48"/>
      <c r="BU156" s="48"/>
      <c r="BV156" s="48"/>
      <c r="BW156" s="48"/>
      <c r="BX156" s="48"/>
      <c r="BY156" s="48"/>
      <c r="BZ156" s="48"/>
      <c r="CA156" s="48"/>
      <c r="CB156" s="48"/>
      <c r="CC156" s="48"/>
      <c r="CD156" s="48"/>
      <c r="CE156" s="48"/>
      <c r="CF156" s="48"/>
    </row>
    <row r="157" spans="61:84" ht="15.95" customHeight="1">
      <c r="BI157" s="24"/>
      <c r="BJ157" s="24"/>
      <c r="BK157" s="48"/>
      <c r="BL157" s="48"/>
      <c r="BM157" s="48"/>
      <c r="BN157" s="48"/>
      <c r="BO157" s="48"/>
      <c r="BP157" s="48"/>
      <c r="BQ157" s="48"/>
      <c r="BR157" s="48"/>
      <c r="BS157" s="48"/>
      <c r="BT157" s="48"/>
      <c r="BU157" s="48"/>
      <c r="BV157" s="48"/>
      <c r="BW157" s="48"/>
      <c r="BX157" s="48"/>
      <c r="BY157" s="48"/>
      <c r="BZ157" s="48"/>
      <c r="CA157" s="48"/>
      <c r="CB157" s="48"/>
      <c r="CC157" s="48"/>
      <c r="CD157" s="48"/>
      <c r="CE157" s="48"/>
      <c r="CF157" s="48"/>
    </row>
    <row r="158" spans="61:84" ht="15.95" customHeight="1">
      <c r="BI158" s="24"/>
      <c r="BJ158" s="24"/>
      <c r="BK158" s="48"/>
      <c r="BL158" s="48"/>
      <c r="BM158" s="48"/>
      <c r="BN158" s="48"/>
      <c r="BO158" s="48"/>
      <c r="BP158" s="48"/>
      <c r="BQ158" s="48"/>
      <c r="BR158" s="48"/>
      <c r="BS158" s="48"/>
      <c r="BT158" s="48"/>
      <c r="BU158" s="48"/>
      <c r="BV158" s="48"/>
      <c r="BW158" s="48"/>
      <c r="BX158" s="48"/>
      <c r="BY158" s="48"/>
      <c r="BZ158" s="48"/>
      <c r="CA158" s="48"/>
      <c r="CB158" s="48"/>
      <c r="CC158" s="48"/>
      <c r="CD158" s="48"/>
      <c r="CE158" s="48"/>
      <c r="CF158" s="48"/>
    </row>
    <row r="159" spans="61:84" ht="15.95" customHeight="1">
      <c r="BI159" s="24"/>
      <c r="BJ159" s="24"/>
      <c r="BK159" s="48"/>
      <c r="BL159" s="48"/>
      <c r="BM159" s="48"/>
      <c r="BN159" s="48"/>
      <c r="BO159" s="48"/>
      <c r="BP159" s="48"/>
      <c r="BQ159" s="48"/>
      <c r="BR159" s="48"/>
      <c r="BS159" s="48"/>
      <c r="BT159" s="48"/>
      <c r="BU159" s="48"/>
      <c r="BV159" s="48"/>
      <c r="BW159" s="48"/>
      <c r="BX159" s="48"/>
      <c r="BY159" s="48"/>
      <c r="BZ159" s="48"/>
      <c r="CA159" s="48"/>
      <c r="CB159" s="48"/>
      <c r="CC159" s="48"/>
      <c r="CD159" s="48"/>
      <c r="CE159" s="48"/>
      <c r="CF159" s="48"/>
    </row>
    <row r="160" spans="61:84" ht="15.95" customHeight="1">
      <c r="BI160" s="24"/>
      <c r="BJ160" s="24"/>
      <c r="BK160" s="48"/>
      <c r="BL160" s="48"/>
      <c r="BM160" s="48"/>
      <c r="BN160" s="48"/>
      <c r="BO160" s="48"/>
      <c r="BP160" s="48"/>
      <c r="BQ160" s="48"/>
      <c r="BR160" s="48"/>
      <c r="BS160" s="48"/>
      <c r="BT160" s="48"/>
      <c r="BU160" s="48"/>
      <c r="BV160" s="48"/>
      <c r="BW160" s="48"/>
      <c r="BX160" s="48"/>
      <c r="BY160" s="48"/>
      <c r="BZ160" s="48"/>
      <c r="CA160" s="48"/>
      <c r="CB160" s="48"/>
      <c r="CC160" s="48"/>
      <c r="CD160" s="48"/>
      <c r="CE160" s="48"/>
      <c r="CF160" s="48"/>
    </row>
    <row r="161" spans="61:84" ht="15.95" customHeight="1">
      <c r="BI161" s="24"/>
      <c r="BJ161" s="24"/>
      <c r="BK161" s="48"/>
      <c r="BL161" s="48"/>
      <c r="BM161" s="48"/>
      <c r="BN161" s="48"/>
      <c r="BO161" s="48"/>
      <c r="BP161" s="48"/>
      <c r="BQ161" s="48"/>
      <c r="BR161" s="48"/>
      <c r="BS161" s="48"/>
      <c r="BT161" s="48"/>
      <c r="BU161" s="48"/>
      <c r="BV161" s="48"/>
      <c r="BW161" s="48"/>
      <c r="BX161" s="48"/>
      <c r="BY161" s="48"/>
      <c r="BZ161" s="48"/>
      <c r="CA161" s="48"/>
      <c r="CB161" s="48"/>
      <c r="CC161" s="48"/>
      <c r="CD161" s="48"/>
      <c r="CE161" s="48"/>
      <c r="CF161" s="48"/>
    </row>
    <row r="162" spans="61:84" ht="15.95" customHeight="1">
      <c r="BI162" s="24"/>
      <c r="BJ162" s="24"/>
      <c r="BK162" s="48"/>
      <c r="BL162" s="48"/>
      <c r="BM162" s="48"/>
      <c r="BN162" s="48"/>
      <c r="BO162" s="48"/>
      <c r="BP162" s="48"/>
      <c r="BQ162" s="48"/>
      <c r="BR162" s="48"/>
      <c r="BS162" s="48"/>
      <c r="BT162" s="48"/>
      <c r="BU162" s="48"/>
      <c r="BV162" s="48"/>
      <c r="BW162" s="48"/>
      <c r="BX162" s="48"/>
      <c r="BY162" s="48"/>
      <c r="BZ162" s="48"/>
      <c r="CA162" s="48"/>
      <c r="CB162" s="48"/>
      <c r="CC162" s="48"/>
      <c r="CD162" s="48"/>
      <c r="CE162" s="48"/>
      <c r="CF162" s="48"/>
    </row>
    <row r="163" spans="61:84" ht="15.95" customHeight="1">
      <c r="BI163" s="24"/>
      <c r="BJ163" s="24"/>
      <c r="BK163" s="48"/>
      <c r="BL163" s="48"/>
      <c r="BM163" s="48"/>
      <c r="BN163" s="48"/>
      <c r="BO163" s="48"/>
      <c r="BP163" s="48"/>
      <c r="BQ163" s="48"/>
      <c r="BR163" s="48"/>
      <c r="BS163" s="48"/>
      <c r="BT163" s="48"/>
      <c r="BU163" s="48"/>
      <c r="BV163" s="48"/>
      <c r="BW163" s="48"/>
      <c r="BX163" s="48"/>
      <c r="BY163" s="48"/>
      <c r="BZ163" s="48"/>
      <c r="CA163" s="48"/>
      <c r="CB163" s="48"/>
      <c r="CC163" s="48"/>
      <c r="CD163" s="48"/>
      <c r="CE163" s="48"/>
      <c r="CF163" s="48"/>
    </row>
    <row r="164" spans="61:84" ht="15.95" customHeight="1">
      <c r="BI164" s="24"/>
      <c r="BJ164" s="24"/>
      <c r="BK164" s="48"/>
      <c r="BL164" s="48"/>
      <c r="BM164" s="48"/>
      <c r="BN164" s="48"/>
      <c r="BO164" s="48"/>
      <c r="BP164" s="48"/>
      <c r="BQ164" s="48"/>
      <c r="BR164" s="48"/>
      <c r="BS164" s="48"/>
      <c r="BT164" s="48"/>
      <c r="BU164" s="48"/>
      <c r="BV164" s="48"/>
      <c r="BW164" s="48"/>
      <c r="BX164" s="48"/>
      <c r="BY164" s="48"/>
      <c r="BZ164" s="48"/>
      <c r="CA164" s="48"/>
      <c r="CB164" s="48"/>
      <c r="CC164" s="48"/>
      <c r="CD164" s="48"/>
      <c r="CE164" s="48"/>
      <c r="CF164" s="48"/>
    </row>
    <row r="165" spans="61:84" ht="15.95" customHeight="1">
      <c r="BI165" s="24"/>
      <c r="BJ165" s="24"/>
      <c r="BK165" s="48"/>
      <c r="BL165" s="48"/>
      <c r="BM165" s="48"/>
      <c r="BN165" s="48"/>
      <c r="BO165" s="48"/>
      <c r="BP165" s="48"/>
      <c r="BQ165" s="48"/>
      <c r="BR165" s="48"/>
      <c r="BS165" s="48"/>
      <c r="BT165" s="48"/>
      <c r="BU165" s="48"/>
      <c r="BV165" s="48"/>
      <c r="BW165" s="48"/>
      <c r="BX165" s="48"/>
      <c r="BY165" s="48"/>
      <c r="BZ165" s="48"/>
      <c r="CA165" s="48"/>
      <c r="CB165" s="48"/>
      <c r="CC165" s="48"/>
      <c r="CD165" s="48"/>
      <c r="CE165" s="48"/>
      <c r="CF165" s="48"/>
    </row>
    <row r="166" spans="61:84" ht="15.95" customHeight="1">
      <c r="BI166" s="24"/>
      <c r="BJ166" s="24"/>
      <c r="BK166" s="48"/>
      <c r="BL166" s="48"/>
      <c r="BM166" s="48"/>
      <c r="BN166" s="48"/>
      <c r="BO166" s="48"/>
      <c r="BP166" s="48"/>
      <c r="BQ166" s="48"/>
      <c r="BR166" s="48"/>
      <c r="BS166" s="48"/>
      <c r="BT166" s="48"/>
      <c r="BU166" s="48"/>
      <c r="BV166" s="48"/>
      <c r="BW166" s="48"/>
      <c r="BX166" s="48"/>
      <c r="BY166" s="48"/>
      <c r="BZ166" s="48"/>
      <c r="CA166" s="48"/>
      <c r="CB166" s="48"/>
      <c r="CC166" s="48"/>
      <c r="CD166" s="48"/>
      <c r="CE166" s="48"/>
      <c r="CF166" s="48"/>
    </row>
    <row r="167" spans="61:84" ht="15.95" customHeight="1">
      <c r="BI167" s="24"/>
      <c r="BJ167" s="24"/>
      <c r="BK167" s="48"/>
      <c r="BL167" s="48"/>
      <c r="BM167" s="48"/>
      <c r="BN167" s="48"/>
      <c r="BO167" s="48"/>
      <c r="BP167" s="48"/>
      <c r="BQ167" s="48"/>
      <c r="BR167" s="48"/>
      <c r="BS167" s="48"/>
      <c r="BT167" s="48"/>
      <c r="BU167" s="48"/>
      <c r="BV167" s="48"/>
      <c r="BW167" s="48"/>
      <c r="BX167" s="48"/>
      <c r="BY167" s="48"/>
      <c r="BZ167" s="48"/>
      <c r="CA167" s="48"/>
      <c r="CB167" s="48"/>
      <c r="CC167" s="48"/>
      <c r="CD167" s="48"/>
      <c r="CE167" s="48"/>
      <c r="CF167" s="48"/>
    </row>
    <row r="168" spans="61:84" ht="15.95" customHeight="1">
      <c r="BI168" s="24"/>
      <c r="BJ168" s="24"/>
      <c r="BK168" s="48"/>
      <c r="BL168" s="48"/>
      <c r="BM168" s="48"/>
      <c r="BN168" s="48"/>
      <c r="BO168" s="48"/>
      <c r="BP168" s="48"/>
      <c r="BQ168" s="48"/>
      <c r="BR168" s="48"/>
      <c r="BS168" s="48"/>
      <c r="BT168" s="48"/>
      <c r="BU168" s="48"/>
      <c r="BV168" s="48"/>
      <c r="BW168" s="48"/>
      <c r="BX168" s="48"/>
      <c r="BY168" s="48"/>
      <c r="BZ168" s="48"/>
      <c r="CA168" s="48"/>
      <c r="CB168" s="48"/>
      <c r="CC168" s="48"/>
      <c r="CD168" s="48"/>
      <c r="CE168" s="48"/>
      <c r="CF168" s="48"/>
    </row>
    <row r="169" spans="61:84" ht="15.95" customHeight="1">
      <c r="BI169" s="24"/>
      <c r="BJ169" s="24"/>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row>
    <row r="170" spans="61:84" ht="15.95" customHeight="1">
      <c r="BI170" s="24"/>
      <c r="BJ170" s="24"/>
      <c r="BK170" s="48"/>
      <c r="BL170" s="48"/>
      <c r="BM170" s="48"/>
      <c r="BN170" s="48"/>
      <c r="BO170" s="48"/>
      <c r="BP170" s="48"/>
      <c r="BQ170" s="48"/>
      <c r="BR170" s="48"/>
      <c r="BS170" s="48"/>
      <c r="BT170" s="48"/>
      <c r="BU170" s="48"/>
      <c r="BV170" s="48"/>
      <c r="BW170" s="48"/>
      <c r="BX170" s="48"/>
      <c r="BY170" s="48"/>
      <c r="BZ170" s="48"/>
      <c r="CA170" s="48"/>
      <c r="CB170" s="48"/>
      <c r="CC170" s="48"/>
      <c r="CD170" s="48"/>
      <c r="CE170" s="48"/>
      <c r="CF170" s="48"/>
    </row>
    <row r="171" spans="61:84" ht="15.95" customHeight="1">
      <c r="BI171" s="24"/>
      <c r="BJ171" s="24"/>
      <c r="BK171" s="48"/>
      <c r="BL171" s="48"/>
      <c r="BM171" s="48"/>
      <c r="BN171" s="48"/>
      <c r="BO171" s="48"/>
      <c r="BP171" s="48"/>
      <c r="BQ171" s="48"/>
      <c r="BR171" s="48"/>
      <c r="BS171" s="48"/>
      <c r="BT171" s="48"/>
      <c r="BU171" s="48"/>
      <c r="BV171" s="48"/>
      <c r="BW171" s="48"/>
      <c r="BX171" s="48"/>
      <c r="BY171" s="48"/>
      <c r="BZ171" s="48"/>
      <c r="CA171" s="48"/>
      <c r="CB171" s="48"/>
      <c r="CC171" s="48"/>
      <c r="CD171" s="48"/>
      <c r="CE171" s="48"/>
      <c r="CF171" s="48"/>
    </row>
    <row r="172" spans="61:84" ht="15.95" customHeight="1">
      <c r="BI172" s="24"/>
      <c r="BJ172" s="24"/>
      <c r="BK172" s="48"/>
      <c r="BL172" s="48"/>
      <c r="BM172" s="48"/>
      <c r="BN172" s="48"/>
      <c r="BO172" s="48"/>
      <c r="BP172" s="48"/>
      <c r="BQ172" s="48"/>
      <c r="BR172" s="48"/>
      <c r="BS172" s="48"/>
      <c r="BT172" s="48"/>
      <c r="BU172" s="48"/>
      <c r="BV172" s="48"/>
      <c r="BW172" s="48"/>
      <c r="BX172" s="48"/>
      <c r="BY172" s="48"/>
      <c r="BZ172" s="48"/>
      <c r="CA172" s="48"/>
      <c r="CB172" s="48"/>
      <c r="CC172" s="48"/>
      <c r="CD172" s="48"/>
      <c r="CE172" s="48"/>
      <c r="CF172" s="48"/>
    </row>
    <row r="173" spans="61:84" ht="15.95" customHeight="1">
      <c r="BI173" s="24"/>
      <c r="BJ173" s="24"/>
      <c r="BK173" s="48"/>
      <c r="BL173" s="48"/>
      <c r="BM173" s="48"/>
      <c r="BN173" s="48"/>
      <c r="BO173" s="48"/>
      <c r="BP173" s="48"/>
      <c r="BQ173" s="48"/>
      <c r="BR173" s="48"/>
      <c r="BS173" s="48"/>
      <c r="BT173" s="48"/>
      <c r="BU173" s="48"/>
      <c r="BV173" s="48"/>
      <c r="BW173" s="48"/>
      <c r="BX173" s="48"/>
      <c r="BY173" s="48"/>
      <c r="BZ173" s="48"/>
      <c r="CA173" s="48"/>
      <c r="CB173" s="48"/>
      <c r="CC173" s="48"/>
      <c r="CD173" s="48"/>
      <c r="CE173" s="48"/>
      <c r="CF173" s="48"/>
    </row>
    <row r="174" spans="61:84" ht="15.95" customHeight="1">
      <c r="BI174" s="24"/>
      <c r="BJ174" s="24"/>
      <c r="BK174" s="48"/>
      <c r="BL174" s="48"/>
      <c r="BM174" s="48"/>
      <c r="BN174" s="48"/>
      <c r="BO174" s="48"/>
      <c r="BP174" s="48"/>
      <c r="BQ174" s="48"/>
      <c r="BR174" s="48"/>
      <c r="BS174" s="48"/>
      <c r="BT174" s="48"/>
      <c r="BU174" s="48"/>
      <c r="BV174" s="48"/>
      <c r="BW174" s="48"/>
      <c r="BX174" s="48"/>
      <c r="BY174" s="48"/>
      <c r="BZ174" s="48"/>
      <c r="CA174" s="48"/>
      <c r="CB174" s="48"/>
      <c r="CC174" s="48"/>
      <c r="CD174" s="48"/>
      <c r="CE174" s="48"/>
      <c r="CF174" s="48"/>
    </row>
    <row r="175" spans="61:84" ht="15.95" customHeight="1">
      <c r="BI175" s="24"/>
      <c r="BJ175" s="24"/>
      <c r="BK175" s="48"/>
      <c r="BL175" s="48"/>
      <c r="BM175" s="48"/>
      <c r="BN175" s="48"/>
      <c r="BO175" s="48"/>
      <c r="BP175" s="48"/>
      <c r="BQ175" s="48"/>
      <c r="BR175" s="48"/>
      <c r="BS175" s="48"/>
      <c r="BT175" s="48"/>
      <c r="BU175" s="48"/>
      <c r="BV175" s="48"/>
      <c r="BW175" s="48"/>
      <c r="BX175" s="48"/>
      <c r="BY175" s="48"/>
      <c r="BZ175" s="48"/>
      <c r="CA175" s="48"/>
      <c r="CB175" s="48"/>
      <c r="CC175" s="48"/>
      <c r="CD175" s="48"/>
      <c r="CE175" s="48"/>
      <c r="CF175" s="48"/>
    </row>
    <row r="176" spans="61:84" ht="15.95" customHeight="1">
      <c r="BI176" s="24"/>
      <c r="BJ176" s="24"/>
      <c r="BK176" s="48"/>
      <c r="BL176" s="48"/>
      <c r="BM176" s="48"/>
      <c r="BN176" s="48"/>
      <c r="BO176" s="48"/>
      <c r="BP176" s="48"/>
      <c r="BQ176" s="48"/>
      <c r="BR176" s="48"/>
      <c r="BS176" s="48"/>
      <c r="BT176" s="48"/>
      <c r="BU176" s="48"/>
      <c r="BV176" s="48"/>
      <c r="BW176" s="48"/>
      <c r="BX176" s="48"/>
      <c r="BY176" s="48"/>
      <c r="BZ176" s="48"/>
      <c r="CA176" s="48"/>
      <c r="CB176" s="48"/>
      <c r="CC176" s="48"/>
      <c r="CD176" s="48"/>
      <c r="CE176" s="48"/>
      <c r="CF176" s="48"/>
    </row>
    <row r="177" spans="61:84" ht="15.95" customHeight="1">
      <c r="BI177" s="24"/>
      <c r="BJ177" s="24"/>
      <c r="BK177" s="48"/>
      <c r="BL177" s="48"/>
      <c r="BM177" s="48"/>
      <c r="BN177" s="48"/>
      <c r="BO177" s="48"/>
      <c r="BP177" s="48"/>
      <c r="BQ177" s="48"/>
      <c r="BR177" s="48"/>
      <c r="BS177" s="48"/>
      <c r="BT177" s="48"/>
      <c r="BU177" s="48"/>
      <c r="BV177" s="48"/>
      <c r="BW177" s="48"/>
      <c r="BX177" s="48"/>
      <c r="BY177" s="48"/>
      <c r="BZ177" s="48"/>
      <c r="CA177" s="48"/>
      <c r="CB177" s="48"/>
      <c r="CC177" s="48"/>
      <c r="CD177" s="48"/>
      <c r="CE177" s="48"/>
      <c r="CF177" s="48"/>
    </row>
    <row r="178" spans="61:84" ht="15.95" customHeight="1">
      <c r="BI178" s="24"/>
      <c r="BJ178" s="24"/>
      <c r="BK178" s="48"/>
      <c r="BL178" s="48"/>
      <c r="BM178" s="48"/>
      <c r="BN178" s="48"/>
      <c r="BO178" s="48"/>
      <c r="BP178" s="48"/>
      <c r="BQ178" s="48"/>
      <c r="BR178" s="48"/>
      <c r="BS178" s="48"/>
      <c r="BT178" s="48"/>
      <c r="BU178" s="48"/>
      <c r="BV178" s="48"/>
      <c r="BW178" s="48"/>
      <c r="BX178" s="48"/>
      <c r="BY178" s="48"/>
      <c r="BZ178" s="48"/>
      <c r="CA178" s="48"/>
      <c r="CB178" s="48"/>
      <c r="CC178" s="48"/>
      <c r="CD178" s="48"/>
      <c r="CE178" s="48"/>
      <c r="CF178" s="48"/>
    </row>
    <row r="179" spans="61:84" ht="15.95" customHeight="1">
      <c r="BI179" s="24"/>
      <c r="BJ179" s="24"/>
      <c r="BK179" s="48"/>
      <c r="BL179" s="48"/>
      <c r="BM179" s="48"/>
      <c r="BN179" s="48"/>
      <c r="BO179" s="48"/>
      <c r="BP179" s="48"/>
      <c r="BQ179" s="48"/>
      <c r="BR179" s="48"/>
      <c r="BS179" s="48"/>
      <c r="BT179" s="48"/>
      <c r="BU179" s="48"/>
      <c r="BV179" s="48"/>
      <c r="BW179" s="48"/>
      <c r="BX179" s="48"/>
      <c r="BY179" s="48"/>
      <c r="BZ179" s="48"/>
      <c r="CA179" s="48"/>
      <c r="CB179" s="48"/>
      <c r="CC179" s="48"/>
      <c r="CD179" s="48"/>
      <c r="CE179" s="48"/>
      <c r="CF179" s="48"/>
    </row>
    <row r="180" spans="61:84" ht="15.95" customHeight="1">
      <c r="BI180" s="24"/>
      <c r="BJ180" s="24"/>
      <c r="BK180" s="48"/>
      <c r="BL180" s="48"/>
      <c r="BM180" s="48"/>
      <c r="BN180" s="48"/>
      <c r="BO180" s="48"/>
      <c r="BP180" s="48"/>
      <c r="BQ180" s="48"/>
      <c r="BR180" s="48"/>
      <c r="BS180" s="48"/>
      <c r="BT180" s="48"/>
      <c r="BU180" s="48"/>
      <c r="BV180" s="48"/>
      <c r="BW180" s="48"/>
      <c r="BX180" s="48"/>
      <c r="BY180" s="48"/>
      <c r="BZ180" s="48"/>
      <c r="CA180" s="48"/>
      <c r="CB180" s="48"/>
      <c r="CC180" s="48"/>
      <c r="CD180" s="48"/>
      <c r="CE180" s="48"/>
      <c r="CF180" s="48"/>
    </row>
    <row r="181" spans="61:84" ht="15.95" customHeight="1">
      <c r="BI181" s="24"/>
      <c r="BJ181" s="24"/>
      <c r="BK181" s="48"/>
      <c r="BL181" s="48"/>
      <c r="BM181" s="48"/>
      <c r="BN181" s="48"/>
      <c r="BO181" s="48"/>
      <c r="BP181" s="48"/>
      <c r="BQ181" s="48"/>
      <c r="BR181" s="48"/>
      <c r="BS181" s="48"/>
      <c r="BT181" s="48"/>
      <c r="BU181" s="48"/>
      <c r="BV181" s="48"/>
      <c r="BW181" s="48"/>
      <c r="BX181" s="48"/>
      <c r="BY181" s="48"/>
      <c r="BZ181" s="48"/>
      <c r="CA181" s="48"/>
      <c r="CB181" s="48"/>
      <c r="CC181" s="48"/>
      <c r="CD181" s="48"/>
      <c r="CE181" s="48"/>
      <c r="CF181" s="48"/>
    </row>
    <row r="182" spans="61:84" ht="15.95" customHeight="1">
      <c r="BI182" s="24"/>
      <c r="BJ182" s="24"/>
      <c r="BK182" s="48"/>
      <c r="BL182" s="48"/>
      <c r="BM182" s="48"/>
      <c r="BN182" s="48"/>
      <c r="BO182" s="48"/>
      <c r="BP182" s="48"/>
      <c r="BQ182" s="48"/>
      <c r="BR182" s="48"/>
      <c r="BS182" s="48"/>
      <c r="BT182" s="48"/>
      <c r="BU182" s="48"/>
      <c r="BV182" s="48"/>
      <c r="BW182" s="48"/>
      <c r="BX182" s="48"/>
      <c r="BY182" s="48"/>
      <c r="BZ182" s="48"/>
      <c r="CA182" s="48"/>
      <c r="CB182" s="48"/>
      <c r="CC182" s="48"/>
      <c r="CD182" s="48"/>
      <c r="CE182" s="48"/>
      <c r="CF182" s="48"/>
    </row>
    <row r="183" spans="61:84" ht="15.95" customHeight="1">
      <c r="BI183" s="24"/>
      <c r="BJ183" s="24"/>
      <c r="BK183" s="48"/>
      <c r="BL183" s="48"/>
      <c r="BM183" s="48"/>
      <c r="BN183" s="48"/>
      <c r="BO183" s="48"/>
      <c r="BP183" s="48"/>
      <c r="BQ183" s="48"/>
      <c r="BR183" s="48"/>
      <c r="BS183" s="48"/>
      <c r="BT183" s="48"/>
      <c r="BU183" s="48"/>
      <c r="BV183" s="48"/>
      <c r="BW183" s="48"/>
      <c r="BX183" s="48"/>
      <c r="BY183" s="48"/>
      <c r="BZ183" s="48"/>
      <c r="CA183" s="48"/>
      <c r="CB183" s="48"/>
      <c r="CC183" s="48"/>
      <c r="CD183" s="48"/>
      <c r="CE183" s="48"/>
      <c r="CF183" s="48"/>
    </row>
    <row r="184" spans="61:84" ht="15.95" customHeight="1">
      <c r="BI184" s="24"/>
      <c r="BJ184" s="24"/>
      <c r="BK184" s="48"/>
      <c r="BL184" s="48"/>
      <c r="BM184" s="48"/>
      <c r="BN184" s="48"/>
      <c r="BO184" s="48"/>
      <c r="BP184" s="48"/>
      <c r="BQ184" s="48"/>
      <c r="BR184" s="48"/>
      <c r="BS184" s="48"/>
      <c r="BT184" s="48"/>
      <c r="BU184" s="48"/>
      <c r="BV184" s="48"/>
      <c r="BW184" s="48"/>
      <c r="BX184" s="48"/>
      <c r="BY184" s="48"/>
      <c r="BZ184" s="48"/>
      <c r="CA184" s="48"/>
      <c r="CB184" s="48"/>
      <c r="CC184" s="48"/>
      <c r="CD184" s="48"/>
      <c r="CE184" s="48"/>
      <c r="CF184" s="48"/>
    </row>
    <row r="185" spans="61:84" ht="15.95" customHeight="1">
      <c r="BI185" s="24"/>
      <c r="BJ185" s="24"/>
      <c r="BK185" s="48"/>
      <c r="BL185" s="48"/>
      <c r="BM185" s="48"/>
      <c r="BN185" s="48"/>
      <c r="BO185" s="48"/>
      <c r="BP185" s="48"/>
      <c r="BQ185" s="48"/>
      <c r="BR185" s="48"/>
      <c r="BS185" s="48"/>
      <c r="BT185" s="48"/>
      <c r="BU185" s="48"/>
      <c r="BV185" s="48"/>
      <c r="BW185" s="48"/>
      <c r="BX185" s="48"/>
      <c r="BY185" s="48"/>
      <c r="BZ185" s="48"/>
      <c r="CA185" s="48"/>
      <c r="CB185" s="48"/>
      <c r="CC185" s="48"/>
      <c r="CD185" s="48"/>
      <c r="CE185" s="48"/>
      <c r="CF185" s="48"/>
    </row>
    <row r="186" spans="61:84" ht="15.95" customHeight="1"/>
    <row r="187" spans="61:84" ht="15.95" customHeight="1"/>
    <row r="188" spans="61:84" ht="15.95" customHeight="1"/>
    <row r="189" spans="61:84" ht="15.95" customHeight="1"/>
    <row r="190" spans="61:84" ht="15.95" customHeight="1"/>
    <row r="191" spans="61:84" ht="15.95" customHeight="1"/>
    <row r="192" spans="61:84"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row r="283" ht="15.95" customHeight="1"/>
    <row r="284" ht="15.95" customHeight="1"/>
    <row r="285" ht="15.95" customHeight="1"/>
    <row r="286" ht="15.95" customHeight="1"/>
    <row r="287" ht="15.95" customHeight="1"/>
    <row r="288" ht="15.95" customHeight="1"/>
    <row r="289" ht="15.95" customHeight="1"/>
    <row r="290" ht="15.95" customHeight="1"/>
    <row r="291" ht="15.95" customHeight="1"/>
    <row r="292" ht="15.95" customHeight="1"/>
    <row r="293" ht="15.95" customHeight="1"/>
    <row r="294" ht="15.95" customHeight="1"/>
    <row r="295" ht="15.95" customHeight="1"/>
    <row r="296" ht="15.95" customHeight="1"/>
    <row r="297" ht="15.95" customHeight="1"/>
    <row r="298" ht="15.95" customHeight="1"/>
    <row r="299" ht="15.95" customHeight="1"/>
    <row r="300" ht="15.95" customHeight="1"/>
    <row r="301" ht="15.95" customHeight="1"/>
    <row r="302" ht="15.95" customHeight="1"/>
    <row r="303" ht="15.95" customHeight="1"/>
    <row r="304" ht="15.95" customHeight="1"/>
    <row r="305" ht="15.95" customHeight="1"/>
    <row r="306" ht="15.95" customHeight="1"/>
    <row r="307" ht="15.95" customHeight="1"/>
    <row r="308" ht="15.95" customHeight="1"/>
    <row r="309" ht="15.95" customHeight="1"/>
    <row r="310" ht="15.95" customHeight="1"/>
    <row r="311" ht="15.95" customHeight="1"/>
    <row r="312" ht="15.95" customHeight="1"/>
    <row r="313" ht="15.95" customHeight="1"/>
    <row r="314" ht="15.95" customHeight="1"/>
    <row r="315" ht="15.95" customHeight="1"/>
    <row r="316" ht="15.95" customHeight="1"/>
    <row r="317" ht="15.95" customHeight="1"/>
    <row r="318" ht="15.95" customHeight="1"/>
    <row r="319" ht="15.95" customHeight="1"/>
    <row r="320" ht="15.95" customHeight="1"/>
    <row r="321" ht="15.95" customHeight="1"/>
    <row r="322" ht="15.95" customHeight="1"/>
    <row r="323" ht="15.95" customHeight="1"/>
    <row r="324" ht="15.95" customHeight="1"/>
    <row r="325" ht="15.95" customHeight="1"/>
    <row r="326" ht="15.95" customHeight="1"/>
    <row r="327" ht="15.95" customHeight="1"/>
    <row r="328" ht="15.95" customHeight="1"/>
    <row r="329" ht="15.95" customHeight="1"/>
    <row r="330" ht="15.95" customHeight="1"/>
  </sheetData>
  <mergeCells count="519">
    <mergeCell ref="C106:I106"/>
    <mergeCell ref="J106:AN106"/>
    <mergeCell ref="C107:I107"/>
    <mergeCell ref="J107:AN107"/>
    <mergeCell ref="C108:I108"/>
    <mergeCell ref="J108:AN108"/>
    <mergeCell ref="C109:I109"/>
    <mergeCell ref="J109:AN109"/>
    <mergeCell ref="B84:I84"/>
    <mergeCell ref="C85:AN85"/>
    <mergeCell ref="C101:H101"/>
    <mergeCell ref="J101:M101"/>
    <mergeCell ref="AK101:AL101"/>
    <mergeCell ref="AM101:AN101"/>
    <mergeCell ref="C104:H104"/>
    <mergeCell ref="AK104:AL104"/>
    <mergeCell ref="AM104:AN104"/>
    <mergeCell ref="C105:I105"/>
    <mergeCell ref="AK105:AL105"/>
    <mergeCell ref="AM105:AN105"/>
    <mergeCell ref="C96:H96"/>
    <mergeCell ref="AK96:AL96"/>
    <mergeCell ref="AM96:AN96"/>
    <mergeCell ref="C99:H99"/>
    <mergeCell ref="J99:M99"/>
    <mergeCell ref="AK99:AL99"/>
    <mergeCell ref="AM99:AN99"/>
    <mergeCell ref="C100:H100"/>
    <mergeCell ref="J100:M100"/>
    <mergeCell ref="AK100:AL100"/>
    <mergeCell ref="AM100:AN100"/>
    <mergeCell ref="C93:H93"/>
    <mergeCell ref="AK93:AL93"/>
    <mergeCell ref="AM93:AN93"/>
    <mergeCell ref="C94:H94"/>
    <mergeCell ref="AK94:AL94"/>
    <mergeCell ref="AM94:AN94"/>
    <mergeCell ref="C95:I95"/>
    <mergeCell ref="AK95:AL95"/>
    <mergeCell ref="AM95:AN95"/>
    <mergeCell ref="B82:H82"/>
    <mergeCell ref="J82:AN82"/>
    <mergeCell ref="B88:H88"/>
    <mergeCell ref="J88:AJ88"/>
    <mergeCell ref="AK88:AL88"/>
    <mergeCell ref="AM88:AN88"/>
    <mergeCell ref="C92:H92"/>
    <mergeCell ref="AK92:AL92"/>
    <mergeCell ref="AM92:AN92"/>
    <mergeCell ref="C78:H78"/>
    <mergeCell ref="J78:K78"/>
    <mergeCell ref="M78:N78"/>
    <mergeCell ref="T78:U78"/>
    <mergeCell ref="C79:H79"/>
    <mergeCell ref="J79:K79"/>
    <mergeCell ref="M79:N79"/>
    <mergeCell ref="T79:U79"/>
    <mergeCell ref="C80:H80"/>
    <mergeCell ref="J80:K80"/>
    <mergeCell ref="M80:N80"/>
    <mergeCell ref="T80:U80"/>
    <mergeCell ref="AE73:AF73"/>
    <mergeCell ref="AH73:AI73"/>
    <mergeCell ref="AK73:AM73"/>
    <mergeCell ref="AN73:AQ73"/>
    <mergeCell ref="AR73:AT73"/>
    <mergeCell ref="AU73:AW73"/>
    <mergeCell ref="AX73:AZ73"/>
    <mergeCell ref="D74:F74"/>
    <mergeCell ref="K74:N74"/>
    <mergeCell ref="O74:Q74"/>
    <mergeCell ref="R74:T74"/>
    <mergeCell ref="U74:W74"/>
    <mergeCell ref="X74:Z74"/>
    <mergeCell ref="AA74:AD74"/>
    <mergeCell ref="AE74:AF74"/>
    <mergeCell ref="AH74:AI74"/>
    <mergeCell ref="AK74:AM74"/>
    <mergeCell ref="AN74:AQ74"/>
    <mergeCell ref="AR74:AT74"/>
    <mergeCell ref="AU74:AW74"/>
    <mergeCell ref="AX74:AZ74"/>
    <mergeCell ref="AE71:AF71"/>
    <mergeCell ref="AH71:AI71"/>
    <mergeCell ref="AK71:AM71"/>
    <mergeCell ref="AN71:AQ71"/>
    <mergeCell ref="AR71:AT71"/>
    <mergeCell ref="AU71:AW71"/>
    <mergeCell ref="AX71:AZ71"/>
    <mergeCell ref="D72:F72"/>
    <mergeCell ref="K72:N72"/>
    <mergeCell ref="O72:Q72"/>
    <mergeCell ref="R72:T72"/>
    <mergeCell ref="U72:W72"/>
    <mergeCell ref="X72:Z72"/>
    <mergeCell ref="AA72:AD72"/>
    <mergeCell ref="AE72:AF72"/>
    <mergeCell ref="AH72:AI72"/>
    <mergeCell ref="AK72:AM72"/>
    <mergeCell ref="AN72:AQ72"/>
    <mergeCell ref="AR72:AT72"/>
    <mergeCell ref="AU72:AW72"/>
    <mergeCell ref="AX72:AZ72"/>
    <mergeCell ref="AE69:AF69"/>
    <mergeCell ref="AH69:AI69"/>
    <mergeCell ref="AK69:AM69"/>
    <mergeCell ref="AN69:AQ69"/>
    <mergeCell ref="AR69:AT69"/>
    <mergeCell ref="AU69:AW69"/>
    <mergeCell ref="AX69:AZ69"/>
    <mergeCell ref="D70:F70"/>
    <mergeCell ref="K70:N70"/>
    <mergeCell ref="O70:Q70"/>
    <mergeCell ref="R70:T70"/>
    <mergeCell ref="U70:W70"/>
    <mergeCell ref="X70:Z70"/>
    <mergeCell ref="AA70:AD70"/>
    <mergeCell ref="AE70:AF70"/>
    <mergeCell ref="AH70:AI70"/>
    <mergeCell ref="AK70:AM70"/>
    <mergeCell ref="AN70:AQ70"/>
    <mergeCell ref="AR70:AT70"/>
    <mergeCell ref="AU70:AW70"/>
    <mergeCell ref="AX70:AZ70"/>
    <mergeCell ref="B69:C74"/>
    <mergeCell ref="D69:F69"/>
    <mergeCell ref="G69:J74"/>
    <mergeCell ref="K69:N69"/>
    <mergeCell ref="O69:Q69"/>
    <mergeCell ref="R69:T69"/>
    <mergeCell ref="U69:W69"/>
    <mergeCell ref="X69:Z69"/>
    <mergeCell ref="AA69:AD69"/>
    <mergeCell ref="D71:F71"/>
    <mergeCell ref="K71:N71"/>
    <mergeCell ref="O71:Q71"/>
    <mergeCell ref="R71:T71"/>
    <mergeCell ref="U71:W71"/>
    <mergeCell ref="X71:Z71"/>
    <mergeCell ref="AA71:AD71"/>
    <mergeCell ref="D73:F73"/>
    <mergeCell ref="K73:N73"/>
    <mergeCell ref="O73:Q73"/>
    <mergeCell ref="R73:T73"/>
    <mergeCell ref="U73:W73"/>
    <mergeCell ref="X73:Z73"/>
    <mergeCell ref="AA73:AD73"/>
    <mergeCell ref="AE67:AF67"/>
    <mergeCell ref="AH67:AI67"/>
    <mergeCell ref="AK67:AM67"/>
    <mergeCell ref="AN67:AQ67"/>
    <mergeCell ref="AR67:AT67"/>
    <mergeCell ref="AU67:AW67"/>
    <mergeCell ref="AX67:AZ67"/>
    <mergeCell ref="D68:F68"/>
    <mergeCell ref="K68:N68"/>
    <mergeCell ref="O68:Q68"/>
    <mergeCell ref="R68:T68"/>
    <mergeCell ref="U68:W68"/>
    <mergeCell ref="X68:Z68"/>
    <mergeCell ref="AA68:AD68"/>
    <mergeCell ref="AE68:AF68"/>
    <mergeCell ref="AH68:AI68"/>
    <mergeCell ref="AK68:AM68"/>
    <mergeCell ref="AN68:AQ68"/>
    <mergeCell ref="AR68:AT68"/>
    <mergeCell ref="AU68:AW68"/>
    <mergeCell ref="AX68:AZ68"/>
    <mergeCell ref="AE65:AF65"/>
    <mergeCell ref="AH65:AI65"/>
    <mergeCell ref="AK65:AM65"/>
    <mergeCell ref="AN65:AQ65"/>
    <mergeCell ref="AR65:AT65"/>
    <mergeCell ref="AU65:AW65"/>
    <mergeCell ref="AX65:AZ65"/>
    <mergeCell ref="D66:F66"/>
    <mergeCell ref="K66:N66"/>
    <mergeCell ref="O66:Q66"/>
    <mergeCell ref="R66:T66"/>
    <mergeCell ref="U66:W66"/>
    <mergeCell ref="X66:Z66"/>
    <mergeCell ref="AA66:AD66"/>
    <mergeCell ref="AE66:AF66"/>
    <mergeCell ref="AH66:AI66"/>
    <mergeCell ref="AK66:AM66"/>
    <mergeCell ref="AN66:AQ66"/>
    <mergeCell ref="AR66:AT66"/>
    <mergeCell ref="AU66:AW66"/>
    <mergeCell ref="AX66:AZ66"/>
    <mergeCell ref="AE63:AF63"/>
    <mergeCell ref="AH63:AI63"/>
    <mergeCell ref="AK63:AM63"/>
    <mergeCell ref="AN63:AQ63"/>
    <mergeCell ref="AR63:AT63"/>
    <mergeCell ref="AU63:AW63"/>
    <mergeCell ref="AX63:AZ63"/>
    <mergeCell ref="D64:F64"/>
    <mergeCell ref="K64:N64"/>
    <mergeCell ref="O64:Q64"/>
    <mergeCell ref="R64:T64"/>
    <mergeCell ref="U64:W64"/>
    <mergeCell ref="X64:Z64"/>
    <mergeCell ref="AA64:AD64"/>
    <mergeCell ref="AE64:AF64"/>
    <mergeCell ref="AH64:AI64"/>
    <mergeCell ref="AK64:AM64"/>
    <mergeCell ref="AN64:AQ64"/>
    <mergeCell ref="AR64:AT64"/>
    <mergeCell ref="AU64:AW64"/>
    <mergeCell ref="AX64:AZ64"/>
    <mergeCell ref="B63:C68"/>
    <mergeCell ref="D63:F63"/>
    <mergeCell ref="G63:J68"/>
    <mergeCell ref="K63:N63"/>
    <mergeCell ref="O63:Q63"/>
    <mergeCell ref="R63:T63"/>
    <mergeCell ref="U63:W63"/>
    <mergeCell ref="X63:Z63"/>
    <mergeCell ref="AA63:AD63"/>
    <mergeCell ref="D65:F65"/>
    <mergeCell ref="K65:N65"/>
    <mergeCell ref="O65:Q65"/>
    <mergeCell ref="R65:T65"/>
    <mergeCell ref="U65:W65"/>
    <mergeCell ref="X65:Z65"/>
    <mergeCell ref="AA65:AD65"/>
    <mergeCell ref="D67:F67"/>
    <mergeCell ref="K67:N67"/>
    <mergeCell ref="O67:Q67"/>
    <mergeCell ref="R67:T67"/>
    <mergeCell ref="U67:W67"/>
    <mergeCell ref="X67:Z67"/>
    <mergeCell ref="AA67:AD67"/>
    <mergeCell ref="AE61:AF61"/>
    <mergeCell ref="AH61:AI61"/>
    <mergeCell ref="AK61:AM61"/>
    <mergeCell ref="AN61:AQ61"/>
    <mergeCell ref="AR61:AT61"/>
    <mergeCell ref="AU61:AW61"/>
    <mergeCell ref="AX61:AZ61"/>
    <mergeCell ref="D62:F62"/>
    <mergeCell ref="K62:N62"/>
    <mergeCell ref="O62:Q62"/>
    <mergeCell ref="R62:T62"/>
    <mergeCell ref="U62:W62"/>
    <mergeCell ref="X62:Z62"/>
    <mergeCell ref="AA62:AD62"/>
    <mergeCell ref="AE62:AF62"/>
    <mergeCell ref="AH62:AI62"/>
    <mergeCell ref="AK62:AM62"/>
    <mergeCell ref="AN62:AQ62"/>
    <mergeCell ref="AR62:AT62"/>
    <mergeCell ref="AU62:AW62"/>
    <mergeCell ref="AX62:AZ62"/>
    <mergeCell ref="AE59:AF59"/>
    <mergeCell ref="AH59:AI59"/>
    <mergeCell ref="AK59:AM59"/>
    <mergeCell ref="AN59:AQ59"/>
    <mergeCell ref="AR59:AT59"/>
    <mergeCell ref="AU59:AW59"/>
    <mergeCell ref="AX59:AZ59"/>
    <mergeCell ref="D60:F60"/>
    <mergeCell ref="K60:N60"/>
    <mergeCell ref="O60:Q60"/>
    <mergeCell ref="R60:T60"/>
    <mergeCell ref="U60:W60"/>
    <mergeCell ref="X60:Z60"/>
    <mergeCell ref="AA60:AD60"/>
    <mergeCell ref="AE60:AF60"/>
    <mergeCell ref="AH60:AI60"/>
    <mergeCell ref="AK60:AM60"/>
    <mergeCell ref="AN60:AQ60"/>
    <mergeCell ref="AR60:AT60"/>
    <mergeCell ref="AU60:AW60"/>
    <mergeCell ref="AX60:AZ60"/>
    <mergeCell ref="AE57:AF57"/>
    <mergeCell ref="AH57:AI57"/>
    <mergeCell ref="AK57:AM57"/>
    <mergeCell ref="AN57:AQ57"/>
    <mergeCell ref="AR57:AT57"/>
    <mergeCell ref="AU57:AW57"/>
    <mergeCell ref="AX57:AZ57"/>
    <mergeCell ref="D58:F58"/>
    <mergeCell ref="K58:N58"/>
    <mergeCell ref="O58:Q58"/>
    <mergeCell ref="R58:T58"/>
    <mergeCell ref="U58:W58"/>
    <mergeCell ref="X58:Z58"/>
    <mergeCell ref="AA58:AD58"/>
    <mergeCell ref="AE58:AF58"/>
    <mergeCell ref="AH58:AI58"/>
    <mergeCell ref="AK58:AM58"/>
    <mergeCell ref="AN58:AQ58"/>
    <mergeCell ref="AR58:AT58"/>
    <mergeCell ref="AU58:AW58"/>
    <mergeCell ref="AX58:AZ58"/>
    <mergeCell ref="B57:C62"/>
    <mergeCell ref="D57:F57"/>
    <mergeCell ref="G57:J62"/>
    <mergeCell ref="K57:N57"/>
    <mergeCell ref="O57:Q57"/>
    <mergeCell ref="R57:T57"/>
    <mergeCell ref="U57:W57"/>
    <mergeCell ref="X57:Z57"/>
    <mergeCell ref="AA57:AD57"/>
    <mergeCell ref="D59:F59"/>
    <mergeCell ref="K59:N59"/>
    <mergeCell ref="O59:Q59"/>
    <mergeCell ref="R59:T59"/>
    <mergeCell ref="U59:W59"/>
    <mergeCell ref="X59:Z59"/>
    <mergeCell ref="AA59:AD59"/>
    <mergeCell ref="D61:F61"/>
    <mergeCell ref="K61:N61"/>
    <mergeCell ref="O61:Q61"/>
    <mergeCell ref="R61:T61"/>
    <mergeCell ref="U61:W61"/>
    <mergeCell ref="X61:Z61"/>
    <mergeCell ref="AA61:AD61"/>
    <mergeCell ref="B55:C56"/>
    <mergeCell ref="D55:F56"/>
    <mergeCell ref="G55:J56"/>
    <mergeCell ref="K55:N56"/>
    <mergeCell ref="O55:Z55"/>
    <mergeCell ref="AA55:AD56"/>
    <mergeCell ref="AE55:AM56"/>
    <mergeCell ref="AN55:AZ55"/>
    <mergeCell ref="O56:T56"/>
    <mergeCell ref="U56:Z56"/>
    <mergeCell ref="AN56:AT56"/>
    <mergeCell ref="AU56:AZ56"/>
    <mergeCell ref="B45:C51"/>
    <mergeCell ref="D45:F45"/>
    <mergeCell ref="G45:J45"/>
    <mergeCell ref="O45:R45"/>
    <mergeCell ref="S45:V45"/>
    <mergeCell ref="AM51:AP51"/>
    <mergeCell ref="D51:F51"/>
    <mergeCell ref="G51:J51"/>
    <mergeCell ref="K51:N51"/>
    <mergeCell ref="O51:R51"/>
    <mergeCell ref="S51:V51"/>
    <mergeCell ref="W51:Z51"/>
    <mergeCell ref="AA51:AD51"/>
    <mergeCell ref="AE51:AH51"/>
    <mergeCell ref="AI51:AL51"/>
    <mergeCell ref="AE49:AH49"/>
    <mergeCell ref="AI49:AL49"/>
    <mergeCell ref="AM49:AP49"/>
    <mergeCell ref="D50:F50"/>
    <mergeCell ref="G50:J50"/>
    <mergeCell ref="K50:N50"/>
    <mergeCell ref="O50:R50"/>
    <mergeCell ref="S50:V50"/>
    <mergeCell ref="W50:Z50"/>
    <mergeCell ref="AA50:AD50"/>
    <mergeCell ref="AE50:AH50"/>
    <mergeCell ref="AI50:AL50"/>
    <mergeCell ref="AM50:AP50"/>
    <mergeCell ref="D49:F49"/>
    <mergeCell ref="G49:J49"/>
    <mergeCell ref="K49:N49"/>
    <mergeCell ref="AA49:AD49"/>
    <mergeCell ref="O49:R49"/>
    <mergeCell ref="S49:V49"/>
    <mergeCell ref="W49:Z49"/>
    <mergeCell ref="AM48:AP48"/>
    <mergeCell ref="AI47:AL47"/>
    <mergeCell ref="AM47:AP47"/>
    <mergeCell ref="G47:J47"/>
    <mergeCell ref="K47:N47"/>
    <mergeCell ref="AA48:AD48"/>
    <mergeCell ref="K48:N48"/>
    <mergeCell ref="O47:R47"/>
    <mergeCell ref="S47:V47"/>
    <mergeCell ref="W47:Z47"/>
    <mergeCell ref="AA47:AD47"/>
    <mergeCell ref="D47:F47"/>
    <mergeCell ref="AE47:AH47"/>
    <mergeCell ref="D48:F48"/>
    <mergeCell ref="G48:J48"/>
    <mergeCell ref="O48:R48"/>
    <mergeCell ref="S48:V48"/>
    <mergeCell ref="W48:Z48"/>
    <mergeCell ref="AE48:AH48"/>
    <mergeCell ref="AI48:AL48"/>
    <mergeCell ref="O44:R44"/>
    <mergeCell ref="S44:V44"/>
    <mergeCell ref="W44:Z44"/>
    <mergeCell ref="AE44:AH44"/>
    <mergeCell ref="AI44:AL44"/>
    <mergeCell ref="AM44:AP44"/>
    <mergeCell ref="D46:F46"/>
    <mergeCell ref="G46:J46"/>
    <mergeCell ref="O46:R46"/>
    <mergeCell ref="S46:V46"/>
    <mergeCell ref="W46:Z46"/>
    <mergeCell ref="AE46:AH46"/>
    <mergeCell ref="AI46:AL46"/>
    <mergeCell ref="AM46:AP46"/>
    <mergeCell ref="AA45:AD45"/>
    <mergeCell ref="K44:N44"/>
    <mergeCell ref="AA44:AD44"/>
    <mergeCell ref="K45:N45"/>
    <mergeCell ref="K46:N46"/>
    <mergeCell ref="AA46:AD46"/>
    <mergeCell ref="W45:Z45"/>
    <mergeCell ref="AE45:AH45"/>
    <mergeCell ref="AI45:AL45"/>
    <mergeCell ref="AM45:AP45"/>
    <mergeCell ref="W42:Z42"/>
    <mergeCell ref="AE42:AH42"/>
    <mergeCell ref="AI42:AL42"/>
    <mergeCell ref="AM42:AP42"/>
    <mergeCell ref="O43:R43"/>
    <mergeCell ref="S43:V43"/>
    <mergeCell ref="W43:Z43"/>
    <mergeCell ref="AA43:AD43"/>
    <mergeCell ref="AE43:AH43"/>
    <mergeCell ref="AI43:AL43"/>
    <mergeCell ref="AM43:AP43"/>
    <mergeCell ref="AE40:AH40"/>
    <mergeCell ref="AI40:AL40"/>
    <mergeCell ref="AM40:AP40"/>
    <mergeCell ref="O41:R41"/>
    <mergeCell ref="S41:V41"/>
    <mergeCell ref="K39:N39"/>
    <mergeCell ref="K41:N41"/>
    <mergeCell ref="O39:R39"/>
    <mergeCell ref="S39:V39"/>
    <mergeCell ref="W39:Z39"/>
    <mergeCell ref="AA39:AD39"/>
    <mergeCell ref="AE39:AH39"/>
    <mergeCell ref="AI39:AL39"/>
    <mergeCell ref="AE41:AH41"/>
    <mergeCell ref="AI41:AL41"/>
    <mergeCell ref="AM41:AP41"/>
    <mergeCell ref="B38:C44"/>
    <mergeCell ref="D38:F38"/>
    <mergeCell ref="D40:F40"/>
    <mergeCell ref="D42:F42"/>
    <mergeCell ref="D44:F44"/>
    <mergeCell ref="D43:F43"/>
    <mergeCell ref="K42:N42"/>
    <mergeCell ref="AA42:AD42"/>
    <mergeCell ref="G42:J42"/>
    <mergeCell ref="G43:J43"/>
    <mergeCell ref="W41:Z41"/>
    <mergeCell ref="D41:F41"/>
    <mergeCell ref="K40:N40"/>
    <mergeCell ref="AA40:AD40"/>
    <mergeCell ref="G40:J40"/>
    <mergeCell ref="G41:J41"/>
    <mergeCell ref="AA41:AD41"/>
    <mergeCell ref="G44:J44"/>
    <mergeCell ref="K43:N43"/>
    <mergeCell ref="O40:R40"/>
    <mergeCell ref="S40:V40"/>
    <mergeCell ref="W40:Z40"/>
    <mergeCell ref="O42:R42"/>
    <mergeCell ref="S42:V42"/>
    <mergeCell ref="D39:F39"/>
    <mergeCell ref="K38:N38"/>
    <mergeCell ref="AA38:AD38"/>
    <mergeCell ref="G38:J38"/>
    <mergeCell ref="G39:J39"/>
    <mergeCell ref="O37:R37"/>
    <mergeCell ref="AM39:AP39"/>
    <mergeCell ref="O38:R38"/>
    <mergeCell ref="S38:V38"/>
    <mergeCell ref="W38:Z38"/>
    <mergeCell ref="AE38:AH38"/>
    <mergeCell ref="AI38:AL38"/>
    <mergeCell ref="AM38:AP38"/>
    <mergeCell ref="J9:AZ11"/>
    <mergeCell ref="J15:AZ17"/>
    <mergeCell ref="J18:AZ22"/>
    <mergeCell ref="B35:C37"/>
    <mergeCell ref="D35:F37"/>
    <mergeCell ref="G35:J37"/>
    <mergeCell ref="S37:V37"/>
    <mergeCell ref="W37:Z37"/>
    <mergeCell ref="AA37:AD37"/>
    <mergeCell ref="AE37:AH37"/>
    <mergeCell ref="AI37:AL37"/>
    <mergeCell ref="AM37:AP37"/>
    <mergeCell ref="K37:N37"/>
    <mergeCell ref="K36:V36"/>
    <mergeCell ref="W36:Z36"/>
    <mergeCell ref="AA36:AD36"/>
    <mergeCell ref="AE36:AH36"/>
    <mergeCell ref="AI36:AL36"/>
    <mergeCell ref="K35:V35"/>
    <mergeCell ref="W35:AL35"/>
    <mergeCell ref="AM35:AP36"/>
    <mergeCell ref="B113:C113"/>
    <mergeCell ref="D113:F113"/>
    <mergeCell ref="G113:J113"/>
    <mergeCell ref="K113:N113"/>
    <mergeCell ref="O113:Z113"/>
    <mergeCell ref="AA113:AD113"/>
    <mergeCell ref="AE113:AM113"/>
    <mergeCell ref="AN113:AZ113"/>
    <mergeCell ref="A1:U1"/>
    <mergeCell ref="A3:BA3"/>
    <mergeCell ref="F23:H24"/>
    <mergeCell ref="K23:AZ24"/>
    <mergeCell ref="I23:J24"/>
    <mergeCell ref="K25:AZ26"/>
    <mergeCell ref="I25:J26"/>
    <mergeCell ref="K27:AZ28"/>
    <mergeCell ref="I27:J28"/>
    <mergeCell ref="B12:H14"/>
    <mergeCell ref="J12:AZ14"/>
    <mergeCell ref="B15:H17"/>
    <mergeCell ref="B18:H22"/>
    <mergeCell ref="B6:H8"/>
    <mergeCell ref="J6:AZ8"/>
    <mergeCell ref="B9:H11"/>
  </mergeCells>
  <phoneticPr fontId="1"/>
  <conditionalFormatting sqref="D52 O52 R52 U52 X52 AA52 AE52 AG52:AH52 AJ52:AK52 AN52:AO52 AR52 AU52 AX52">
    <cfRule type="expression" dxfId="7" priority="74">
      <formula>MOD(ROW(),2)</formula>
    </cfRule>
  </conditionalFormatting>
  <conditionalFormatting sqref="D57:D74 O57:O74 R57:R74 U57:U74 X57:X74 AA57:AA74 AE57:AE74 AG57:AH74 AJ57:AK74">
    <cfRule type="expression" dxfId="6" priority="3">
      <formula>MOD(ROW(),2)</formula>
    </cfRule>
  </conditionalFormatting>
  <conditionalFormatting sqref="AN57:AO74 AR57:AR74">
    <cfRule type="expression" dxfId="5" priority="2">
      <formula>MOD(ROW(),2)</formula>
    </cfRule>
  </conditionalFormatting>
  <conditionalFormatting sqref="AU57:AU74 AX57:AX74">
    <cfRule type="expression" dxfId="4" priority="1">
      <formula>MOD(ROW(),2)</formula>
    </cfRule>
  </conditionalFormatting>
  <dataValidations count="3">
    <dataValidation type="list" allowBlank="1" showInputMessage="1" showErrorMessage="1" sqref="K52:N52 G38:J51 L57:N59 L73:N74 L61:N65 K57:K74 L67:N71" xr:uid="{00000000-0002-0000-0100-000000000000}">
      <formula1>"〇"</formula1>
    </dataValidation>
    <dataValidation type="list" allowBlank="1" showInputMessage="1" showErrorMessage="1" sqref="J88:AJ88" xr:uid="{EC95F341-1DEF-4184-9A67-7A8C495C2A98}">
      <formula1>"２２時から５時まで,２３時から５時まで"</formula1>
    </dataValidation>
    <dataValidation type="list" allowBlank="1" showInputMessage="1" showErrorMessage="1" sqref="G57:J74" xr:uid="{618BE29D-3C93-4BF0-BECC-97595293F499}">
      <formula1>$BO$61:$BO$62</formula1>
    </dataValidation>
  </dataValidations>
  <pageMargins left="0.51181102362204722" right="0.31496062992125984" top="0.35433070866141736" bottom="0.35433070866141736" header="0.31496062992125984" footer="0.31496062992125984"/>
  <pageSetup paperSize="9" scale="80" orientation="landscape" blackAndWhite="1" r:id="rId1"/>
  <headerFooter>
    <oddHeader>&amp;R
［福祉（新）］</oddHeader>
  </headerFooter>
  <rowBreaks count="2" manualBreakCount="2">
    <brk id="52" max="52" man="1"/>
    <brk id="89" max="52"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O283"/>
  <sheetViews>
    <sheetView tabSelected="1" view="pageBreakPreview" topLeftCell="A45" zoomScaleNormal="100" zoomScaleSheetLayoutView="100" workbookViewId="0">
      <selection activeCell="AQ62" sqref="AQ62"/>
    </sheetView>
  </sheetViews>
  <sheetFormatPr defaultRowHeight="13.5"/>
  <cols>
    <col min="1" max="54" width="2.625" customWidth="1"/>
    <col min="55" max="55" width="2.625" hidden="1" customWidth="1"/>
    <col min="56" max="85" width="2.625" customWidth="1"/>
  </cols>
  <sheetData>
    <row r="1" spans="1:84" ht="20.100000000000001" customHeight="1">
      <c r="A1" s="129" t="str">
        <f>IF(表紙!P14="","",表紙!P14)</f>
        <v/>
      </c>
      <c r="B1" s="129"/>
      <c r="C1" s="129"/>
      <c r="D1" s="129"/>
      <c r="E1" s="129"/>
      <c r="F1" s="129"/>
      <c r="G1" s="129"/>
      <c r="H1" s="129"/>
      <c r="I1" s="129"/>
      <c r="J1" s="129"/>
      <c r="K1" s="129"/>
      <c r="L1" s="129"/>
      <c r="M1" s="129"/>
      <c r="N1" s="129"/>
      <c r="O1" s="129"/>
      <c r="P1" s="129"/>
      <c r="Q1" s="129"/>
      <c r="R1" s="129"/>
      <c r="S1" s="129"/>
      <c r="T1" s="129"/>
      <c r="U1" s="129"/>
      <c r="V1" s="4"/>
      <c r="W1" s="4"/>
      <c r="X1" s="4"/>
      <c r="Y1" s="4"/>
      <c r="Z1" s="4"/>
      <c r="AA1" s="4"/>
      <c r="AB1" s="4"/>
      <c r="AC1" s="4"/>
      <c r="AD1" s="4"/>
      <c r="AE1" s="4"/>
      <c r="AF1" s="4"/>
    </row>
    <row r="2" spans="1:84" ht="8.1" customHeight="1"/>
    <row r="3" spans="1:84" ht="15.95" customHeight="1">
      <c r="A3" s="130" t="s">
        <v>51</v>
      </c>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
      <c r="BC3" s="13"/>
      <c r="BD3" s="13"/>
    </row>
    <row r="4" spans="1:84" ht="8.1" customHeight="1"/>
    <row r="5" spans="1:84" ht="18" customHeight="1">
      <c r="A5" s="6" t="s">
        <v>12</v>
      </c>
      <c r="B5" s="1" t="s">
        <v>46</v>
      </c>
      <c r="C5" s="1"/>
      <c r="D5" s="1"/>
      <c r="E5" s="1"/>
      <c r="F5" s="1"/>
    </row>
    <row r="6" spans="1:84" ht="8.1" customHeight="1"/>
    <row r="7" spans="1:84" ht="18" customHeight="1">
      <c r="A7" s="6" t="s">
        <v>20</v>
      </c>
      <c r="B7" s="1" t="s">
        <v>21</v>
      </c>
      <c r="C7" s="1"/>
      <c r="D7" s="1"/>
      <c r="E7" s="1"/>
      <c r="F7" s="1"/>
    </row>
    <row r="8" spans="1:84" ht="5.0999999999999996" customHeight="1"/>
    <row r="9" spans="1:84" ht="15.95" customHeight="1">
      <c r="B9" s="1" t="s">
        <v>81</v>
      </c>
    </row>
    <row r="10" spans="1:84" ht="15.95" customHeight="1">
      <c r="B10" s="35" t="s">
        <v>82</v>
      </c>
    </row>
    <row r="11" spans="1:84" ht="5.0999999999999996" customHeight="1" thickBot="1"/>
    <row r="12" spans="1:84" ht="15.95" customHeight="1">
      <c r="B12" s="111" t="s">
        <v>25</v>
      </c>
      <c r="C12" s="146"/>
      <c r="D12" s="111" t="s">
        <v>26</v>
      </c>
      <c r="E12" s="146"/>
      <c r="F12" s="151"/>
      <c r="G12" s="115" t="s">
        <v>28</v>
      </c>
      <c r="H12" s="118"/>
      <c r="I12" s="155"/>
      <c r="J12" s="156"/>
      <c r="K12" s="171" t="s">
        <v>69</v>
      </c>
      <c r="L12" s="172"/>
      <c r="M12" s="172"/>
      <c r="N12" s="172"/>
      <c r="O12" s="172"/>
      <c r="P12" s="172"/>
      <c r="Q12" s="172"/>
      <c r="R12" s="172"/>
      <c r="S12" s="172"/>
      <c r="T12" s="172"/>
      <c r="U12" s="172"/>
      <c r="V12" s="172"/>
      <c r="W12" s="173" t="s">
        <v>70</v>
      </c>
      <c r="X12" s="174"/>
      <c r="Y12" s="174"/>
      <c r="Z12" s="174"/>
      <c r="AA12" s="174"/>
      <c r="AB12" s="174"/>
      <c r="AC12" s="174"/>
      <c r="AD12" s="174"/>
      <c r="AE12" s="174"/>
      <c r="AF12" s="174"/>
      <c r="AG12" s="174"/>
      <c r="AH12" s="174"/>
      <c r="AI12" s="174"/>
      <c r="AJ12" s="174"/>
      <c r="AK12" s="174"/>
      <c r="AL12" s="174"/>
      <c r="AM12" s="173" t="s">
        <v>68</v>
      </c>
      <c r="AN12" s="172"/>
      <c r="AO12" s="172"/>
      <c r="AP12" s="175"/>
      <c r="AQ12" s="22"/>
      <c r="AR12" s="22"/>
      <c r="AS12" s="22"/>
      <c r="AT12" s="22"/>
      <c r="AU12" s="22"/>
      <c r="AV12" s="22"/>
      <c r="AW12" s="22"/>
      <c r="AX12" s="22"/>
      <c r="AY12" s="22"/>
      <c r="AZ12" s="22"/>
    </row>
    <row r="13" spans="1:84" ht="15.95" customHeight="1">
      <c r="B13" s="147"/>
      <c r="C13" s="148"/>
      <c r="D13" s="147"/>
      <c r="E13" s="148"/>
      <c r="F13" s="152"/>
      <c r="G13" s="157"/>
      <c r="H13" s="158"/>
      <c r="I13" s="159"/>
      <c r="J13" s="160"/>
      <c r="K13" s="168" t="s">
        <v>63</v>
      </c>
      <c r="L13" s="169"/>
      <c r="M13" s="169"/>
      <c r="N13" s="169"/>
      <c r="O13" s="169"/>
      <c r="P13" s="169"/>
      <c r="Q13" s="169"/>
      <c r="R13" s="169"/>
      <c r="S13" s="169"/>
      <c r="T13" s="169"/>
      <c r="U13" s="169"/>
      <c r="V13" s="169"/>
      <c r="W13" s="170" t="s">
        <v>64</v>
      </c>
      <c r="X13" s="169"/>
      <c r="Y13" s="169"/>
      <c r="Z13" s="169"/>
      <c r="AA13" s="170" t="s">
        <v>65</v>
      </c>
      <c r="AB13" s="169"/>
      <c r="AC13" s="169"/>
      <c r="AD13" s="169"/>
      <c r="AE13" s="170" t="s">
        <v>66</v>
      </c>
      <c r="AF13" s="169"/>
      <c r="AG13" s="169"/>
      <c r="AH13" s="169"/>
      <c r="AI13" s="170" t="s">
        <v>67</v>
      </c>
      <c r="AJ13" s="169"/>
      <c r="AK13" s="169"/>
      <c r="AL13" s="169"/>
      <c r="AM13" s="169"/>
      <c r="AN13" s="169"/>
      <c r="AO13" s="169"/>
      <c r="AP13" s="176"/>
      <c r="AQ13" s="22"/>
      <c r="AR13" s="22"/>
      <c r="AS13" s="22"/>
      <c r="AT13" s="22"/>
      <c r="AU13" s="22"/>
      <c r="AV13" s="22"/>
      <c r="AW13" s="22"/>
      <c r="AX13" s="22"/>
      <c r="AY13" s="22"/>
      <c r="AZ13" s="22"/>
    </row>
    <row r="14" spans="1:84" ht="80.25" customHeight="1" thickBot="1">
      <c r="B14" s="149"/>
      <c r="C14" s="150"/>
      <c r="D14" s="153"/>
      <c r="E14" s="150"/>
      <c r="F14" s="154"/>
      <c r="G14" s="161"/>
      <c r="H14" s="162"/>
      <c r="I14" s="162"/>
      <c r="J14" s="163"/>
      <c r="K14" s="167" t="s">
        <v>55</v>
      </c>
      <c r="L14" s="165"/>
      <c r="M14" s="165"/>
      <c r="N14" s="165"/>
      <c r="O14" s="164" t="s">
        <v>56</v>
      </c>
      <c r="P14" s="165"/>
      <c r="Q14" s="165"/>
      <c r="R14" s="165"/>
      <c r="S14" s="164" t="s">
        <v>57</v>
      </c>
      <c r="T14" s="165"/>
      <c r="U14" s="165"/>
      <c r="V14" s="165"/>
      <c r="W14" s="164" t="s">
        <v>58</v>
      </c>
      <c r="X14" s="164"/>
      <c r="Y14" s="164"/>
      <c r="Z14" s="164"/>
      <c r="AA14" s="164" t="s">
        <v>59</v>
      </c>
      <c r="AB14" s="164"/>
      <c r="AC14" s="164"/>
      <c r="AD14" s="164"/>
      <c r="AE14" s="164" t="s">
        <v>60</v>
      </c>
      <c r="AF14" s="164"/>
      <c r="AG14" s="164"/>
      <c r="AH14" s="164"/>
      <c r="AI14" s="164" t="s">
        <v>61</v>
      </c>
      <c r="AJ14" s="164"/>
      <c r="AK14" s="164"/>
      <c r="AL14" s="164"/>
      <c r="AM14" s="164" t="s">
        <v>62</v>
      </c>
      <c r="AN14" s="164"/>
      <c r="AO14" s="164"/>
      <c r="AP14" s="166"/>
      <c r="AQ14" s="37"/>
      <c r="AR14" s="36"/>
      <c r="AS14" s="36"/>
      <c r="AT14" s="36"/>
      <c r="AU14" s="33"/>
      <c r="AV14" s="33"/>
      <c r="AW14" s="33"/>
      <c r="AX14" s="33"/>
      <c r="AY14" s="33"/>
      <c r="AZ14" s="33"/>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row>
    <row r="15" spans="1:84" ht="15" customHeight="1">
      <c r="B15" s="195" t="s">
        <v>79</v>
      </c>
      <c r="C15" s="196"/>
      <c r="D15" s="180" t="s">
        <v>71</v>
      </c>
      <c r="E15" s="201"/>
      <c r="F15" s="202"/>
      <c r="G15" s="185"/>
      <c r="H15" s="186"/>
      <c r="I15" s="186"/>
      <c r="J15" s="187"/>
      <c r="K15" s="180">
        <v>1600</v>
      </c>
      <c r="L15" s="181"/>
      <c r="M15" s="181"/>
      <c r="N15" s="182"/>
      <c r="O15" s="183">
        <v>2140</v>
      </c>
      <c r="P15" s="184"/>
      <c r="Q15" s="184"/>
      <c r="R15" s="184" t="s">
        <v>78</v>
      </c>
      <c r="S15" s="183">
        <v>3210</v>
      </c>
      <c r="T15" s="184"/>
      <c r="U15" s="184"/>
      <c r="V15" s="184" t="s">
        <v>78</v>
      </c>
      <c r="W15" s="183">
        <v>2980</v>
      </c>
      <c r="X15" s="184"/>
      <c r="Y15" s="184"/>
      <c r="Z15" s="184" t="s">
        <v>78</v>
      </c>
      <c r="AA15" s="183">
        <v>2870</v>
      </c>
      <c r="AB15" s="184"/>
      <c r="AC15" s="184"/>
      <c r="AD15" s="184" t="s">
        <v>78</v>
      </c>
      <c r="AE15" s="183">
        <v>2770</v>
      </c>
      <c r="AF15" s="184"/>
      <c r="AG15" s="184"/>
      <c r="AH15" s="184" t="s">
        <v>78</v>
      </c>
      <c r="AI15" s="183">
        <v>2560</v>
      </c>
      <c r="AJ15" s="184"/>
      <c r="AK15" s="184"/>
      <c r="AL15" s="184" t="s">
        <v>78</v>
      </c>
      <c r="AM15" s="183">
        <v>31930</v>
      </c>
      <c r="AN15" s="184"/>
      <c r="AO15" s="184"/>
      <c r="AP15" s="194" t="s">
        <v>78</v>
      </c>
      <c r="AQ15" s="34"/>
      <c r="AR15" s="15"/>
      <c r="AS15" s="15"/>
      <c r="AT15" s="38"/>
      <c r="AU15" s="39"/>
      <c r="AV15" s="24"/>
      <c r="AW15" s="24"/>
      <c r="AX15" s="24"/>
      <c r="AY15" s="39"/>
      <c r="AZ15" s="24"/>
      <c r="BA15" s="24"/>
      <c r="BB15" s="24"/>
      <c r="BC15" s="39"/>
      <c r="BD15" s="24"/>
      <c r="BE15" s="24"/>
      <c r="BF15" s="24"/>
      <c r="BG15" s="39"/>
      <c r="BH15" s="24"/>
      <c r="BI15" s="24"/>
      <c r="BJ15" s="24"/>
      <c r="BK15" s="39"/>
      <c r="BL15" s="24"/>
      <c r="BM15" s="24"/>
      <c r="BN15" s="24"/>
      <c r="BO15" s="39"/>
      <c r="BP15" s="24"/>
      <c r="BQ15" s="24"/>
      <c r="BR15" s="24"/>
      <c r="BS15" s="39"/>
      <c r="BT15" s="24"/>
      <c r="BU15" s="24"/>
      <c r="BV15" s="24"/>
      <c r="BW15" s="39"/>
      <c r="BX15" s="24"/>
      <c r="BY15" s="24"/>
      <c r="BZ15" s="24"/>
      <c r="CA15" s="24"/>
      <c r="CB15" s="24"/>
      <c r="CC15" s="24"/>
      <c r="CD15" s="24"/>
      <c r="CE15" s="24"/>
      <c r="CF15" s="29"/>
    </row>
    <row r="16" spans="1:84" ht="15" customHeight="1">
      <c r="B16" s="197"/>
      <c r="C16" s="198"/>
      <c r="D16" s="177" t="s">
        <v>72</v>
      </c>
      <c r="E16" s="178"/>
      <c r="F16" s="179"/>
      <c r="G16" s="188"/>
      <c r="H16" s="189"/>
      <c r="I16" s="189"/>
      <c r="J16" s="190"/>
      <c r="K16" s="177">
        <v>1570</v>
      </c>
      <c r="L16" s="206"/>
      <c r="M16" s="206"/>
      <c r="N16" s="207" t="s">
        <v>78</v>
      </c>
      <c r="O16" s="191">
        <v>2100</v>
      </c>
      <c r="P16" s="192"/>
      <c r="Q16" s="192"/>
      <c r="R16" s="192" t="s">
        <v>78</v>
      </c>
      <c r="S16" s="191">
        <v>3150</v>
      </c>
      <c r="T16" s="192"/>
      <c r="U16" s="192"/>
      <c r="V16" s="192" t="s">
        <v>78</v>
      </c>
      <c r="W16" s="191">
        <v>2930</v>
      </c>
      <c r="X16" s="192"/>
      <c r="Y16" s="192"/>
      <c r="Z16" s="192" t="s">
        <v>78</v>
      </c>
      <c r="AA16" s="191">
        <v>2830</v>
      </c>
      <c r="AB16" s="192"/>
      <c r="AC16" s="192"/>
      <c r="AD16" s="192" t="s">
        <v>78</v>
      </c>
      <c r="AE16" s="191">
        <v>2710</v>
      </c>
      <c r="AF16" s="192"/>
      <c r="AG16" s="192"/>
      <c r="AH16" s="192" t="s">
        <v>78</v>
      </c>
      <c r="AI16" s="191">
        <v>2530</v>
      </c>
      <c r="AJ16" s="192"/>
      <c r="AK16" s="192"/>
      <c r="AL16" s="192" t="s">
        <v>78</v>
      </c>
      <c r="AM16" s="191">
        <v>31300</v>
      </c>
      <c r="AN16" s="192"/>
      <c r="AO16" s="192"/>
      <c r="AP16" s="193" t="s">
        <v>78</v>
      </c>
      <c r="AQ16" s="34"/>
      <c r="AR16" s="38"/>
      <c r="AS16" s="38"/>
      <c r="AT16" s="38"/>
      <c r="AU16" s="39"/>
      <c r="AV16" s="24"/>
      <c r="AW16" s="24"/>
      <c r="AX16" s="24"/>
      <c r="AY16" s="39"/>
      <c r="AZ16" s="24"/>
      <c r="BA16" s="24"/>
      <c r="BB16" s="24"/>
      <c r="BC16" s="39"/>
      <c r="BD16" s="24"/>
      <c r="BE16" s="24"/>
      <c r="BF16" s="24"/>
      <c r="BG16" s="39"/>
      <c r="BH16" s="24"/>
      <c r="BI16" s="24"/>
      <c r="BJ16" s="24"/>
      <c r="BK16" s="39"/>
      <c r="BL16" s="24"/>
      <c r="BM16" s="24"/>
      <c r="BN16" s="24"/>
      <c r="BO16" s="39"/>
      <c r="BP16" s="24"/>
      <c r="BQ16" s="24"/>
      <c r="BR16" s="24"/>
      <c r="BS16" s="39"/>
      <c r="BT16" s="24"/>
      <c r="BU16" s="24"/>
      <c r="BV16" s="24"/>
      <c r="BW16" s="39"/>
      <c r="BX16" s="24"/>
      <c r="BY16" s="24"/>
      <c r="BZ16" s="24"/>
      <c r="CA16" s="24"/>
      <c r="CB16" s="24"/>
      <c r="CC16" s="24"/>
      <c r="CD16" s="24"/>
      <c r="CE16" s="24"/>
      <c r="CF16" s="29"/>
    </row>
    <row r="17" spans="2:84" ht="15" customHeight="1">
      <c r="B17" s="197"/>
      <c r="C17" s="198"/>
      <c r="D17" s="177" t="s">
        <v>73</v>
      </c>
      <c r="E17" s="178"/>
      <c r="F17" s="179"/>
      <c r="G17" s="188"/>
      <c r="H17" s="189"/>
      <c r="I17" s="189"/>
      <c r="J17" s="190"/>
      <c r="K17" s="177">
        <v>1540</v>
      </c>
      <c r="L17" s="206"/>
      <c r="M17" s="206"/>
      <c r="N17" s="207" t="s">
        <v>78</v>
      </c>
      <c r="O17" s="191">
        <v>2060</v>
      </c>
      <c r="P17" s="192"/>
      <c r="Q17" s="192"/>
      <c r="R17" s="192" t="s">
        <v>78</v>
      </c>
      <c r="S17" s="191">
        <v>3080</v>
      </c>
      <c r="T17" s="192"/>
      <c r="U17" s="192"/>
      <c r="V17" s="192" t="s">
        <v>78</v>
      </c>
      <c r="W17" s="191">
        <v>2870</v>
      </c>
      <c r="X17" s="192"/>
      <c r="Y17" s="192"/>
      <c r="Z17" s="192" t="s">
        <v>78</v>
      </c>
      <c r="AA17" s="191">
        <v>2770</v>
      </c>
      <c r="AB17" s="192"/>
      <c r="AC17" s="192"/>
      <c r="AD17" s="192" t="s">
        <v>78</v>
      </c>
      <c r="AE17" s="191">
        <v>2660</v>
      </c>
      <c r="AF17" s="192"/>
      <c r="AG17" s="192"/>
      <c r="AH17" s="192" t="s">
        <v>78</v>
      </c>
      <c r="AI17" s="191">
        <v>2480</v>
      </c>
      <c r="AJ17" s="192"/>
      <c r="AK17" s="192"/>
      <c r="AL17" s="192" t="s">
        <v>78</v>
      </c>
      <c r="AM17" s="191">
        <v>30660</v>
      </c>
      <c r="AN17" s="192"/>
      <c r="AO17" s="192"/>
      <c r="AP17" s="193" t="s">
        <v>78</v>
      </c>
      <c r="AQ17" s="34"/>
      <c r="AR17" s="38"/>
      <c r="AS17" s="38"/>
      <c r="AT17" s="38"/>
      <c r="AU17" s="39"/>
      <c r="AV17" s="24"/>
      <c r="AW17" s="24"/>
      <c r="AX17" s="24"/>
      <c r="AY17" s="39"/>
      <c r="AZ17" s="24"/>
      <c r="BA17" s="24"/>
      <c r="BB17" s="24"/>
      <c r="BC17" s="39"/>
      <c r="BD17" s="24"/>
      <c r="BE17" s="24"/>
      <c r="BF17" s="24"/>
      <c r="BG17" s="39"/>
      <c r="BH17" s="24"/>
      <c r="BI17" s="24"/>
      <c r="BJ17" s="24"/>
      <c r="BK17" s="39"/>
      <c r="BL17" s="24"/>
      <c r="BM17" s="24"/>
      <c r="BN17" s="24"/>
      <c r="BO17" s="39"/>
      <c r="BP17" s="24"/>
      <c r="BQ17" s="24"/>
      <c r="BR17" s="24"/>
      <c r="BS17" s="39"/>
      <c r="BT17" s="24"/>
      <c r="BU17" s="24"/>
      <c r="BV17" s="24"/>
      <c r="BW17" s="39"/>
      <c r="BX17" s="24"/>
      <c r="BY17" s="24"/>
      <c r="BZ17" s="24"/>
      <c r="CA17" s="24"/>
      <c r="CB17" s="24"/>
      <c r="CC17" s="24"/>
      <c r="CD17" s="24"/>
      <c r="CE17" s="24"/>
      <c r="CF17" s="29"/>
    </row>
    <row r="18" spans="2:84" ht="15" customHeight="1">
      <c r="B18" s="197"/>
      <c r="C18" s="198"/>
      <c r="D18" s="177" t="s">
        <v>74</v>
      </c>
      <c r="E18" s="178"/>
      <c r="F18" s="179"/>
      <c r="G18" s="188"/>
      <c r="H18" s="189"/>
      <c r="I18" s="189"/>
      <c r="J18" s="190"/>
      <c r="K18" s="177">
        <v>1510</v>
      </c>
      <c r="L18" s="206"/>
      <c r="M18" s="206"/>
      <c r="N18" s="207" t="s">
        <v>78</v>
      </c>
      <c r="O18" s="191">
        <v>2010</v>
      </c>
      <c r="P18" s="192"/>
      <c r="Q18" s="192"/>
      <c r="R18" s="192" t="s">
        <v>78</v>
      </c>
      <c r="S18" s="191">
        <v>3010</v>
      </c>
      <c r="T18" s="192"/>
      <c r="U18" s="192"/>
      <c r="V18" s="192" t="s">
        <v>78</v>
      </c>
      <c r="W18" s="191">
        <v>2810</v>
      </c>
      <c r="X18" s="192"/>
      <c r="Y18" s="192"/>
      <c r="Z18" s="192" t="s">
        <v>78</v>
      </c>
      <c r="AA18" s="191">
        <v>2700</v>
      </c>
      <c r="AB18" s="192"/>
      <c r="AC18" s="192"/>
      <c r="AD18" s="192" t="s">
        <v>78</v>
      </c>
      <c r="AE18" s="191">
        <v>2620</v>
      </c>
      <c r="AF18" s="192"/>
      <c r="AG18" s="192"/>
      <c r="AH18" s="192" t="s">
        <v>78</v>
      </c>
      <c r="AI18" s="191">
        <v>2420</v>
      </c>
      <c r="AJ18" s="192"/>
      <c r="AK18" s="192"/>
      <c r="AL18" s="192" t="s">
        <v>78</v>
      </c>
      <c r="AM18" s="191">
        <v>30020</v>
      </c>
      <c r="AN18" s="192"/>
      <c r="AO18" s="192"/>
      <c r="AP18" s="193" t="s">
        <v>78</v>
      </c>
      <c r="AQ18" s="34"/>
      <c r="AR18" s="38"/>
      <c r="AS18" s="38"/>
      <c r="AT18" s="38"/>
      <c r="AU18" s="39"/>
      <c r="AV18" s="24"/>
      <c r="AW18" s="24"/>
      <c r="AX18" s="24"/>
      <c r="AY18" s="39"/>
      <c r="AZ18" s="24"/>
      <c r="BA18" s="24"/>
      <c r="BB18" s="24"/>
      <c r="BC18" s="39"/>
      <c r="BD18" s="24"/>
      <c r="BE18" s="24"/>
      <c r="BF18" s="24"/>
      <c r="BG18" s="39"/>
      <c r="BH18" s="24"/>
      <c r="BI18" s="24"/>
      <c r="BJ18" s="24"/>
      <c r="BK18" s="39"/>
      <c r="BL18" s="24"/>
      <c r="BM18" s="24"/>
      <c r="BN18" s="24"/>
      <c r="BO18" s="39"/>
      <c r="BP18" s="24"/>
      <c r="BQ18" s="24"/>
      <c r="BR18" s="24"/>
      <c r="BS18" s="39"/>
      <c r="BT18" s="24"/>
      <c r="BU18" s="24"/>
      <c r="BV18" s="24"/>
      <c r="BW18" s="39"/>
      <c r="BX18" s="24"/>
      <c r="BY18" s="24"/>
      <c r="BZ18" s="24"/>
      <c r="CA18" s="24"/>
      <c r="CB18" s="24"/>
      <c r="CC18" s="24"/>
      <c r="CD18" s="24"/>
      <c r="CE18" s="24"/>
      <c r="CF18" s="29"/>
    </row>
    <row r="19" spans="2:84" ht="15" customHeight="1">
      <c r="B19" s="197"/>
      <c r="C19" s="198"/>
      <c r="D19" s="177" t="s">
        <v>75</v>
      </c>
      <c r="E19" s="178"/>
      <c r="F19" s="179"/>
      <c r="G19" s="188"/>
      <c r="H19" s="189"/>
      <c r="I19" s="189"/>
      <c r="J19" s="190"/>
      <c r="K19" s="177">
        <v>1480</v>
      </c>
      <c r="L19" s="206"/>
      <c r="M19" s="206"/>
      <c r="N19" s="207" t="s">
        <v>78</v>
      </c>
      <c r="O19" s="191">
        <v>1970</v>
      </c>
      <c r="P19" s="192"/>
      <c r="Q19" s="192"/>
      <c r="R19" s="192" t="s">
        <v>78</v>
      </c>
      <c r="S19" s="191">
        <v>2950</v>
      </c>
      <c r="T19" s="192"/>
      <c r="U19" s="192"/>
      <c r="V19" s="192" t="s">
        <v>78</v>
      </c>
      <c r="W19" s="191">
        <v>2760</v>
      </c>
      <c r="X19" s="192"/>
      <c r="Y19" s="192"/>
      <c r="Z19" s="192" t="s">
        <v>78</v>
      </c>
      <c r="AA19" s="191">
        <v>2640</v>
      </c>
      <c r="AB19" s="192"/>
      <c r="AC19" s="192"/>
      <c r="AD19" s="192" t="s">
        <v>78</v>
      </c>
      <c r="AE19" s="191">
        <v>2560</v>
      </c>
      <c r="AF19" s="192"/>
      <c r="AG19" s="192"/>
      <c r="AH19" s="192" t="s">
        <v>78</v>
      </c>
      <c r="AI19" s="191">
        <v>2360</v>
      </c>
      <c r="AJ19" s="192"/>
      <c r="AK19" s="192"/>
      <c r="AL19" s="192" t="s">
        <v>78</v>
      </c>
      <c r="AM19" s="191">
        <v>29380</v>
      </c>
      <c r="AN19" s="192"/>
      <c r="AO19" s="192"/>
      <c r="AP19" s="193" t="s">
        <v>78</v>
      </c>
      <c r="AQ19" s="34"/>
      <c r="AR19" s="38"/>
      <c r="AS19" s="38"/>
      <c r="AT19" s="38"/>
      <c r="AU19" s="39"/>
      <c r="AV19" s="24"/>
      <c r="AW19" s="24"/>
      <c r="AX19" s="24"/>
      <c r="AY19" s="39"/>
      <c r="AZ19" s="24"/>
      <c r="BA19" s="24"/>
      <c r="BB19" s="24"/>
      <c r="BC19" s="39"/>
      <c r="BD19" s="24"/>
      <c r="BE19" s="24"/>
      <c r="BF19" s="24"/>
      <c r="BG19" s="39"/>
      <c r="BH19" s="24"/>
      <c r="BI19" s="24"/>
      <c r="BJ19" s="24"/>
      <c r="BK19" s="39"/>
      <c r="BL19" s="24"/>
      <c r="BM19" s="24"/>
      <c r="BN19" s="24"/>
      <c r="BO19" s="39"/>
      <c r="BP19" s="24"/>
      <c r="BQ19" s="24"/>
      <c r="BR19" s="24"/>
      <c r="BS19" s="39"/>
      <c r="BT19" s="24"/>
      <c r="BU19" s="24"/>
      <c r="BV19" s="24"/>
      <c r="BW19" s="39"/>
      <c r="BX19" s="24"/>
      <c r="BY19" s="24"/>
      <c r="BZ19" s="24"/>
      <c r="CA19" s="24"/>
      <c r="CB19" s="24"/>
      <c r="CC19" s="24"/>
      <c r="CD19" s="24"/>
      <c r="CE19" s="24"/>
      <c r="CF19" s="29"/>
    </row>
    <row r="20" spans="2:84" ht="15" customHeight="1">
      <c r="B20" s="197"/>
      <c r="C20" s="198"/>
      <c r="D20" s="177" t="s">
        <v>76</v>
      </c>
      <c r="E20" s="178"/>
      <c r="F20" s="179"/>
      <c r="G20" s="188"/>
      <c r="H20" s="189"/>
      <c r="I20" s="189"/>
      <c r="J20" s="190"/>
      <c r="K20" s="177">
        <v>1450</v>
      </c>
      <c r="L20" s="206"/>
      <c r="M20" s="206"/>
      <c r="N20" s="207" t="s">
        <v>78</v>
      </c>
      <c r="O20" s="191">
        <v>1930</v>
      </c>
      <c r="P20" s="192"/>
      <c r="Q20" s="192"/>
      <c r="R20" s="192" t="s">
        <v>78</v>
      </c>
      <c r="S20" s="191">
        <v>2890</v>
      </c>
      <c r="T20" s="192"/>
      <c r="U20" s="192"/>
      <c r="V20" s="192" t="s">
        <v>78</v>
      </c>
      <c r="W20" s="191">
        <v>2680</v>
      </c>
      <c r="X20" s="192"/>
      <c r="Y20" s="192"/>
      <c r="Z20" s="192" t="s">
        <v>78</v>
      </c>
      <c r="AA20" s="191">
        <v>2600</v>
      </c>
      <c r="AB20" s="192"/>
      <c r="AC20" s="192"/>
      <c r="AD20" s="192" t="s">
        <v>78</v>
      </c>
      <c r="AE20" s="191">
        <v>2510</v>
      </c>
      <c r="AF20" s="192"/>
      <c r="AG20" s="192"/>
      <c r="AH20" s="192" t="s">
        <v>78</v>
      </c>
      <c r="AI20" s="191">
        <v>2310</v>
      </c>
      <c r="AJ20" s="192"/>
      <c r="AK20" s="192"/>
      <c r="AL20" s="192" t="s">
        <v>78</v>
      </c>
      <c r="AM20" s="191">
        <v>28740</v>
      </c>
      <c r="AN20" s="192"/>
      <c r="AO20" s="192"/>
      <c r="AP20" s="193" t="s">
        <v>78</v>
      </c>
      <c r="AQ20" s="34"/>
      <c r="AR20" s="38"/>
      <c r="AS20" s="38"/>
      <c r="AT20" s="38"/>
      <c r="AU20" s="39"/>
      <c r="AV20" s="24"/>
      <c r="AW20" s="24"/>
      <c r="AX20" s="24"/>
      <c r="AY20" s="39"/>
      <c r="AZ20" s="24"/>
      <c r="BA20" s="24"/>
      <c r="BB20" s="24"/>
      <c r="BC20" s="39"/>
      <c r="BD20" s="24"/>
      <c r="BE20" s="24"/>
      <c r="BF20" s="24"/>
      <c r="BG20" s="39"/>
      <c r="BH20" s="24"/>
      <c r="BI20" s="24"/>
      <c r="BJ20" s="24"/>
      <c r="BK20" s="39"/>
      <c r="BL20" s="24"/>
      <c r="BM20" s="24"/>
      <c r="BN20" s="24"/>
      <c r="BO20" s="39"/>
      <c r="BP20" s="24"/>
      <c r="BQ20" s="24"/>
      <c r="BR20" s="24"/>
      <c r="BS20" s="39"/>
      <c r="BT20" s="24"/>
      <c r="BU20" s="24"/>
      <c r="BV20" s="24"/>
      <c r="BW20" s="39"/>
      <c r="BX20" s="24"/>
      <c r="BY20" s="24"/>
      <c r="BZ20" s="24"/>
      <c r="CA20" s="24"/>
      <c r="CB20" s="24"/>
      <c r="CC20" s="24"/>
      <c r="CD20" s="24"/>
      <c r="CE20" s="24"/>
      <c r="CF20" s="29"/>
    </row>
    <row r="21" spans="2:84" ht="15" customHeight="1" thickBot="1">
      <c r="B21" s="199"/>
      <c r="C21" s="200"/>
      <c r="D21" s="203" t="s">
        <v>77</v>
      </c>
      <c r="E21" s="204"/>
      <c r="F21" s="205"/>
      <c r="G21" s="208"/>
      <c r="H21" s="209"/>
      <c r="I21" s="209"/>
      <c r="J21" s="210"/>
      <c r="K21" s="203">
        <v>1420</v>
      </c>
      <c r="L21" s="218"/>
      <c r="M21" s="218"/>
      <c r="N21" s="219" t="s">
        <v>78</v>
      </c>
      <c r="O21" s="211">
        <v>1880</v>
      </c>
      <c r="P21" s="212"/>
      <c r="Q21" s="212"/>
      <c r="R21" s="212" t="s">
        <v>78</v>
      </c>
      <c r="S21" s="211">
        <v>2830</v>
      </c>
      <c r="T21" s="212"/>
      <c r="U21" s="212"/>
      <c r="V21" s="212" t="s">
        <v>78</v>
      </c>
      <c r="W21" s="211">
        <v>2640</v>
      </c>
      <c r="X21" s="212"/>
      <c r="Y21" s="212"/>
      <c r="Z21" s="212" t="s">
        <v>78</v>
      </c>
      <c r="AA21" s="211">
        <v>2550</v>
      </c>
      <c r="AB21" s="212"/>
      <c r="AC21" s="212"/>
      <c r="AD21" s="212" t="s">
        <v>78</v>
      </c>
      <c r="AE21" s="211">
        <v>2450</v>
      </c>
      <c r="AF21" s="212"/>
      <c r="AG21" s="212"/>
      <c r="AH21" s="212" t="s">
        <v>78</v>
      </c>
      <c r="AI21" s="211">
        <v>2260</v>
      </c>
      <c r="AJ21" s="212"/>
      <c r="AK21" s="212"/>
      <c r="AL21" s="212" t="s">
        <v>78</v>
      </c>
      <c r="AM21" s="211">
        <v>28190</v>
      </c>
      <c r="AN21" s="212"/>
      <c r="AO21" s="212"/>
      <c r="AP21" s="213" t="s">
        <v>78</v>
      </c>
      <c r="AQ21" s="34"/>
      <c r="AR21" s="38"/>
      <c r="AS21" s="38"/>
      <c r="AT21" s="38"/>
      <c r="AU21" s="39"/>
      <c r="AV21" s="24"/>
      <c r="AW21" s="24"/>
      <c r="AX21" s="24"/>
      <c r="AY21" s="39"/>
      <c r="AZ21" s="24"/>
      <c r="BA21" s="24"/>
      <c r="BB21" s="24"/>
      <c r="BC21" s="39"/>
      <c r="BD21" s="24"/>
      <c r="BE21" s="24"/>
      <c r="BF21" s="24"/>
      <c r="BG21" s="39"/>
      <c r="BH21" s="24"/>
      <c r="BI21" s="24"/>
      <c r="BJ21" s="24"/>
      <c r="BK21" s="39"/>
      <c r="BL21" s="24"/>
      <c r="BM21" s="24"/>
      <c r="BN21" s="24"/>
      <c r="BO21" s="39"/>
      <c r="BP21" s="24"/>
      <c r="BQ21" s="24"/>
      <c r="BR21" s="24"/>
      <c r="BS21" s="39"/>
      <c r="BT21" s="24"/>
      <c r="BU21" s="24"/>
      <c r="BV21" s="24"/>
      <c r="BW21" s="39"/>
      <c r="BX21" s="24"/>
      <c r="BY21" s="24"/>
      <c r="BZ21" s="24"/>
      <c r="CA21" s="24"/>
      <c r="CB21" s="24"/>
      <c r="CC21" s="24"/>
      <c r="CD21" s="24"/>
      <c r="CE21" s="24"/>
      <c r="CF21" s="29"/>
    </row>
    <row r="22" spans="2:84" ht="15" customHeight="1">
      <c r="B22" s="220" t="s">
        <v>80</v>
      </c>
      <c r="C22" s="221"/>
      <c r="D22" s="226" t="s">
        <v>71</v>
      </c>
      <c r="E22" s="227"/>
      <c r="F22" s="227"/>
      <c r="G22" s="228"/>
      <c r="H22" s="229"/>
      <c r="I22" s="229"/>
      <c r="J22" s="229"/>
      <c r="K22" s="182">
        <v>1270</v>
      </c>
      <c r="L22" s="183"/>
      <c r="M22" s="183"/>
      <c r="N22" s="183"/>
      <c r="O22" s="183">
        <v>1810</v>
      </c>
      <c r="P22" s="184"/>
      <c r="Q22" s="184"/>
      <c r="R22" s="184" t="s">
        <v>78</v>
      </c>
      <c r="S22" s="183">
        <v>2880</v>
      </c>
      <c r="T22" s="184"/>
      <c r="U22" s="184"/>
      <c r="V22" s="184" t="s">
        <v>78</v>
      </c>
      <c r="W22" s="183">
        <v>2670</v>
      </c>
      <c r="X22" s="184"/>
      <c r="Y22" s="184"/>
      <c r="Z22" s="184" t="s">
        <v>78</v>
      </c>
      <c r="AA22" s="183">
        <v>2570</v>
      </c>
      <c r="AB22" s="184"/>
      <c r="AC22" s="184"/>
      <c r="AD22" s="184" t="s">
        <v>78</v>
      </c>
      <c r="AE22" s="183">
        <v>2450</v>
      </c>
      <c r="AF22" s="184"/>
      <c r="AG22" s="184"/>
      <c r="AH22" s="184" t="s">
        <v>78</v>
      </c>
      <c r="AI22" s="183">
        <v>2240</v>
      </c>
      <c r="AJ22" s="184"/>
      <c r="AK22" s="184"/>
      <c r="AL22" s="184" t="s">
        <v>78</v>
      </c>
      <c r="AM22" s="183">
        <v>28400</v>
      </c>
      <c r="AN22" s="184"/>
      <c r="AO22" s="184"/>
      <c r="AP22" s="194" t="s">
        <v>78</v>
      </c>
      <c r="AQ22" s="34"/>
      <c r="AR22" s="15"/>
      <c r="AS22" s="15"/>
      <c r="AT22" s="38"/>
      <c r="AU22" s="34"/>
      <c r="AV22" s="38"/>
      <c r="AW22" s="38"/>
      <c r="AX22" s="38"/>
      <c r="AY22" s="15"/>
      <c r="AZ22" s="15"/>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9"/>
    </row>
    <row r="23" spans="2:84" ht="15" customHeight="1">
      <c r="B23" s="222"/>
      <c r="C23" s="223"/>
      <c r="D23" s="214" t="s">
        <v>72</v>
      </c>
      <c r="E23" s="215"/>
      <c r="F23" s="215"/>
      <c r="G23" s="216"/>
      <c r="H23" s="217"/>
      <c r="I23" s="217"/>
      <c r="J23" s="217"/>
      <c r="K23" s="207">
        <v>1250</v>
      </c>
      <c r="L23" s="191"/>
      <c r="M23" s="191"/>
      <c r="N23" s="191" t="s">
        <v>78</v>
      </c>
      <c r="O23" s="191">
        <v>1780</v>
      </c>
      <c r="P23" s="192"/>
      <c r="Q23" s="192"/>
      <c r="R23" s="192" t="s">
        <v>78</v>
      </c>
      <c r="S23" s="191">
        <v>2830</v>
      </c>
      <c r="T23" s="192"/>
      <c r="U23" s="192"/>
      <c r="V23" s="192" t="s">
        <v>78</v>
      </c>
      <c r="W23" s="191">
        <v>2610</v>
      </c>
      <c r="X23" s="192"/>
      <c r="Y23" s="192"/>
      <c r="Z23" s="192" t="s">
        <v>78</v>
      </c>
      <c r="AA23" s="191">
        <v>2530</v>
      </c>
      <c r="AB23" s="192"/>
      <c r="AC23" s="192"/>
      <c r="AD23" s="192" t="s">
        <v>78</v>
      </c>
      <c r="AE23" s="191">
        <v>2410</v>
      </c>
      <c r="AF23" s="192"/>
      <c r="AG23" s="192"/>
      <c r="AH23" s="192" t="s">
        <v>78</v>
      </c>
      <c r="AI23" s="191">
        <v>2200</v>
      </c>
      <c r="AJ23" s="192"/>
      <c r="AK23" s="192"/>
      <c r="AL23" s="192" t="s">
        <v>78</v>
      </c>
      <c r="AM23" s="191">
        <v>27840</v>
      </c>
      <c r="AN23" s="192"/>
      <c r="AO23" s="192"/>
      <c r="AP23" s="193" t="s">
        <v>78</v>
      </c>
      <c r="AQ23" s="34"/>
      <c r="AR23" s="38"/>
      <c r="AS23" s="38"/>
      <c r="AT23" s="38"/>
      <c r="AU23" s="34"/>
      <c r="AV23" s="38"/>
      <c r="AW23" s="38"/>
      <c r="AX23" s="38"/>
      <c r="AY23" s="39"/>
      <c r="AZ23" s="24"/>
      <c r="BA23" s="24"/>
      <c r="BB23" s="24"/>
      <c r="BC23" s="39"/>
      <c r="BD23" s="24"/>
      <c r="BE23" s="24"/>
      <c r="BF23" s="24"/>
      <c r="BG23" s="39"/>
      <c r="BH23" s="24"/>
      <c r="BI23" s="24"/>
      <c r="BJ23" s="24"/>
      <c r="BK23" s="39"/>
      <c r="BL23" s="24"/>
      <c r="BM23" s="24"/>
      <c r="BN23" s="24"/>
      <c r="BO23" s="39"/>
      <c r="BP23" s="24"/>
      <c r="BQ23" s="24"/>
      <c r="BR23" s="24"/>
      <c r="BS23" s="39"/>
      <c r="BT23" s="24"/>
      <c r="BU23" s="24"/>
      <c r="BV23" s="24"/>
      <c r="BW23" s="39"/>
      <c r="BX23" s="24"/>
      <c r="BY23" s="24"/>
      <c r="BZ23" s="24"/>
      <c r="CA23" s="39"/>
      <c r="CB23" s="24"/>
      <c r="CC23" s="24"/>
      <c r="CD23" s="24"/>
      <c r="CE23" s="24"/>
      <c r="CF23" s="29"/>
    </row>
    <row r="24" spans="2:84" ht="15" customHeight="1">
      <c r="B24" s="222"/>
      <c r="C24" s="223"/>
      <c r="D24" s="214" t="s">
        <v>73</v>
      </c>
      <c r="E24" s="215"/>
      <c r="F24" s="215"/>
      <c r="G24" s="216"/>
      <c r="H24" s="217"/>
      <c r="I24" s="217"/>
      <c r="J24" s="217"/>
      <c r="K24" s="207">
        <v>1230</v>
      </c>
      <c r="L24" s="191"/>
      <c r="M24" s="191"/>
      <c r="N24" s="191" t="s">
        <v>78</v>
      </c>
      <c r="O24" s="191">
        <v>1750</v>
      </c>
      <c r="P24" s="192"/>
      <c r="Q24" s="192"/>
      <c r="R24" s="192" t="s">
        <v>78</v>
      </c>
      <c r="S24" s="191">
        <v>2770</v>
      </c>
      <c r="T24" s="192"/>
      <c r="U24" s="192"/>
      <c r="V24" s="192" t="s">
        <v>78</v>
      </c>
      <c r="W24" s="191">
        <v>2560</v>
      </c>
      <c r="X24" s="192"/>
      <c r="Y24" s="192"/>
      <c r="Z24" s="192" t="s">
        <v>78</v>
      </c>
      <c r="AA24" s="191">
        <v>2480</v>
      </c>
      <c r="AB24" s="192"/>
      <c r="AC24" s="192"/>
      <c r="AD24" s="192" t="s">
        <v>78</v>
      </c>
      <c r="AE24" s="191">
        <v>2350</v>
      </c>
      <c r="AF24" s="192"/>
      <c r="AG24" s="192"/>
      <c r="AH24" s="192" t="s">
        <v>78</v>
      </c>
      <c r="AI24" s="191">
        <v>2160</v>
      </c>
      <c r="AJ24" s="192"/>
      <c r="AK24" s="192"/>
      <c r="AL24" s="192" t="s">
        <v>78</v>
      </c>
      <c r="AM24" s="191">
        <v>27270</v>
      </c>
      <c r="AN24" s="192"/>
      <c r="AO24" s="192"/>
      <c r="AP24" s="193" t="s">
        <v>78</v>
      </c>
      <c r="AQ24" s="34"/>
      <c r="AR24" s="38"/>
      <c r="AS24" s="38"/>
      <c r="AT24" s="38"/>
      <c r="AU24" s="34"/>
      <c r="AV24" s="38"/>
      <c r="AW24" s="38"/>
      <c r="AX24" s="38"/>
      <c r="AY24" s="39"/>
      <c r="AZ24" s="24"/>
      <c r="BA24" s="24"/>
      <c r="BB24" s="24"/>
      <c r="BC24" s="39"/>
      <c r="BD24" s="24"/>
      <c r="BE24" s="24"/>
      <c r="BF24" s="24"/>
      <c r="BG24" s="39"/>
      <c r="BH24" s="24"/>
      <c r="BI24" s="24"/>
      <c r="BJ24" s="24"/>
      <c r="BK24" s="39"/>
      <c r="BL24" s="24"/>
      <c r="BM24" s="24"/>
      <c r="BN24" s="24"/>
      <c r="BO24" s="39"/>
      <c r="BP24" s="24"/>
      <c r="BQ24" s="24"/>
      <c r="BR24" s="24"/>
      <c r="BS24" s="39"/>
      <c r="BT24" s="24"/>
      <c r="BU24" s="24"/>
      <c r="BV24" s="24"/>
      <c r="BW24" s="39"/>
      <c r="BX24" s="24"/>
      <c r="BY24" s="24"/>
      <c r="BZ24" s="24"/>
      <c r="CA24" s="39"/>
      <c r="CB24" s="24"/>
      <c r="CC24" s="24"/>
      <c r="CD24" s="24"/>
      <c r="CE24" s="24"/>
      <c r="CF24" s="29"/>
    </row>
    <row r="25" spans="2:84" ht="15" customHeight="1">
      <c r="B25" s="222"/>
      <c r="C25" s="223"/>
      <c r="D25" s="214" t="s">
        <v>74</v>
      </c>
      <c r="E25" s="215"/>
      <c r="F25" s="215"/>
      <c r="G25" s="216"/>
      <c r="H25" s="217"/>
      <c r="I25" s="217"/>
      <c r="J25" s="217"/>
      <c r="K25" s="207">
        <v>1200</v>
      </c>
      <c r="L25" s="191"/>
      <c r="M25" s="191"/>
      <c r="N25" s="191" t="s">
        <v>78</v>
      </c>
      <c r="O25" s="191">
        <v>1710</v>
      </c>
      <c r="P25" s="192"/>
      <c r="Q25" s="192"/>
      <c r="R25" s="192" t="s">
        <v>78</v>
      </c>
      <c r="S25" s="191">
        <v>2710</v>
      </c>
      <c r="T25" s="192"/>
      <c r="U25" s="192"/>
      <c r="V25" s="192" t="s">
        <v>78</v>
      </c>
      <c r="W25" s="191">
        <v>2520</v>
      </c>
      <c r="X25" s="192"/>
      <c r="Y25" s="192"/>
      <c r="Z25" s="192" t="s">
        <v>78</v>
      </c>
      <c r="AA25" s="191">
        <v>2420</v>
      </c>
      <c r="AB25" s="192"/>
      <c r="AC25" s="192"/>
      <c r="AD25" s="192" t="s">
        <v>78</v>
      </c>
      <c r="AE25" s="191">
        <v>2300</v>
      </c>
      <c r="AF25" s="192"/>
      <c r="AG25" s="192"/>
      <c r="AH25" s="192" t="s">
        <v>78</v>
      </c>
      <c r="AI25" s="191">
        <v>2120</v>
      </c>
      <c r="AJ25" s="192"/>
      <c r="AK25" s="192"/>
      <c r="AL25" s="192" t="s">
        <v>78</v>
      </c>
      <c r="AM25" s="191">
        <v>26710</v>
      </c>
      <c r="AN25" s="192"/>
      <c r="AO25" s="192"/>
      <c r="AP25" s="193" t="s">
        <v>78</v>
      </c>
      <c r="AQ25" s="34"/>
      <c r="AR25" s="38"/>
      <c r="AS25" s="38"/>
      <c r="AT25" s="38"/>
      <c r="AU25" s="34"/>
      <c r="AV25" s="38"/>
      <c r="AW25" s="38"/>
      <c r="AX25" s="38"/>
      <c r="AY25" s="39"/>
      <c r="AZ25" s="24"/>
      <c r="BA25" s="24"/>
      <c r="BB25" s="24"/>
      <c r="BC25" s="39"/>
      <c r="BD25" s="24"/>
      <c r="BE25" s="24"/>
      <c r="BF25" s="24"/>
      <c r="BG25" s="39"/>
      <c r="BH25" s="24"/>
      <c r="BI25" s="24"/>
      <c r="BJ25" s="24"/>
      <c r="BK25" s="39"/>
      <c r="BL25" s="24"/>
      <c r="BM25" s="24"/>
      <c r="BN25" s="24"/>
      <c r="BO25" s="39"/>
      <c r="BP25" s="24"/>
      <c r="BQ25" s="24"/>
      <c r="BR25" s="24"/>
      <c r="BS25" s="39"/>
      <c r="BT25" s="24"/>
      <c r="BU25" s="24"/>
      <c r="BV25" s="24"/>
      <c r="BW25" s="39"/>
      <c r="BX25" s="24"/>
      <c r="BY25" s="24"/>
      <c r="BZ25" s="24"/>
      <c r="CA25" s="39"/>
      <c r="CB25" s="24"/>
      <c r="CC25" s="24"/>
      <c r="CD25" s="24"/>
      <c r="CE25" s="24"/>
      <c r="CF25" s="29"/>
    </row>
    <row r="26" spans="2:84" ht="15" customHeight="1">
      <c r="B26" s="222"/>
      <c r="C26" s="223"/>
      <c r="D26" s="214" t="s">
        <v>75</v>
      </c>
      <c r="E26" s="215"/>
      <c r="F26" s="215"/>
      <c r="G26" s="216"/>
      <c r="H26" s="217"/>
      <c r="I26" s="217"/>
      <c r="J26" s="217"/>
      <c r="K26" s="207">
        <v>1180</v>
      </c>
      <c r="L26" s="191"/>
      <c r="M26" s="191"/>
      <c r="N26" s="191" t="s">
        <v>78</v>
      </c>
      <c r="O26" s="191">
        <v>1680</v>
      </c>
      <c r="P26" s="192"/>
      <c r="Q26" s="192"/>
      <c r="R26" s="192" t="s">
        <v>78</v>
      </c>
      <c r="S26" s="191">
        <v>2650</v>
      </c>
      <c r="T26" s="192"/>
      <c r="U26" s="192"/>
      <c r="V26" s="192" t="s">
        <v>78</v>
      </c>
      <c r="W26" s="191">
        <v>2460</v>
      </c>
      <c r="X26" s="192"/>
      <c r="Y26" s="192"/>
      <c r="Z26" s="192" t="s">
        <v>78</v>
      </c>
      <c r="AA26" s="191">
        <v>2360</v>
      </c>
      <c r="AB26" s="192"/>
      <c r="AC26" s="192"/>
      <c r="AD26" s="192" t="s">
        <v>78</v>
      </c>
      <c r="AE26" s="191">
        <v>2260</v>
      </c>
      <c r="AF26" s="192"/>
      <c r="AG26" s="192"/>
      <c r="AH26" s="192" t="s">
        <v>78</v>
      </c>
      <c r="AI26" s="191">
        <v>2070</v>
      </c>
      <c r="AJ26" s="192"/>
      <c r="AK26" s="192"/>
      <c r="AL26" s="192" t="s">
        <v>78</v>
      </c>
      <c r="AM26" s="191">
        <v>26140</v>
      </c>
      <c r="AN26" s="192"/>
      <c r="AO26" s="192"/>
      <c r="AP26" s="193" t="s">
        <v>78</v>
      </c>
      <c r="AQ26" s="34"/>
      <c r="AR26" s="38"/>
      <c r="AS26" s="38"/>
      <c r="AT26" s="38"/>
      <c r="AU26" s="34"/>
      <c r="AV26" s="38"/>
      <c r="AW26" s="38"/>
      <c r="AX26" s="38"/>
      <c r="AY26" s="39"/>
      <c r="AZ26" s="24"/>
      <c r="BA26" s="24"/>
      <c r="BB26" s="24"/>
      <c r="BC26" s="39"/>
      <c r="BD26" s="24"/>
      <c r="BE26" s="24"/>
      <c r="BF26" s="24"/>
      <c r="BG26" s="39"/>
      <c r="BH26" s="24"/>
      <c r="BI26" s="24"/>
      <c r="BJ26" s="24"/>
      <c r="BK26" s="39"/>
      <c r="BL26" s="24"/>
      <c r="BM26" s="24"/>
      <c r="BN26" s="24"/>
      <c r="BO26" s="39"/>
      <c r="BP26" s="24"/>
      <c r="BQ26" s="24"/>
      <c r="BR26" s="24"/>
      <c r="BS26" s="39"/>
      <c r="BT26" s="24"/>
      <c r="BU26" s="24"/>
      <c r="BV26" s="24"/>
      <c r="BW26" s="39"/>
      <c r="BX26" s="24"/>
      <c r="BY26" s="24"/>
      <c r="BZ26" s="24"/>
      <c r="CA26" s="39"/>
      <c r="CB26" s="24"/>
      <c r="CC26" s="24"/>
      <c r="CD26" s="24"/>
      <c r="CE26" s="24"/>
      <c r="CF26" s="29"/>
    </row>
    <row r="27" spans="2:84" ht="15" customHeight="1">
      <c r="B27" s="222"/>
      <c r="C27" s="223"/>
      <c r="D27" s="214" t="s">
        <v>76</v>
      </c>
      <c r="E27" s="215"/>
      <c r="F27" s="215"/>
      <c r="G27" s="216"/>
      <c r="H27" s="217"/>
      <c r="I27" s="217"/>
      <c r="J27" s="217"/>
      <c r="K27" s="207">
        <v>1150</v>
      </c>
      <c r="L27" s="191"/>
      <c r="M27" s="191"/>
      <c r="N27" s="191" t="s">
        <v>78</v>
      </c>
      <c r="O27" s="191">
        <v>1630</v>
      </c>
      <c r="P27" s="192"/>
      <c r="Q27" s="192"/>
      <c r="R27" s="192" t="s">
        <v>78</v>
      </c>
      <c r="S27" s="191">
        <v>2600</v>
      </c>
      <c r="T27" s="192"/>
      <c r="U27" s="192"/>
      <c r="V27" s="192" t="s">
        <v>78</v>
      </c>
      <c r="W27" s="191">
        <v>2410</v>
      </c>
      <c r="X27" s="192"/>
      <c r="Y27" s="192"/>
      <c r="Z27" s="192" t="s">
        <v>78</v>
      </c>
      <c r="AA27" s="191">
        <v>2310</v>
      </c>
      <c r="AB27" s="192"/>
      <c r="AC27" s="192"/>
      <c r="AD27" s="192" t="s">
        <v>78</v>
      </c>
      <c r="AE27" s="191">
        <v>2210</v>
      </c>
      <c r="AF27" s="192"/>
      <c r="AG27" s="192"/>
      <c r="AH27" s="192" t="s">
        <v>78</v>
      </c>
      <c r="AI27" s="191">
        <v>2030</v>
      </c>
      <c r="AJ27" s="192"/>
      <c r="AK27" s="192"/>
      <c r="AL27" s="192" t="s">
        <v>78</v>
      </c>
      <c r="AM27" s="191">
        <v>25570</v>
      </c>
      <c r="AN27" s="192"/>
      <c r="AO27" s="192"/>
      <c r="AP27" s="193" t="s">
        <v>78</v>
      </c>
      <c r="AQ27" s="34"/>
      <c r="AR27" s="38"/>
      <c r="AS27" s="38"/>
      <c r="AT27" s="38"/>
      <c r="AU27" s="34"/>
      <c r="AV27" s="38"/>
      <c r="AW27" s="38"/>
      <c r="AX27" s="38"/>
      <c r="AY27" s="39"/>
      <c r="AZ27" s="24"/>
      <c r="BA27" s="24"/>
      <c r="BB27" s="24"/>
      <c r="BC27" s="39"/>
      <c r="BD27" s="24"/>
      <c r="BE27" s="24"/>
      <c r="BF27" s="24"/>
      <c r="BG27" s="39"/>
      <c r="BH27" s="24"/>
      <c r="BI27" s="24"/>
      <c r="BJ27" s="24"/>
      <c r="BK27" s="39"/>
      <c r="BL27" s="24"/>
      <c r="BM27" s="24"/>
      <c r="BN27" s="24"/>
      <c r="BO27" s="39"/>
      <c r="BP27" s="24"/>
      <c r="BQ27" s="24"/>
      <c r="BR27" s="24"/>
      <c r="BS27" s="39"/>
      <c r="BT27" s="24"/>
      <c r="BU27" s="24"/>
      <c r="BV27" s="24"/>
      <c r="BW27" s="39"/>
      <c r="BX27" s="24"/>
      <c r="BY27" s="24"/>
      <c r="BZ27" s="24"/>
      <c r="CA27" s="39"/>
      <c r="CB27" s="24"/>
      <c r="CC27" s="24"/>
      <c r="CD27" s="24"/>
      <c r="CE27" s="24"/>
      <c r="CF27" s="29"/>
    </row>
    <row r="28" spans="2:84" ht="15" customHeight="1" thickBot="1">
      <c r="B28" s="224"/>
      <c r="C28" s="225"/>
      <c r="D28" s="230" t="s">
        <v>77</v>
      </c>
      <c r="E28" s="231"/>
      <c r="F28" s="231"/>
      <c r="G28" s="232"/>
      <c r="H28" s="233"/>
      <c r="I28" s="233"/>
      <c r="J28" s="233"/>
      <c r="K28" s="219">
        <v>1130</v>
      </c>
      <c r="L28" s="211"/>
      <c r="M28" s="211"/>
      <c r="N28" s="211" t="s">
        <v>78</v>
      </c>
      <c r="O28" s="211">
        <v>1600</v>
      </c>
      <c r="P28" s="212"/>
      <c r="Q28" s="212"/>
      <c r="R28" s="212" t="s">
        <v>78</v>
      </c>
      <c r="S28" s="211">
        <v>2550</v>
      </c>
      <c r="T28" s="212"/>
      <c r="U28" s="212"/>
      <c r="V28" s="212" t="s">
        <v>78</v>
      </c>
      <c r="W28" s="211">
        <v>2350</v>
      </c>
      <c r="X28" s="212"/>
      <c r="Y28" s="212"/>
      <c r="Z28" s="212" t="s">
        <v>78</v>
      </c>
      <c r="AA28" s="211">
        <v>2260</v>
      </c>
      <c r="AB28" s="212"/>
      <c r="AC28" s="212"/>
      <c r="AD28" s="212" t="s">
        <v>78</v>
      </c>
      <c r="AE28" s="211">
        <v>2160</v>
      </c>
      <c r="AF28" s="212"/>
      <c r="AG28" s="212"/>
      <c r="AH28" s="212" t="s">
        <v>78</v>
      </c>
      <c r="AI28" s="211">
        <v>1930</v>
      </c>
      <c r="AJ28" s="212"/>
      <c r="AK28" s="212"/>
      <c r="AL28" s="212" t="s">
        <v>78</v>
      </c>
      <c r="AM28" s="211">
        <v>25070</v>
      </c>
      <c r="AN28" s="212"/>
      <c r="AO28" s="212"/>
      <c r="AP28" s="213" t="s">
        <v>78</v>
      </c>
      <c r="AQ28" s="34"/>
      <c r="AR28" s="38"/>
      <c r="AS28" s="38"/>
      <c r="AT28" s="38"/>
      <c r="AU28" s="34"/>
      <c r="AV28" s="38"/>
      <c r="AW28" s="38"/>
      <c r="AX28" s="38"/>
      <c r="AY28" s="39"/>
      <c r="AZ28" s="24"/>
      <c r="BA28" s="24"/>
      <c r="BB28" s="24"/>
      <c r="BC28" s="39"/>
      <c r="BD28" s="24"/>
      <c r="BE28" s="24"/>
      <c r="BF28" s="24"/>
      <c r="BG28" s="39"/>
      <c r="BH28" s="24"/>
      <c r="BI28" s="24"/>
      <c r="BJ28" s="24"/>
      <c r="BK28" s="39"/>
      <c r="BL28" s="24"/>
      <c r="BM28" s="24"/>
      <c r="BN28" s="24"/>
      <c r="BO28" s="39"/>
      <c r="BP28" s="24"/>
      <c r="BQ28" s="24"/>
      <c r="BR28" s="24"/>
      <c r="BS28" s="39"/>
      <c r="BT28" s="24"/>
      <c r="BU28" s="24"/>
      <c r="BV28" s="24"/>
      <c r="BW28" s="39"/>
      <c r="BX28" s="24"/>
      <c r="BY28" s="24"/>
      <c r="BZ28" s="24"/>
      <c r="CA28" s="39"/>
      <c r="CB28" s="24"/>
      <c r="CC28" s="24"/>
      <c r="CD28" s="24"/>
      <c r="CE28" s="24"/>
      <c r="CF28" s="29"/>
    </row>
    <row r="29" spans="2:84" ht="15.95" customHeight="1">
      <c r="B29" s="35"/>
      <c r="AQ29" s="24"/>
      <c r="AR29" s="24"/>
      <c r="AS29" s="24"/>
      <c r="AT29" s="24"/>
      <c r="AU29" s="24"/>
      <c r="AV29" s="24"/>
      <c r="AW29" s="24"/>
      <c r="AX29" s="24"/>
      <c r="AY29" s="39"/>
      <c r="AZ29" s="24"/>
      <c r="BA29" s="24"/>
      <c r="BB29" s="24"/>
      <c r="BC29" s="39"/>
      <c r="BD29" s="24"/>
      <c r="BE29" s="24"/>
      <c r="BF29" s="24"/>
      <c r="BG29" s="39"/>
      <c r="BH29" s="24"/>
      <c r="BI29" s="24"/>
      <c r="BJ29" s="24"/>
      <c r="BK29" s="39"/>
      <c r="BL29" s="24"/>
      <c r="BM29" s="24"/>
      <c r="BN29" s="24"/>
      <c r="BO29" s="39"/>
      <c r="BP29" s="24"/>
      <c r="BQ29" s="24"/>
      <c r="BR29" s="24"/>
      <c r="BS29" s="39"/>
      <c r="BT29" s="24"/>
      <c r="BU29" s="24"/>
      <c r="BV29" s="24"/>
      <c r="BW29" s="39"/>
      <c r="BX29" s="24"/>
      <c r="BY29" s="24"/>
      <c r="BZ29" s="24"/>
      <c r="CA29" s="39"/>
      <c r="CB29" s="24"/>
      <c r="CC29" s="24"/>
      <c r="CD29" s="24"/>
      <c r="CE29" s="24"/>
    </row>
    <row r="30" spans="2:84" ht="15.95" customHeight="1">
      <c r="B30" s="35" t="s">
        <v>83</v>
      </c>
    </row>
    <row r="31" spans="2:84" ht="5.0999999999999996" customHeight="1" thickBot="1"/>
    <row r="32" spans="2:84" s="40" customFormat="1" ht="15.95" customHeight="1">
      <c r="B32" s="111" t="s">
        <v>25</v>
      </c>
      <c r="C32" s="112"/>
      <c r="D32" s="113" t="s">
        <v>26</v>
      </c>
      <c r="E32" s="114"/>
      <c r="F32" s="112"/>
      <c r="G32" s="115" t="s">
        <v>27</v>
      </c>
      <c r="H32" s="116"/>
      <c r="I32" s="116"/>
      <c r="J32" s="117"/>
      <c r="K32" s="115" t="s">
        <v>28</v>
      </c>
      <c r="L32" s="118"/>
      <c r="M32" s="116"/>
      <c r="N32" s="117"/>
      <c r="O32" s="119" t="s">
        <v>29</v>
      </c>
      <c r="P32" s="119"/>
      <c r="Q32" s="119"/>
      <c r="R32" s="119"/>
      <c r="S32" s="119"/>
      <c r="T32" s="119"/>
      <c r="U32" s="119"/>
      <c r="V32" s="119"/>
      <c r="W32" s="119"/>
      <c r="X32" s="119"/>
      <c r="Y32" s="120"/>
      <c r="Z32" s="406"/>
      <c r="AA32" s="424" t="s">
        <v>30</v>
      </c>
      <c r="AB32" s="122"/>
      <c r="AC32" s="122"/>
      <c r="AD32" s="425"/>
      <c r="AE32" s="429" t="s">
        <v>139</v>
      </c>
      <c r="AF32" s="124"/>
      <c r="AG32" s="124"/>
      <c r="AH32" s="124"/>
      <c r="AI32" s="124"/>
      <c r="AJ32" s="124"/>
      <c r="AK32" s="124"/>
      <c r="AL32" s="124"/>
      <c r="AM32" s="125"/>
      <c r="AN32" s="126" t="s">
        <v>31</v>
      </c>
      <c r="AO32" s="127"/>
      <c r="AP32" s="127"/>
      <c r="AQ32" s="127"/>
      <c r="AR32" s="127"/>
      <c r="AS32" s="127"/>
      <c r="AT32" s="127"/>
      <c r="AU32" s="127"/>
      <c r="AV32" s="127"/>
      <c r="AW32" s="127"/>
      <c r="AX32" s="127"/>
      <c r="AY32" s="127"/>
      <c r="AZ32" s="128"/>
    </row>
    <row r="33" spans="1:93" s="40" customFormat="1" ht="14.1" customHeight="1" thickBot="1">
      <c r="B33" s="149"/>
      <c r="C33" s="420"/>
      <c r="D33" s="421"/>
      <c r="E33" s="422"/>
      <c r="F33" s="420"/>
      <c r="G33" s="241"/>
      <c r="H33" s="242"/>
      <c r="I33" s="242"/>
      <c r="J33" s="243"/>
      <c r="K33" s="423"/>
      <c r="L33" s="242"/>
      <c r="M33" s="242"/>
      <c r="N33" s="243"/>
      <c r="O33" s="258" t="s">
        <v>32</v>
      </c>
      <c r="P33" s="258"/>
      <c r="Q33" s="258"/>
      <c r="R33" s="258"/>
      <c r="S33" s="385"/>
      <c r="T33" s="390"/>
      <c r="U33" s="260" t="s">
        <v>24</v>
      </c>
      <c r="V33" s="258"/>
      <c r="W33" s="258"/>
      <c r="X33" s="258"/>
      <c r="Y33" s="385"/>
      <c r="Z33" s="390"/>
      <c r="AA33" s="426"/>
      <c r="AB33" s="427"/>
      <c r="AC33" s="427"/>
      <c r="AD33" s="428"/>
      <c r="AE33" s="430"/>
      <c r="AF33" s="431"/>
      <c r="AG33" s="431"/>
      <c r="AH33" s="431"/>
      <c r="AI33" s="431"/>
      <c r="AJ33" s="431"/>
      <c r="AK33" s="431"/>
      <c r="AL33" s="431"/>
      <c r="AM33" s="432"/>
      <c r="AN33" s="257" t="s">
        <v>32</v>
      </c>
      <c r="AO33" s="258"/>
      <c r="AP33" s="258"/>
      <c r="AQ33" s="258"/>
      <c r="AR33" s="258"/>
      <c r="AS33" s="385"/>
      <c r="AT33" s="390"/>
      <c r="AU33" s="260" t="s">
        <v>24</v>
      </c>
      <c r="AV33" s="258"/>
      <c r="AW33" s="258"/>
      <c r="AX33" s="258"/>
      <c r="AY33" s="258"/>
      <c r="AZ33" s="433"/>
    </row>
    <row r="34" spans="1:93" s="40" customFormat="1" ht="18" customHeight="1">
      <c r="B34" s="266" t="s">
        <v>33</v>
      </c>
      <c r="C34" s="267"/>
      <c r="D34" s="272" t="s">
        <v>22</v>
      </c>
      <c r="E34" s="120"/>
      <c r="F34" s="402"/>
      <c r="G34" s="273" t="s">
        <v>91</v>
      </c>
      <c r="H34" s="274"/>
      <c r="I34" s="274"/>
      <c r="J34" s="274"/>
      <c r="K34" s="403"/>
      <c r="L34" s="404"/>
      <c r="M34" s="404"/>
      <c r="N34" s="405"/>
      <c r="O34" s="280">
        <v>1</v>
      </c>
      <c r="P34" s="281"/>
      <c r="Q34" s="281"/>
      <c r="R34" s="282">
        <v>670</v>
      </c>
      <c r="S34" s="282"/>
      <c r="T34" s="283"/>
      <c r="U34" s="412">
        <v>167</v>
      </c>
      <c r="V34" s="114"/>
      <c r="W34" s="114"/>
      <c r="X34" s="411">
        <v>90</v>
      </c>
      <c r="Y34" s="114"/>
      <c r="Z34" s="112"/>
      <c r="AA34" s="419">
        <v>3880</v>
      </c>
      <c r="AB34" s="114"/>
      <c r="AC34" s="114"/>
      <c r="AD34" s="112"/>
      <c r="AE34" s="414">
        <v>1</v>
      </c>
      <c r="AF34" s="114"/>
      <c r="AG34" s="50" t="s">
        <v>34</v>
      </c>
      <c r="AH34" s="415">
        <v>5</v>
      </c>
      <c r="AI34" s="114"/>
      <c r="AJ34" s="51" t="s">
        <v>35</v>
      </c>
      <c r="AK34" s="411">
        <v>90</v>
      </c>
      <c r="AL34" s="114"/>
      <c r="AM34" s="413"/>
      <c r="AN34" s="416">
        <f>O34*1000-U34</f>
        <v>833</v>
      </c>
      <c r="AO34" s="417"/>
      <c r="AP34" s="418"/>
      <c r="AQ34" s="418"/>
      <c r="AR34" s="411">
        <f>R34-X34</f>
        <v>580</v>
      </c>
      <c r="AS34" s="114"/>
      <c r="AT34" s="112"/>
      <c r="AU34" s="412">
        <f>U34</f>
        <v>167</v>
      </c>
      <c r="AV34" s="114"/>
      <c r="AW34" s="114"/>
      <c r="AX34" s="411">
        <f>X34</f>
        <v>90</v>
      </c>
      <c r="AY34" s="114"/>
      <c r="AZ34" s="413"/>
      <c r="BC34" s="40" t="s">
        <v>91</v>
      </c>
      <c r="BH34" s="64" t="str">
        <f>IF(K34="","",1)</f>
        <v/>
      </c>
      <c r="BI34" s="65">
        <f>O34</f>
        <v>1</v>
      </c>
      <c r="BJ34" s="66">
        <f>R34</f>
        <v>670</v>
      </c>
      <c r="BK34" s="67">
        <f>U34</f>
        <v>167</v>
      </c>
      <c r="BL34" s="66">
        <f>X34</f>
        <v>90</v>
      </c>
      <c r="BM34" s="66">
        <f>AA34</f>
        <v>3880</v>
      </c>
      <c r="BN34" s="68">
        <f>AE34</f>
        <v>1</v>
      </c>
      <c r="BO34" s="69">
        <f>AH34</f>
        <v>5</v>
      </c>
      <c r="BP34" s="68">
        <f>AH34</f>
        <v>5</v>
      </c>
      <c r="BQ34" s="91">
        <f>AK34</f>
        <v>90</v>
      </c>
      <c r="BR34" s="71">
        <f>AK34</f>
        <v>90</v>
      </c>
    </row>
    <row r="35" spans="1:93" s="40" customFormat="1" ht="18" customHeight="1">
      <c r="B35" s="268"/>
      <c r="C35" s="269"/>
      <c r="D35" s="289" t="s">
        <v>65</v>
      </c>
      <c r="E35" s="392"/>
      <c r="F35" s="393"/>
      <c r="G35" s="275"/>
      <c r="H35" s="276"/>
      <c r="I35" s="276"/>
      <c r="J35" s="276"/>
      <c r="K35" s="394"/>
      <c r="L35" s="395"/>
      <c r="M35" s="395"/>
      <c r="N35" s="396"/>
      <c r="O35" s="295">
        <v>1</v>
      </c>
      <c r="P35" s="296"/>
      <c r="Q35" s="296"/>
      <c r="R35" s="297">
        <v>660</v>
      </c>
      <c r="S35" s="297"/>
      <c r="T35" s="298"/>
      <c r="U35" s="299">
        <v>170</v>
      </c>
      <c r="V35" s="392"/>
      <c r="W35" s="392"/>
      <c r="X35" s="297">
        <v>90</v>
      </c>
      <c r="Y35" s="392"/>
      <c r="Z35" s="397"/>
      <c r="AA35" s="303">
        <v>3830</v>
      </c>
      <c r="AB35" s="392"/>
      <c r="AC35" s="392"/>
      <c r="AD35" s="397"/>
      <c r="AE35" s="398">
        <v>1</v>
      </c>
      <c r="AF35" s="392"/>
      <c r="AG35" s="52" t="s">
        <v>34</v>
      </c>
      <c r="AH35" s="313">
        <v>5</v>
      </c>
      <c r="AI35" s="392"/>
      <c r="AJ35" s="53" t="s">
        <v>35</v>
      </c>
      <c r="AK35" s="297">
        <v>90</v>
      </c>
      <c r="AL35" s="392"/>
      <c r="AM35" s="393"/>
      <c r="AN35" s="315">
        <f t="shared" ref="AN35:AN45" si="0">O35*1000-U35</f>
        <v>830</v>
      </c>
      <c r="AO35" s="316"/>
      <c r="AP35" s="316"/>
      <c r="AQ35" s="316"/>
      <c r="AR35" s="297">
        <f t="shared" ref="AR35:AR45" si="1">R35-X35</f>
        <v>570</v>
      </c>
      <c r="AS35" s="297"/>
      <c r="AT35" s="298"/>
      <c r="AU35" s="299">
        <f t="shared" ref="AU35:AU45" si="2">U35</f>
        <v>170</v>
      </c>
      <c r="AV35" s="300"/>
      <c r="AW35" s="300"/>
      <c r="AX35" s="297">
        <f t="shared" ref="AX35:AX45" si="3">X35</f>
        <v>90</v>
      </c>
      <c r="AY35" s="297"/>
      <c r="AZ35" s="314"/>
      <c r="BC35" s="40" t="s">
        <v>92</v>
      </c>
      <c r="BH35" s="64" t="str">
        <f t="shared" ref="BH35:BH45" si="4">IF(K35="","",1)</f>
        <v/>
      </c>
      <c r="BI35" s="65">
        <f t="shared" ref="BI35:BI45" si="5">O35</f>
        <v>1</v>
      </c>
      <c r="BJ35" s="66">
        <f t="shared" ref="BJ35:BJ45" si="6">R35</f>
        <v>660</v>
      </c>
      <c r="BK35" s="67">
        <f t="shared" ref="BK35:BK45" si="7">U35</f>
        <v>170</v>
      </c>
      <c r="BL35" s="66">
        <f t="shared" ref="BL35:BL45" si="8">X35</f>
        <v>90</v>
      </c>
      <c r="BM35" s="66">
        <f t="shared" ref="BM35:BM45" si="9">AA35</f>
        <v>3830</v>
      </c>
      <c r="BN35" s="68">
        <f t="shared" ref="BN35:BN45" si="10">AE35</f>
        <v>1</v>
      </c>
      <c r="BO35" s="69">
        <f t="shared" ref="BO35:BO45" si="11">AH35</f>
        <v>5</v>
      </c>
      <c r="BP35" s="68">
        <f t="shared" ref="BP35:BP45" si="12">AH35</f>
        <v>5</v>
      </c>
      <c r="BQ35" s="91">
        <f t="shared" ref="BQ35:BQ45" si="13">AK35</f>
        <v>90</v>
      </c>
      <c r="BR35" s="71">
        <f t="shared" ref="BR35:BR45" si="14">AK35</f>
        <v>90</v>
      </c>
      <c r="BS35" s="40" t="s">
        <v>92</v>
      </c>
    </row>
    <row r="36" spans="1:93" s="40" customFormat="1" ht="18" customHeight="1">
      <c r="B36" s="268"/>
      <c r="C36" s="269"/>
      <c r="D36" s="289" t="s">
        <v>66</v>
      </c>
      <c r="E36" s="392"/>
      <c r="F36" s="393"/>
      <c r="G36" s="275"/>
      <c r="H36" s="276"/>
      <c r="I36" s="276"/>
      <c r="J36" s="276"/>
      <c r="K36" s="394"/>
      <c r="L36" s="395"/>
      <c r="M36" s="395"/>
      <c r="N36" s="396"/>
      <c r="O36" s="295">
        <v>1</v>
      </c>
      <c r="P36" s="296"/>
      <c r="Q36" s="296"/>
      <c r="R36" s="297">
        <v>650</v>
      </c>
      <c r="S36" s="392"/>
      <c r="T36" s="397"/>
      <c r="U36" s="299">
        <v>172</v>
      </c>
      <c r="V36" s="392"/>
      <c r="W36" s="392"/>
      <c r="X36" s="297">
        <v>90</v>
      </c>
      <c r="Y36" s="297"/>
      <c r="Z36" s="298"/>
      <c r="AA36" s="303">
        <v>3770</v>
      </c>
      <c r="AB36" s="392"/>
      <c r="AC36" s="392"/>
      <c r="AD36" s="397"/>
      <c r="AE36" s="398">
        <v>1</v>
      </c>
      <c r="AF36" s="313"/>
      <c r="AG36" s="52" t="s">
        <v>34</v>
      </c>
      <c r="AH36" s="313">
        <v>5</v>
      </c>
      <c r="AI36" s="392"/>
      <c r="AJ36" s="53" t="s">
        <v>35</v>
      </c>
      <c r="AK36" s="297">
        <v>90</v>
      </c>
      <c r="AL36" s="297"/>
      <c r="AM36" s="314"/>
      <c r="AN36" s="315">
        <f t="shared" si="0"/>
        <v>828</v>
      </c>
      <c r="AO36" s="316"/>
      <c r="AP36" s="316"/>
      <c r="AQ36" s="316"/>
      <c r="AR36" s="297">
        <f t="shared" si="1"/>
        <v>560</v>
      </c>
      <c r="AS36" s="297"/>
      <c r="AT36" s="298"/>
      <c r="AU36" s="299">
        <f t="shared" si="2"/>
        <v>172</v>
      </c>
      <c r="AV36" s="300"/>
      <c r="AW36" s="300"/>
      <c r="AX36" s="297">
        <f t="shared" si="3"/>
        <v>90</v>
      </c>
      <c r="AY36" s="297"/>
      <c r="AZ36" s="314"/>
      <c r="BC36" s="40" t="s">
        <v>93</v>
      </c>
      <c r="BH36" s="64" t="str">
        <f t="shared" si="4"/>
        <v/>
      </c>
      <c r="BI36" s="65">
        <f t="shared" si="5"/>
        <v>1</v>
      </c>
      <c r="BJ36" s="66">
        <f t="shared" si="6"/>
        <v>650</v>
      </c>
      <c r="BK36" s="67">
        <f t="shared" si="7"/>
        <v>172</v>
      </c>
      <c r="BL36" s="66">
        <f t="shared" si="8"/>
        <v>90</v>
      </c>
      <c r="BM36" s="66">
        <f t="shared" si="9"/>
        <v>3770</v>
      </c>
      <c r="BN36" s="68">
        <f t="shared" si="10"/>
        <v>1</v>
      </c>
      <c r="BO36" s="69">
        <f t="shared" si="11"/>
        <v>5</v>
      </c>
      <c r="BP36" s="68">
        <f t="shared" si="12"/>
        <v>5</v>
      </c>
      <c r="BQ36" s="91">
        <f t="shared" si="13"/>
        <v>90</v>
      </c>
      <c r="BR36" s="71">
        <f t="shared" si="14"/>
        <v>90</v>
      </c>
      <c r="BS36" s="40" t="s">
        <v>93</v>
      </c>
    </row>
    <row r="37" spans="1:93" s="40" customFormat="1" ht="18" customHeight="1" thickBot="1">
      <c r="B37" s="268"/>
      <c r="C37" s="269"/>
      <c r="D37" s="289" t="s">
        <v>23</v>
      </c>
      <c r="E37" s="392"/>
      <c r="F37" s="393"/>
      <c r="G37" s="275"/>
      <c r="H37" s="276"/>
      <c r="I37" s="276"/>
      <c r="J37" s="276"/>
      <c r="K37" s="394"/>
      <c r="L37" s="395"/>
      <c r="M37" s="395"/>
      <c r="N37" s="396"/>
      <c r="O37" s="295">
        <v>1</v>
      </c>
      <c r="P37" s="296"/>
      <c r="Q37" s="296"/>
      <c r="R37" s="297">
        <v>640</v>
      </c>
      <c r="S37" s="392"/>
      <c r="T37" s="397"/>
      <c r="U37" s="299">
        <v>175</v>
      </c>
      <c r="V37" s="392"/>
      <c r="W37" s="392"/>
      <c r="X37" s="297">
        <v>90</v>
      </c>
      <c r="Y37" s="297"/>
      <c r="Z37" s="298"/>
      <c r="AA37" s="303">
        <v>3710</v>
      </c>
      <c r="AB37" s="392"/>
      <c r="AC37" s="392"/>
      <c r="AD37" s="397"/>
      <c r="AE37" s="398">
        <v>1</v>
      </c>
      <c r="AF37" s="313"/>
      <c r="AG37" s="52" t="s">
        <v>34</v>
      </c>
      <c r="AH37" s="313">
        <v>5</v>
      </c>
      <c r="AI37" s="392"/>
      <c r="AJ37" s="53" t="s">
        <v>35</v>
      </c>
      <c r="AK37" s="297">
        <v>90</v>
      </c>
      <c r="AL37" s="297"/>
      <c r="AM37" s="314"/>
      <c r="AN37" s="338">
        <f t="shared" si="0"/>
        <v>825</v>
      </c>
      <c r="AO37" s="339"/>
      <c r="AP37" s="339"/>
      <c r="AQ37" s="339"/>
      <c r="AR37" s="328">
        <f t="shared" si="1"/>
        <v>550</v>
      </c>
      <c r="AS37" s="328"/>
      <c r="AT37" s="329"/>
      <c r="AU37" s="299">
        <f t="shared" si="2"/>
        <v>175</v>
      </c>
      <c r="AV37" s="300"/>
      <c r="AW37" s="300"/>
      <c r="AX37" s="297">
        <f t="shared" si="3"/>
        <v>90</v>
      </c>
      <c r="AY37" s="297"/>
      <c r="AZ37" s="314"/>
      <c r="BH37" s="64" t="str">
        <f t="shared" si="4"/>
        <v/>
      </c>
      <c r="BI37" s="65">
        <f t="shared" si="5"/>
        <v>1</v>
      </c>
      <c r="BJ37" s="66">
        <f t="shared" si="6"/>
        <v>640</v>
      </c>
      <c r="BK37" s="67">
        <f t="shared" si="7"/>
        <v>175</v>
      </c>
      <c r="BL37" s="66">
        <f t="shared" si="8"/>
        <v>90</v>
      </c>
      <c r="BM37" s="66">
        <f t="shared" si="9"/>
        <v>3710</v>
      </c>
      <c r="BN37" s="68">
        <f t="shared" si="10"/>
        <v>1</v>
      </c>
      <c r="BO37" s="69">
        <f t="shared" si="11"/>
        <v>5</v>
      </c>
      <c r="BP37" s="68">
        <f t="shared" si="12"/>
        <v>5</v>
      </c>
      <c r="BQ37" s="91">
        <f t="shared" si="13"/>
        <v>90</v>
      </c>
      <c r="BR37" s="71">
        <f t="shared" si="14"/>
        <v>90</v>
      </c>
    </row>
    <row r="38" spans="1:93" s="40" customFormat="1" ht="18" customHeight="1">
      <c r="B38" s="195" t="s">
        <v>36</v>
      </c>
      <c r="C38" s="344"/>
      <c r="D38" s="127" t="s">
        <v>22</v>
      </c>
      <c r="E38" s="127"/>
      <c r="F38" s="128"/>
      <c r="G38" s="273" t="s">
        <v>91</v>
      </c>
      <c r="H38" s="274"/>
      <c r="I38" s="274"/>
      <c r="J38" s="274"/>
      <c r="K38" s="403"/>
      <c r="L38" s="404"/>
      <c r="M38" s="404"/>
      <c r="N38" s="405"/>
      <c r="O38" s="280">
        <v>1</v>
      </c>
      <c r="P38" s="281"/>
      <c r="Q38" s="281"/>
      <c r="R38" s="282">
        <v>670</v>
      </c>
      <c r="S38" s="120"/>
      <c r="T38" s="406"/>
      <c r="U38" s="284">
        <v>178</v>
      </c>
      <c r="V38" s="120"/>
      <c r="W38" s="120"/>
      <c r="X38" s="282">
        <v>90</v>
      </c>
      <c r="Y38" s="282"/>
      <c r="Z38" s="283"/>
      <c r="AA38" s="288">
        <v>3750</v>
      </c>
      <c r="AB38" s="120"/>
      <c r="AC38" s="120"/>
      <c r="AD38" s="406"/>
      <c r="AE38" s="407">
        <v>1</v>
      </c>
      <c r="AF38" s="305"/>
      <c r="AG38" s="56" t="s">
        <v>34</v>
      </c>
      <c r="AH38" s="305">
        <v>5</v>
      </c>
      <c r="AI38" s="120"/>
      <c r="AJ38" s="57" t="s">
        <v>35</v>
      </c>
      <c r="AK38" s="282">
        <v>90</v>
      </c>
      <c r="AL38" s="282"/>
      <c r="AM38" s="306"/>
      <c r="AN38" s="307">
        <f t="shared" si="0"/>
        <v>822</v>
      </c>
      <c r="AO38" s="308"/>
      <c r="AP38" s="308"/>
      <c r="AQ38" s="308"/>
      <c r="AR38" s="282">
        <f t="shared" si="1"/>
        <v>580</v>
      </c>
      <c r="AS38" s="282"/>
      <c r="AT38" s="283"/>
      <c r="AU38" s="284">
        <f t="shared" si="2"/>
        <v>178</v>
      </c>
      <c r="AV38" s="285"/>
      <c r="AW38" s="285"/>
      <c r="AX38" s="282">
        <f t="shared" si="3"/>
        <v>90</v>
      </c>
      <c r="AY38" s="282"/>
      <c r="AZ38" s="306"/>
      <c r="BH38" s="64" t="str">
        <f t="shared" si="4"/>
        <v/>
      </c>
      <c r="BI38" s="65">
        <f t="shared" si="5"/>
        <v>1</v>
      </c>
      <c r="BJ38" s="66">
        <f t="shared" si="6"/>
        <v>670</v>
      </c>
      <c r="BK38" s="67">
        <f t="shared" si="7"/>
        <v>178</v>
      </c>
      <c r="BL38" s="66">
        <f t="shared" si="8"/>
        <v>90</v>
      </c>
      <c r="BM38" s="66">
        <f t="shared" si="9"/>
        <v>3750</v>
      </c>
      <c r="BN38" s="68">
        <f t="shared" si="10"/>
        <v>1</v>
      </c>
      <c r="BO38" s="69">
        <f t="shared" si="11"/>
        <v>5</v>
      </c>
      <c r="BP38" s="68">
        <f t="shared" si="12"/>
        <v>5</v>
      </c>
      <c r="BQ38" s="91">
        <f t="shared" si="13"/>
        <v>90</v>
      </c>
      <c r="BR38" s="71">
        <f t="shared" si="14"/>
        <v>90</v>
      </c>
    </row>
    <row r="39" spans="1:93" s="40" customFormat="1" ht="18" customHeight="1">
      <c r="B39" s="197"/>
      <c r="C39" s="345"/>
      <c r="D39" s="289" t="s">
        <v>65</v>
      </c>
      <c r="E39" s="392"/>
      <c r="F39" s="393"/>
      <c r="G39" s="275"/>
      <c r="H39" s="276"/>
      <c r="I39" s="276"/>
      <c r="J39" s="276"/>
      <c r="K39" s="408"/>
      <c r="L39" s="409"/>
      <c r="M39" s="409"/>
      <c r="N39" s="410"/>
      <c r="O39" s="295">
        <v>1</v>
      </c>
      <c r="P39" s="296"/>
      <c r="Q39" s="296"/>
      <c r="R39" s="297">
        <v>660</v>
      </c>
      <c r="S39" s="392"/>
      <c r="T39" s="397"/>
      <c r="U39" s="299">
        <v>181</v>
      </c>
      <c r="V39" s="392"/>
      <c r="W39" s="392"/>
      <c r="X39" s="297">
        <v>90</v>
      </c>
      <c r="Y39" s="297"/>
      <c r="Z39" s="298"/>
      <c r="AA39" s="303">
        <v>3700</v>
      </c>
      <c r="AB39" s="392"/>
      <c r="AC39" s="392"/>
      <c r="AD39" s="397"/>
      <c r="AE39" s="398">
        <v>1</v>
      </c>
      <c r="AF39" s="313"/>
      <c r="AG39" s="52" t="s">
        <v>34</v>
      </c>
      <c r="AH39" s="313">
        <v>10</v>
      </c>
      <c r="AI39" s="392"/>
      <c r="AJ39" s="53" t="s">
        <v>35</v>
      </c>
      <c r="AK39" s="297">
        <v>90</v>
      </c>
      <c r="AL39" s="297"/>
      <c r="AM39" s="314"/>
      <c r="AN39" s="315">
        <f t="shared" si="0"/>
        <v>819</v>
      </c>
      <c r="AO39" s="316"/>
      <c r="AP39" s="316"/>
      <c r="AQ39" s="316"/>
      <c r="AR39" s="297">
        <f t="shared" si="1"/>
        <v>570</v>
      </c>
      <c r="AS39" s="297"/>
      <c r="AT39" s="298"/>
      <c r="AU39" s="299">
        <f t="shared" si="2"/>
        <v>181</v>
      </c>
      <c r="AV39" s="300"/>
      <c r="AW39" s="300"/>
      <c r="AX39" s="297">
        <f t="shared" si="3"/>
        <v>90</v>
      </c>
      <c r="AY39" s="297"/>
      <c r="AZ39" s="314"/>
      <c r="BH39" s="64" t="str">
        <f t="shared" si="4"/>
        <v/>
      </c>
      <c r="BI39" s="65">
        <f t="shared" si="5"/>
        <v>1</v>
      </c>
      <c r="BJ39" s="66">
        <f t="shared" si="6"/>
        <v>660</v>
      </c>
      <c r="BK39" s="67">
        <f t="shared" si="7"/>
        <v>181</v>
      </c>
      <c r="BL39" s="66">
        <f t="shared" si="8"/>
        <v>90</v>
      </c>
      <c r="BM39" s="66">
        <f t="shared" si="9"/>
        <v>3700</v>
      </c>
      <c r="BN39" s="68">
        <f t="shared" si="10"/>
        <v>1</v>
      </c>
      <c r="BO39" s="69">
        <f t="shared" si="11"/>
        <v>10</v>
      </c>
      <c r="BP39" s="68">
        <f t="shared" si="12"/>
        <v>10</v>
      </c>
      <c r="BQ39" s="91">
        <f t="shared" si="13"/>
        <v>90</v>
      </c>
      <c r="BR39" s="71">
        <f t="shared" si="14"/>
        <v>90</v>
      </c>
    </row>
    <row r="40" spans="1:93" s="40" customFormat="1" ht="18" customHeight="1">
      <c r="B40" s="197"/>
      <c r="C40" s="345"/>
      <c r="D40" s="289" t="s">
        <v>66</v>
      </c>
      <c r="E40" s="392"/>
      <c r="F40" s="393"/>
      <c r="G40" s="275"/>
      <c r="H40" s="276"/>
      <c r="I40" s="276"/>
      <c r="J40" s="276"/>
      <c r="K40" s="394"/>
      <c r="L40" s="395"/>
      <c r="M40" s="395"/>
      <c r="N40" s="396"/>
      <c r="O40" s="295">
        <v>1</v>
      </c>
      <c r="P40" s="296"/>
      <c r="Q40" s="296"/>
      <c r="R40" s="297">
        <v>650</v>
      </c>
      <c r="S40" s="392"/>
      <c r="T40" s="397"/>
      <c r="U40" s="299">
        <v>183</v>
      </c>
      <c r="V40" s="392"/>
      <c r="W40" s="392"/>
      <c r="X40" s="297">
        <v>90</v>
      </c>
      <c r="Y40" s="297"/>
      <c r="Z40" s="298"/>
      <c r="AA40" s="303">
        <v>3640</v>
      </c>
      <c r="AB40" s="392"/>
      <c r="AC40" s="392"/>
      <c r="AD40" s="397"/>
      <c r="AE40" s="398">
        <v>1</v>
      </c>
      <c r="AF40" s="313"/>
      <c r="AG40" s="52" t="s">
        <v>34</v>
      </c>
      <c r="AH40" s="313">
        <v>10</v>
      </c>
      <c r="AI40" s="392"/>
      <c r="AJ40" s="53" t="s">
        <v>35</v>
      </c>
      <c r="AK40" s="297">
        <v>90</v>
      </c>
      <c r="AL40" s="297"/>
      <c r="AM40" s="314"/>
      <c r="AN40" s="315">
        <f t="shared" si="0"/>
        <v>817</v>
      </c>
      <c r="AO40" s="316"/>
      <c r="AP40" s="316"/>
      <c r="AQ40" s="316"/>
      <c r="AR40" s="297">
        <f t="shared" si="1"/>
        <v>560</v>
      </c>
      <c r="AS40" s="297"/>
      <c r="AT40" s="298"/>
      <c r="AU40" s="299">
        <f t="shared" si="2"/>
        <v>183</v>
      </c>
      <c r="AV40" s="300"/>
      <c r="AW40" s="300"/>
      <c r="AX40" s="297">
        <f t="shared" si="3"/>
        <v>90</v>
      </c>
      <c r="AY40" s="297"/>
      <c r="AZ40" s="314"/>
      <c r="BH40" s="64" t="str">
        <f t="shared" si="4"/>
        <v/>
      </c>
      <c r="BI40" s="65">
        <f t="shared" si="5"/>
        <v>1</v>
      </c>
      <c r="BJ40" s="66">
        <f t="shared" si="6"/>
        <v>650</v>
      </c>
      <c r="BK40" s="67">
        <f t="shared" si="7"/>
        <v>183</v>
      </c>
      <c r="BL40" s="66">
        <f t="shared" si="8"/>
        <v>90</v>
      </c>
      <c r="BM40" s="66">
        <f t="shared" si="9"/>
        <v>3640</v>
      </c>
      <c r="BN40" s="68">
        <f t="shared" si="10"/>
        <v>1</v>
      </c>
      <c r="BO40" s="69">
        <f t="shared" si="11"/>
        <v>10</v>
      </c>
      <c r="BP40" s="68">
        <f t="shared" si="12"/>
        <v>10</v>
      </c>
      <c r="BQ40" s="91">
        <f t="shared" si="13"/>
        <v>90</v>
      </c>
      <c r="BR40" s="71">
        <f t="shared" si="14"/>
        <v>90</v>
      </c>
    </row>
    <row r="41" spans="1:93" s="40" customFormat="1" ht="18" customHeight="1" thickBot="1">
      <c r="B41" s="197"/>
      <c r="C41" s="345"/>
      <c r="D41" s="289" t="s">
        <v>23</v>
      </c>
      <c r="E41" s="392"/>
      <c r="F41" s="393"/>
      <c r="G41" s="275"/>
      <c r="H41" s="276"/>
      <c r="I41" s="276"/>
      <c r="J41" s="276"/>
      <c r="K41" s="394"/>
      <c r="L41" s="395"/>
      <c r="M41" s="395"/>
      <c r="N41" s="396"/>
      <c r="O41" s="295">
        <v>1</v>
      </c>
      <c r="P41" s="296"/>
      <c r="Q41" s="296"/>
      <c r="R41" s="297">
        <v>640</v>
      </c>
      <c r="S41" s="392"/>
      <c r="T41" s="397"/>
      <c r="U41" s="299">
        <v>186</v>
      </c>
      <c r="V41" s="392"/>
      <c r="W41" s="392"/>
      <c r="X41" s="297">
        <v>90</v>
      </c>
      <c r="Y41" s="297"/>
      <c r="Z41" s="298"/>
      <c r="AA41" s="303">
        <v>3590</v>
      </c>
      <c r="AB41" s="392"/>
      <c r="AC41" s="392"/>
      <c r="AD41" s="397"/>
      <c r="AE41" s="398">
        <v>1</v>
      </c>
      <c r="AF41" s="313"/>
      <c r="AG41" s="52" t="s">
        <v>34</v>
      </c>
      <c r="AH41" s="313">
        <v>10</v>
      </c>
      <c r="AI41" s="392"/>
      <c r="AJ41" s="53" t="s">
        <v>35</v>
      </c>
      <c r="AK41" s="297">
        <v>90</v>
      </c>
      <c r="AL41" s="297"/>
      <c r="AM41" s="314"/>
      <c r="AN41" s="338">
        <f t="shared" si="0"/>
        <v>814</v>
      </c>
      <c r="AO41" s="339"/>
      <c r="AP41" s="339"/>
      <c r="AQ41" s="339"/>
      <c r="AR41" s="328">
        <f t="shared" si="1"/>
        <v>550</v>
      </c>
      <c r="AS41" s="328"/>
      <c r="AT41" s="329"/>
      <c r="AU41" s="299">
        <f t="shared" si="2"/>
        <v>186</v>
      </c>
      <c r="AV41" s="300"/>
      <c r="AW41" s="300"/>
      <c r="AX41" s="297">
        <f t="shared" si="3"/>
        <v>90</v>
      </c>
      <c r="AY41" s="297"/>
      <c r="AZ41" s="314"/>
      <c r="BH41" s="64" t="str">
        <f t="shared" si="4"/>
        <v/>
      </c>
      <c r="BI41" s="65">
        <f t="shared" si="5"/>
        <v>1</v>
      </c>
      <c r="BJ41" s="66">
        <f t="shared" si="6"/>
        <v>640</v>
      </c>
      <c r="BK41" s="67">
        <f t="shared" si="7"/>
        <v>186</v>
      </c>
      <c r="BL41" s="66">
        <f t="shared" si="8"/>
        <v>90</v>
      </c>
      <c r="BM41" s="66">
        <f t="shared" si="9"/>
        <v>3590</v>
      </c>
      <c r="BN41" s="68">
        <f t="shared" si="10"/>
        <v>1</v>
      </c>
      <c r="BO41" s="69">
        <f t="shared" si="11"/>
        <v>10</v>
      </c>
      <c r="BP41" s="68">
        <f t="shared" si="12"/>
        <v>10</v>
      </c>
      <c r="BQ41" s="91">
        <f t="shared" si="13"/>
        <v>90</v>
      </c>
      <c r="BR41" s="71">
        <f t="shared" si="14"/>
        <v>90</v>
      </c>
    </row>
    <row r="42" spans="1:93" s="40" customFormat="1" ht="18" customHeight="1">
      <c r="B42" s="195" t="s">
        <v>37</v>
      </c>
      <c r="C42" s="399"/>
      <c r="D42" s="127" t="s">
        <v>22</v>
      </c>
      <c r="E42" s="120"/>
      <c r="F42" s="402"/>
      <c r="G42" s="273" t="s">
        <v>91</v>
      </c>
      <c r="H42" s="274"/>
      <c r="I42" s="274"/>
      <c r="J42" s="349"/>
      <c r="K42" s="403"/>
      <c r="L42" s="404"/>
      <c r="M42" s="404"/>
      <c r="N42" s="405"/>
      <c r="O42" s="280">
        <v>1</v>
      </c>
      <c r="P42" s="281"/>
      <c r="Q42" s="281"/>
      <c r="R42" s="282">
        <v>670</v>
      </c>
      <c r="S42" s="120"/>
      <c r="T42" s="406"/>
      <c r="U42" s="284">
        <v>259</v>
      </c>
      <c r="V42" s="120"/>
      <c r="W42" s="120"/>
      <c r="X42" s="282">
        <v>90</v>
      </c>
      <c r="Y42" s="282"/>
      <c r="Z42" s="283"/>
      <c r="AA42" s="288">
        <v>2630</v>
      </c>
      <c r="AB42" s="120"/>
      <c r="AC42" s="120"/>
      <c r="AD42" s="406"/>
      <c r="AE42" s="407">
        <v>1</v>
      </c>
      <c r="AF42" s="305"/>
      <c r="AG42" s="56" t="s">
        <v>34</v>
      </c>
      <c r="AH42" s="305">
        <v>35</v>
      </c>
      <c r="AI42" s="120"/>
      <c r="AJ42" s="57" t="s">
        <v>35</v>
      </c>
      <c r="AK42" s="282">
        <v>90</v>
      </c>
      <c r="AL42" s="282"/>
      <c r="AM42" s="306"/>
      <c r="AN42" s="307">
        <f t="shared" si="0"/>
        <v>741</v>
      </c>
      <c r="AO42" s="308"/>
      <c r="AP42" s="308"/>
      <c r="AQ42" s="308"/>
      <c r="AR42" s="282">
        <f t="shared" si="1"/>
        <v>580</v>
      </c>
      <c r="AS42" s="282"/>
      <c r="AT42" s="283"/>
      <c r="AU42" s="284">
        <f t="shared" si="2"/>
        <v>259</v>
      </c>
      <c r="AV42" s="285"/>
      <c r="AW42" s="285"/>
      <c r="AX42" s="282">
        <f t="shared" si="3"/>
        <v>90</v>
      </c>
      <c r="AY42" s="282"/>
      <c r="AZ42" s="306"/>
      <c r="BH42" s="64" t="str">
        <f t="shared" si="4"/>
        <v/>
      </c>
      <c r="BI42" s="65">
        <f t="shared" si="5"/>
        <v>1</v>
      </c>
      <c r="BJ42" s="66">
        <f t="shared" si="6"/>
        <v>670</v>
      </c>
      <c r="BK42" s="67">
        <f t="shared" si="7"/>
        <v>259</v>
      </c>
      <c r="BL42" s="66">
        <f t="shared" si="8"/>
        <v>90</v>
      </c>
      <c r="BM42" s="66">
        <f t="shared" si="9"/>
        <v>2630</v>
      </c>
      <c r="BN42" s="68">
        <f t="shared" si="10"/>
        <v>1</v>
      </c>
      <c r="BO42" s="69">
        <f t="shared" si="11"/>
        <v>35</v>
      </c>
      <c r="BP42" s="68">
        <f t="shared" si="12"/>
        <v>35</v>
      </c>
      <c r="BQ42" s="91">
        <f t="shared" si="13"/>
        <v>90</v>
      </c>
      <c r="BR42" s="71">
        <f t="shared" si="14"/>
        <v>90</v>
      </c>
    </row>
    <row r="43" spans="1:93" s="40" customFormat="1" ht="18" customHeight="1">
      <c r="B43" s="197"/>
      <c r="C43" s="400"/>
      <c r="D43" s="289" t="s">
        <v>65</v>
      </c>
      <c r="E43" s="392"/>
      <c r="F43" s="393"/>
      <c r="G43" s="275"/>
      <c r="H43" s="350"/>
      <c r="I43" s="350"/>
      <c r="J43" s="351"/>
      <c r="K43" s="394"/>
      <c r="L43" s="395"/>
      <c r="M43" s="395"/>
      <c r="N43" s="396"/>
      <c r="O43" s="295">
        <v>1</v>
      </c>
      <c r="P43" s="296"/>
      <c r="Q43" s="296"/>
      <c r="R43" s="297">
        <v>660</v>
      </c>
      <c r="S43" s="392"/>
      <c r="T43" s="397"/>
      <c r="U43" s="299">
        <v>263</v>
      </c>
      <c r="V43" s="392"/>
      <c r="W43" s="392"/>
      <c r="X43" s="297">
        <v>90</v>
      </c>
      <c r="Y43" s="297"/>
      <c r="Z43" s="298"/>
      <c r="AA43" s="303">
        <v>2600</v>
      </c>
      <c r="AB43" s="392"/>
      <c r="AC43" s="392"/>
      <c r="AD43" s="397"/>
      <c r="AE43" s="398">
        <v>1</v>
      </c>
      <c r="AF43" s="313"/>
      <c r="AG43" s="52" t="s">
        <v>34</v>
      </c>
      <c r="AH43" s="313">
        <v>35</v>
      </c>
      <c r="AI43" s="392"/>
      <c r="AJ43" s="53" t="s">
        <v>35</v>
      </c>
      <c r="AK43" s="297">
        <v>90</v>
      </c>
      <c r="AL43" s="297"/>
      <c r="AM43" s="314"/>
      <c r="AN43" s="315">
        <f t="shared" si="0"/>
        <v>737</v>
      </c>
      <c r="AO43" s="316"/>
      <c r="AP43" s="316"/>
      <c r="AQ43" s="316"/>
      <c r="AR43" s="297">
        <f t="shared" si="1"/>
        <v>570</v>
      </c>
      <c r="AS43" s="297"/>
      <c r="AT43" s="298"/>
      <c r="AU43" s="299">
        <f t="shared" si="2"/>
        <v>263</v>
      </c>
      <c r="AV43" s="300"/>
      <c r="AW43" s="300"/>
      <c r="AX43" s="297">
        <f t="shared" si="3"/>
        <v>90</v>
      </c>
      <c r="AY43" s="297"/>
      <c r="AZ43" s="314"/>
      <c r="BH43" s="64" t="str">
        <f t="shared" si="4"/>
        <v/>
      </c>
      <c r="BI43" s="65">
        <f t="shared" si="5"/>
        <v>1</v>
      </c>
      <c r="BJ43" s="66">
        <f t="shared" si="6"/>
        <v>660</v>
      </c>
      <c r="BK43" s="67">
        <f t="shared" si="7"/>
        <v>263</v>
      </c>
      <c r="BL43" s="66">
        <f t="shared" si="8"/>
        <v>90</v>
      </c>
      <c r="BM43" s="66">
        <f t="shared" si="9"/>
        <v>2600</v>
      </c>
      <c r="BN43" s="68">
        <f t="shared" si="10"/>
        <v>1</v>
      </c>
      <c r="BO43" s="69">
        <f t="shared" si="11"/>
        <v>35</v>
      </c>
      <c r="BP43" s="68">
        <f t="shared" si="12"/>
        <v>35</v>
      </c>
      <c r="BQ43" s="91">
        <f t="shared" si="13"/>
        <v>90</v>
      </c>
      <c r="BR43" s="71">
        <f t="shared" si="14"/>
        <v>90</v>
      </c>
    </row>
    <row r="44" spans="1:93" s="40" customFormat="1" ht="18" customHeight="1">
      <c r="B44" s="197"/>
      <c r="C44" s="400"/>
      <c r="D44" s="289" t="s">
        <v>66</v>
      </c>
      <c r="E44" s="392"/>
      <c r="F44" s="393"/>
      <c r="G44" s="275"/>
      <c r="H44" s="350"/>
      <c r="I44" s="350"/>
      <c r="J44" s="351"/>
      <c r="K44" s="394"/>
      <c r="L44" s="395"/>
      <c r="M44" s="395"/>
      <c r="N44" s="396"/>
      <c r="O44" s="295">
        <v>1</v>
      </c>
      <c r="P44" s="296"/>
      <c r="Q44" s="296"/>
      <c r="R44" s="297">
        <v>650</v>
      </c>
      <c r="S44" s="392"/>
      <c r="T44" s="397"/>
      <c r="U44" s="299">
        <v>267</v>
      </c>
      <c r="V44" s="392"/>
      <c r="W44" s="392"/>
      <c r="X44" s="297">
        <v>90</v>
      </c>
      <c r="Y44" s="297"/>
      <c r="Z44" s="298"/>
      <c r="AA44" s="303">
        <v>2560</v>
      </c>
      <c r="AB44" s="392"/>
      <c r="AC44" s="392"/>
      <c r="AD44" s="397"/>
      <c r="AE44" s="398">
        <v>1</v>
      </c>
      <c r="AF44" s="313"/>
      <c r="AG44" s="52" t="s">
        <v>34</v>
      </c>
      <c r="AH44" s="313">
        <v>40</v>
      </c>
      <c r="AI44" s="392"/>
      <c r="AJ44" s="53" t="s">
        <v>35</v>
      </c>
      <c r="AK44" s="297">
        <v>90</v>
      </c>
      <c r="AL44" s="297"/>
      <c r="AM44" s="314"/>
      <c r="AN44" s="315">
        <f t="shared" si="0"/>
        <v>733</v>
      </c>
      <c r="AO44" s="316"/>
      <c r="AP44" s="316"/>
      <c r="AQ44" s="316"/>
      <c r="AR44" s="297">
        <f t="shared" si="1"/>
        <v>560</v>
      </c>
      <c r="AS44" s="297"/>
      <c r="AT44" s="298"/>
      <c r="AU44" s="299">
        <f t="shared" si="2"/>
        <v>267</v>
      </c>
      <c r="AV44" s="300"/>
      <c r="AW44" s="300"/>
      <c r="AX44" s="297">
        <f t="shared" si="3"/>
        <v>90</v>
      </c>
      <c r="AY44" s="297"/>
      <c r="AZ44" s="314"/>
      <c r="BH44" s="64" t="str">
        <f t="shared" si="4"/>
        <v/>
      </c>
      <c r="BI44" s="65">
        <f t="shared" si="5"/>
        <v>1</v>
      </c>
      <c r="BJ44" s="66">
        <f t="shared" si="6"/>
        <v>650</v>
      </c>
      <c r="BK44" s="67">
        <f t="shared" si="7"/>
        <v>267</v>
      </c>
      <c r="BL44" s="66">
        <f t="shared" si="8"/>
        <v>90</v>
      </c>
      <c r="BM44" s="66">
        <f t="shared" si="9"/>
        <v>2560</v>
      </c>
      <c r="BN44" s="68">
        <f t="shared" si="10"/>
        <v>1</v>
      </c>
      <c r="BO44" s="69">
        <f t="shared" si="11"/>
        <v>40</v>
      </c>
      <c r="BP44" s="68">
        <f t="shared" si="12"/>
        <v>40</v>
      </c>
      <c r="BQ44" s="91">
        <f t="shared" si="13"/>
        <v>90</v>
      </c>
      <c r="BR44" s="71">
        <f t="shared" si="14"/>
        <v>90</v>
      </c>
    </row>
    <row r="45" spans="1:93" s="40" customFormat="1" ht="18" customHeight="1" thickBot="1">
      <c r="B45" s="199"/>
      <c r="C45" s="401"/>
      <c r="D45" s="320" t="s">
        <v>23</v>
      </c>
      <c r="E45" s="385"/>
      <c r="F45" s="386"/>
      <c r="G45" s="352"/>
      <c r="H45" s="353"/>
      <c r="I45" s="353"/>
      <c r="J45" s="354"/>
      <c r="K45" s="387"/>
      <c r="L45" s="388"/>
      <c r="M45" s="388"/>
      <c r="N45" s="389"/>
      <c r="O45" s="326">
        <v>1</v>
      </c>
      <c r="P45" s="327"/>
      <c r="Q45" s="327"/>
      <c r="R45" s="328">
        <v>640</v>
      </c>
      <c r="S45" s="385"/>
      <c r="T45" s="390"/>
      <c r="U45" s="330">
        <v>271</v>
      </c>
      <c r="V45" s="385"/>
      <c r="W45" s="385"/>
      <c r="X45" s="328">
        <v>90</v>
      </c>
      <c r="Y45" s="328"/>
      <c r="Z45" s="329"/>
      <c r="AA45" s="334">
        <v>2520</v>
      </c>
      <c r="AB45" s="385"/>
      <c r="AC45" s="385"/>
      <c r="AD45" s="390"/>
      <c r="AE45" s="391">
        <v>1</v>
      </c>
      <c r="AF45" s="336"/>
      <c r="AG45" s="58" t="s">
        <v>34</v>
      </c>
      <c r="AH45" s="336">
        <v>40</v>
      </c>
      <c r="AI45" s="385"/>
      <c r="AJ45" s="59" t="s">
        <v>35</v>
      </c>
      <c r="AK45" s="328">
        <v>90</v>
      </c>
      <c r="AL45" s="328"/>
      <c r="AM45" s="337"/>
      <c r="AN45" s="338">
        <f t="shared" si="0"/>
        <v>729</v>
      </c>
      <c r="AO45" s="339"/>
      <c r="AP45" s="339"/>
      <c r="AQ45" s="339"/>
      <c r="AR45" s="328">
        <f t="shared" si="1"/>
        <v>550</v>
      </c>
      <c r="AS45" s="328"/>
      <c r="AT45" s="329"/>
      <c r="AU45" s="330">
        <f t="shared" si="2"/>
        <v>271</v>
      </c>
      <c r="AV45" s="331"/>
      <c r="AW45" s="331"/>
      <c r="AX45" s="328">
        <f t="shared" si="3"/>
        <v>90</v>
      </c>
      <c r="AY45" s="328"/>
      <c r="AZ45" s="337"/>
      <c r="BH45" s="64" t="str">
        <f t="shared" si="4"/>
        <v/>
      </c>
      <c r="BI45" s="65">
        <f t="shared" si="5"/>
        <v>1</v>
      </c>
      <c r="BJ45" s="66">
        <f t="shared" si="6"/>
        <v>640</v>
      </c>
      <c r="BK45" s="67">
        <f t="shared" si="7"/>
        <v>271</v>
      </c>
      <c r="BL45" s="66">
        <f t="shared" si="8"/>
        <v>90</v>
      </c>
      <c r="BM45" s="66">
        <f t="shared" si="9"/>
        <v>2520</v>
      </c>
      <c r="BN45" s="68">
        <f t="shared" si="10"/>
        <v>1</v>
      </c>
      <c r="BO45" s="69">
        <f t="shared" si="11"/>
        <v>40</v>
      </c>
      <c r="BP45" s="68">
        <f t="shared" si="12"/>
        <v>40</v>
      </c>
      <c r="BQ45" s="91">
        <f t="shared" si="13"/>
        <v>90</v>
      </c>
      <c r="BR45" s="71">
        <f t="shared" si="14"/>
        <v>90</v>
      </c>
    </row>
    <row r="46" spans="1:93" ht="15.95" customHeight="1">
      <c r="B46" s="31"/>
      <c r="C46" s="7"/>
      <c r="D46" s="7"/>
      <c r="E46" s="7"/>
      <c r="F46" s="7"/>
      <c r="G46" s="7"/>
      <c r="H46" s="7"/>
    </row>
    <row r="47" spans="1:93" ht="18.95" customHeight="1">
      <c r="A47" s="6" t="s">
        <v>98</v>
      </c>
      <c r="B47" s="1" t="s">
        <v>112</v>
      </c>
      <c r="C47" s="1"/>
      <c r="D47" s="1"/>
      <c r="E47" s="1"/>
      <c r="CE47" s="45"/>
      <c r="CF47" s="46"/>
      <c r="CG47" s="46"/>
      <c r="CH47" s="46"/>
      <c r="CI47" s="46"/>
      <c r="CJ47" s="46"/>
      <c r="CK47" s="46"/>
      <c r="CL47" s="46"/>
      <c r="CM47" s="46"/>
      <c r="CN47" s="46"/>
      <c r="CO47" s="46"/>
    </row>
    <row r="48" spans="1:93" ht="18.95" customHeight="1">
      <c r="A48" s="6"/>
      <c r="B48" s="1" t="s">
        <v>113</v>
      </c>
      <c r="J48" s="364" t="s">
        <v>135</v>
      </c>
      <c r="K48" s="364"/>
      <c r="L48" s="364"/>
      <c r="M48" s="364"/>
      <c r="N48" s="364"/>
      <c r="O48" s="364"/>
      <c r="P48" s="364"/>
      <c r="Q48" s="364"/>
      <c r="R48" s="364"/>
      <c r="S48" s="364"/>
      <c r="T48" s="364"/>
      <c r="U48" s="364"/>
      <c r="V48" s="364"/>
      <c r="W48" s="364"/>
      <c r="X48" s="364"/>
      <c r="Y48" s="364"/>
      <c r="Z48" s="364"/>
      <c r="AA48" s="364"/>
      <c r="AB48" s="364"/>
      <c r="AC48" s="364"/>
      <c r="AD48" s="364"/>
      <c r="AE48" s="364"/>
      <c r="AF48" s="364"/>
      <c r="AG48" s="364"/>
      <c r="AH48" s="364"/>
      <c r="AI48" s="364"/>
      <c r="AJ48" s="364"/>
      <c r="AK48" s="364"/>
      <c r="AL48" s="364"/>
      <c r="AM48" s="364"/>
      <c r="CE48" s="45"/>
      <c r="CF48" s="46"/>
      <c r="CG48" s="46"/>
      <c r="CH48" s="46"/>
      <c r="CI48" s="46"/>
      <c r="CJ48" s="46"/>
      <c r="CK48" s="46"/>
      <c r="CL48" s="46"/>
      <c r="CM48" s="46"/>
      <c r="CN48" s="46"/>
      <c r="CO48" s="46"/>
    </row>
    <row r="49" spans="1:93" ht="9.9499999999999993" customHeight="1">
      <c r="A49" s="6"/>
      <c r="B49" s="1"/>
      <c r="C49" s="1"/>
      <c r="D49" s="1"/>
      <c r="E49" s="1"/>
      <c r="CE49" s="45"/>
      <c r="CF49" s="46"/>
      <c r="CG49" s="46"/>
      <c r="CH49" s="46"/>
      <c r="CI49" s="46"/>
      <c r="CJ49" s="46"/>
      <c r="CK49" s="46"/>
      <c r="CL49" s="46"/>
      <c r="CM49" s="46"/>
      <c r="CN49" s="46"/>
      <c r="CO49" s="46"/>
    </row>
    <row r="50" spans="1:93" ht="18" customHeight="1">
      <c r="B50" s="438" t="s">
        <v>118</v>
      </c>
      <c r="C50" s="438"/>
      <c r="D50" s="438"/>
      <c r="E50" s="438"/>
      <c r="F50" s="438"/>
      <c r="G50" s="438"/>
      <c r="H50" s="438"/>
      <c r="I50" s="94"/>
      <c r="J50" s="436" t="s">
        <v>135</v>
      </c>
      <c r="K50" s="437"/>
      <c r="L50" s="437"/>
      <c r="M50" s="437"/>
      <c r="N50" s="437"/>
      <c r="O50" s="437"/>
      <c r="P50" s="437"/>
      <c r="Q50" s="437"/>
      <c r="R50" s="437"/>
      <c r="S50" s="437"/>
      <c r="T50" s="437"/>
      <c r="U50" s="437"/>
      <c r="V50" s="437"/>
      <c r="W50" s="437"/>
      <c r="X50" s="437"/>
      <c r="Y50" s="437"/>
      <c r="Z50" s="437"/>
      <c r="AA50" s="437"/>
      <c r="AB50" s="437"/>
      <c r="AC50" s="437"/>
      <c r="AD50" s="437"/>
      <c r="AE50" s="437"/>
      <c r="AF50" s="437"/>
      <c r="AG50" s="437"/>
      <c r="AH50" s="437"/>
      <c r="AI50" s="437"/>
      <c r="AJ50" s="437"/>
      <c r="AK50" s="437"/>
      <c r="AL50" s="437"/>
      <c r="AM50" s="437"/>
      <c r="AN50" s="437"/>
      <c r="CE50" s="45"/>
      <c r="CF50" s="46"/>
      <c r="CG50" s="46"/>
      <c r="CH50" s="46"/>
      <c r="CI50" s="46"/>
      <c r="CJ50" s="46"/>
      <c r="CK50" s="46"/>
      <c r="CL50" s="46"/>
      <c r="CM50" s="46"/>
      <c r="CN50" s="46"/>
      <c r="CO50" s="46"/>
    </row>
    <row r="51" spans="1:93" ht="18.75" customHeight="1">
      <c r="B51" s="95"/>
      <c r="C51" s="95"/>
      <c r="D51" s="95"/>
      <c r="E51" s="95"/>
      <c r="F51" s="95"/>
      <c r="G51" s="95"/>
      <c r="H51" s="95"/>
      <c r="I51" s="96"/>
      <c r="J51" s="89"/>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90"/>
      <c r="AJ51" s="90"/>
      <c r="AK51" s="90"/>
      <c r="AL51" s="90"/>
      <c r="AM51" s="90"/>
      <c r="AN51" s="90"/>
      <c r="CE51" s="45"/>
      <c r="CF51" s="46"/>
      <c r="CG51" s="46"/>
      <c r="CH51" s="46"/>
      <c r="CI51" s="46"/>
      <c r="CJ51" s="46"/>
      <c r="CK51" s="46"/>
      <c r="CL51" s="46"/>
      <c r="CM51" s="46"/>
      <c r="CN51" s="46"/>
      <c r="CO51" s="46"/>
    </row>
    <row r="52" spans="1:93" ht="18.75" customHeight="1">
      <c r="B52" s="439" t="s">
        <v>134</v>
      </c>
      <c r="C52" s="440"/>
      <c r="D52" s="440"/>
      <c r="E52" s="440"/>
      <c r="F52" s="440"/>
      <c r="G52" s="440"/>
      <c r="H52" s="440"/>
      <c r="I52" s="440"/>
      <c r="J52" s="89"/>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0"/>
      <c r="AL52" s="90"/>
      <c r="AM52" s="90"/>
      <c r="AN52" s="90"/>
      <c r="BC52" s="46"/>
      <c r="BD52" s="46"/>
      <c r="BE52" s="46"/>
      <c r="BF52" s="46"/>
      <c r="BG52" s="46"/>
      <c r="BH52" s="46"/>
      <c r="BI52" s="46"/>
      <c r="BJ52" s="46"/>
      <c r="CG52" s="88"/>
    </row>
    <row r="53" spans="1:93" ht="18.75" customHeight="1">
      <c r="B53" s="95"/>
      <c r="C53" s="441" t="s">
        <v>136</v>
      </c>
      <c r="D53" s="442"/>
      <c r="E53" s="442"/>
      <c r="F53" s="442"/>
      <c r="G53" s="442"/>
      <c r="H53" s="442"/>
      <c r="I53" s="442"/>
      <c r="J53" s="442"/>
      <c r="K53" s="442"/>
      <c r="L53" s="442"/>
      <c r="M53" s="442"/>
      <c r="N53" s="442"/>
      <c r="O53" s="442"/>
      <c r="P53" s="442"/>
      <c r="Q53" s="442"/>
      <c r="R53" s="442"/>
      <c r="S53" s="442"/>
      <c r="T53" s="442"/>
      <c r="U53" s="442"/>
      <c r="V53" s="442"/>
      <c r="W53" s="442"/>
      <c r="X53" s="442"/>
      <c r="Y53" s="442"/>
      <c r="Z53" s="442"/>
      <c r="AA53" s="442"/>
      <c r="AB53" s="442"/>
      <c r="AC53" s="442"/>
      <c r="AD53" s="442"/>
      <c r="AE53" s="442"/>
      <c r="AF53" s="442"/>
      <c r="AG53" s="442"/>
      <c r="AH53" s="442"/>
      <c r="AI53" s="442"/>
      <c r="AJ53" s="442"/>
      <c r="AK53" s="442"/>
      <c r="AL53" s="442"/>
      <c r="AM53" s="442"/>
      <c r="AN53" s="442"/>
      <c r="BC53" s="46"/>
      <c r="BD53" s="46"/>
      <c r="BE53" s="46"/>
      <c r="BF53" s="46"/>
      <c r="BG53" s="46"/>
      <c r="BH53" s="46"/>
      <c r="BI53" s="46"/>
      <c r="BJ53" s="46"/>
    </row>
    <row r="54" spans="1:93" ht="18.95" customHeight="1">
      <c r="CE54" s="45"/>
      <c r="CF54" s="46"/>
      <c r="CG54" s="46"/>
      <c r="CH54" s="46"/>
      <c r="CI54" s="46"/>
      <c r="CJ54" s="46"/>
      <c r="CK54" s="46"/>
      <c r="CL54" s="46"/>
      <c r="CM54" s="46"/>
      <c r="CN54" s="46"/>
      <c r="CO54" s="46"/>
    </row>
    <row r="55" spans="1:93" ht="18.95" customHeight="1">
      <c r="A55" s="6" t="s">
        <v>99</v>
      </c>
      <c r="B55" s="1" t="s">
        <v>40</v>
      </c>
      <c r="C55" s="1"/>
      <c r="D55" s="1"/>
      <c r="E55" s="1"/>
      <c r="CE55" s="45"/>
      <c r="CF55" s="46"/>
      <c r="CG55" s="46"/>
      <c r="CH55" s="46"/>
      <c r="CI55" s="46"/>
      <c r="CJ55" s="46"/>
      <c r="CK55" s="46"/>
      <c r="CL55" s="46"/>
      <c r="CM55" s="46"/>
      <c r="CN55" s="46"/>
      <c r="CO55" s="46"/>
    </row>
    <row r="56" spans="1:93" ht="18.95" customHeight="1">
      <c r="B56" s="360" t="s">
        <v>120</v>
      </c>
      <c r="C56" s="360"/>
      <c r="D56" s="360"/>
      <c r="E56" s="360"/>
      <c r="F56" s="360"/>
      <c r="G56" s="360"/>
      <c r="H56" s="360"/>
      <c r="I56" s="84"/>
      <c r="J56" s="434" t="s">
        <v>135</v>
      </c>
      <c r="K56" s="434"/>
      <c r="L56" s="434"/>
      <c r="M56" s="434"/>
      <c r="N56" s="434"/>
      <c r="O56" s="434"/>
      <c r="P56" s="434"/>
      <c r="Q56" s="434"/>
      <c r="R56" s="434"/>
      <c r="S56" s="434"/>
      <c r="T56" s="434"/>
      <c r="U56" s="434"/>
      <c r="V56" s="434"/>
      <c r="W56" s="434"/>
      <c r="X56" s="434"/>
      <c r="Y56" s="434"/>
      <c r="Z56" s="434"/>
      <c r="AA56" s="434"/>
      <c r="AB56" s="434"/>
      <c r="AC56" s="434"/>
      <c r="AD56" s="434"/>
      <c r="AE56" s="434"/>
      <c r="AF56" s="434"/>
      <c r="AG56" s="434"/>
      <c r="AH56" s="434"/>
      <c r="AI56" s="434"/>
      <c r="AJ56" s="434"/>
      <c r="AK56" s="434"/>
      <c r="AL56" s="434"/>
      <c r="AM56" s="434"/>
      <c r="AN56" s="435"/>
      <c r="CE56" s="45"/>
      <c r="CF56" s="46"/>
      <c r="CG56" s="46"/>
      <c r="CH56" s="46"/>
      <c r="CI56" s="46"/>
      <c r="CJ56" s="46"/>
      <c r="CK56" s="46"/>
      <c r="CL56" s="46"/>
      <c r="CM56" s="46"/>
      <c r="CN56" s="46"/>
      <c r="CO56" s="46"/>
    </row>
    <row r="57" spans="1:93" ht="18.95" customHeight="1">
      <c r="AK57" s="5"/>
      <c r="AL57" s="5"/>
      <c r="CE57" s="45"/>
      <c r="CF57" s="46"/>
      <c r="CG57" s="46"/>
      <c r="CH57" s="46"/>
      <c r="CI57" s="46"/>
      <c r="CJ57" s="46"/>
      <c r="CK57" s="46"/>
      <c r="CL57" s="46"/>
      <c r="CM57" s="46"/>
      <c r="CN57" s="46"/>
      <c r="CO57" s="46"/>
    </row>
    <row r="58" spans="1:93" ht="18.95" customHeight="1">
      <c r="A58" s="6" t="s">
        <v>101</v>
      </c>
      <c r="B58" t="s">
        <v>41</v>
      </c>
      <c r="AK58" s="5"/>
      <c r="AL58" s="5"/>
      <c r="CE58" s="45"/>
      <c r="CF58" s="46"/>
      <c r="CG58" s="46"/>
      <c r="CH58" s="46"/>
      <c r="CI58" s="46"/>
      <c r="CJ58" s="46"/>
      <c r="CK58" s="46"/>
      <c r="CL58" s="46"/>
      <c r="CM58" s="46"/>
      <c r="CN58" s="46"/>
      <c r="CO58" s="46"/>
    </row>
    <row r="59" spans="1:93" ht="18.95" customHeight="1">
      <c r="B59" t="s">
        <v>100</v>
      </c>
      <c r="C59" s="1"/>
      <c r="J59" s="434" t="s">
        <v>135</v>
      </c>
      <c r="K59" s="434"/>
      <c r="L59" s="434"/>
      <c r="M59" s="434"/>
      <c r="N59" s="434"/>
      <c r="O59" s="434"/>
      <c r="P59" s="434"/>
      <c r="Q59" s="434"/>
      <c r="R59" s="434"/>
      <c r="S59" s="434"/>
      <c r="T59" s="434"/>
      <c r="U59" s="434"/>
      <c r="V59" s="434"/>
      <c r="W59" s="434"/>
      <c r="X59" s="434"/>
      <c r="Y59" s="434"/>
      <c r="Z59" s="434"/>
      <c r="AA59" s="434"/>
      <c r="AB59" s="434"/>
      <c r="AC59" s="434"/>
      <c r="AD59" s="434"/>
      <c r="AE59" s="434"/>
      <c r="AF59" s="434"/>
      <c r="AG59" s="434"/>
      <c r="AH59" s="434"/>
      <c r="AI59" s="434"/>
      <c r="AJ59" s="434"/>
      <c r="AK59" s="434"/>
      <c r="AL59" s="434"/>
      <c r="AM59" s="434"/>
      <c r="AN59" s="435"/>
      <c r="CE59" s="45"/>
      <c r="CF59" s="46"/>
      <c r="CG59" s="46"/>
      <c r="CH59" s="46"/>
      <c r="CI59" s="46"/>
      <c r="CJ59" s="46"/>
      <c r="CK59" s="46"/>
      <c r="CL59" s="46"/>
      <c r="CM59" s="46"/>
      <c r="CN59" s="46"/>
      <c r="CO59" s="46"/>
    </row>
    <row r="60" spans="1:93" ht="18.95" customHeight="1">
      <c r="CE60" s="45"/>
      <c r="CF60" s="46"/>
      <c r="CG60" s="46"/>
      <c r="CH60" s="46"/>
      <c r="CI60" s="46"/>
      <c r="CJ60" s="46"/>
      <c r="CK60" s="46"/>
      <c r="CL60" s="46"/>
      <c r="CM60" s="46"/>
      <c r="CN60" s="46"/>
      <c r="CO60" s="46"/>
    </row>
    <row r="61" spans="1:93" ht="18.95" customHeight="1">
      <c r="B61" t="s">
        <v>42</v>
      </c>
      <c r="J61" s="434" t="s">
        <v>135</v>
      </c>
      <c r="K61" s="434"/>
      <c r="L61" s="434"/>
      <c r="M61" s="434"/>
      <c r="N61" s="434"/>
      <c r="O61" s="434"/>
      <c r="P61" s="434"/>
      <c r="Q61" s="434"/>
      <c r="R61" s="434"/>
      <c r="S61" s="434"/>
      <c r="T61" s="434"/>
      <c r="U61" s="434"/>
      <c r="V61" s="434"/>
      <c r="W61" s="434"/>
      <c r="X61" s="434"/>
      <c r="Y61" s="434"/>
      <c r="Z61" s="434"/>
      <c r="AA61" s="434"/>
      <c r="AB61" s="434"/>
      <c r="AC61" s="434"/>
      <c r="AD61" s="434"/>
      <c r="AE61" s="434"/>
      <c r="AF61" s="434"/>
      <c r="AG61" s="434"/>
      <c r="AH61" s="434"/>
      <c r="AI61" s="434"/>
      <c r="AJ61" s="434"/>
      <c r="AK61" s="434"/>
      <c r="AL61" s="434"/>
      <c r="AM61" s="434"/>
      <c r="AN61" s="435"/>
      <c r="CE61" s="45"/>
      <c r="CF61" s="46"/>
      <c r="CG61" s="46"/>
      <c r="CH61" s="46"/>
      <c r="CI61" s="46"/>
      <c r="CJ61" s="46"/>
      <c r="CK61" s="46"/>
      <c r="CL61" s="46"/>
      <c r="CM61" s="46"/>
      <c r="CN61" s="46"/>
      <c r="CO61" s="46"/>
    </row>
    <row r="62" spans="1:93" ht="18.95" customHeight="1">
      <c r="CE62" s="45"/>
      <c r="CF62" s="46"/>
      <c r="CG62" s="46"/>
      <c r="CH62" s="46"/>
      <c r="CI62" s="46"/>
      <c r="CJ62" s="46"/>
      <c r="CK62" s="46"/>
      <c r="CL62" s="46"/>
      <c r="CM62" s="46"/>
      <c r="CN62" s="46"/>
      <c r="CO62" s="46"/>
    </row>
    <row r="63" spans="1:93" ht="18.95" customHeight="1">
      <c r="B63" t="s">
        <v>44</v>
      </c>
      <c r="J63" s="434" t="s">
        <v>135</v>
      </c>
      <c r="K63" s="434"/>
      <c r="L63" s="434"/>
      <c r="M63" s="434"/>
      <c r="N63" s="434"/>
      <c r="O63" s="434"/>
      <c r="P63" s="434"/>
      <c r="Q63" s="434"/>
      <c r="R63" s="434"/>
      <c r="S63" s="434"/>
      <c r="T63" s="434"/>
      <c r="U63" s="434"/>
      <c r="V63" s="434"/>
      <c r="W63" s="434"/>
      <c r="X63" s="434"/>
      <c r="Y63" s="434"/>
      <c r="Z63" s="434"/>
      <c r="AA63" s="434"/>
      <c r="AB63" s="434"/>
      <c r="AC63" s="434"/>
      <c r="AD63" s="434"/>
      <c r="AE63" s="434"/>
      <c r="AF63" s="434"/>
      <c r="AG63" s="434"/>
      <c r="AH63" s="434"/>
      <c r="AI63" s="434"/>
      <c r="AJ63" s="434"/>
      <c r="AK63" s="434"/>
      <c r="AL63" s="434"/>
      <c r="AM63" s="434"/>
      <c r="AN63" s="435"/>
      <c r="CE63" s="45"/>
      <c r="CF63" s="46"/>
      <c r="CG63" s="46"/>
      <c r="CH63" s="46"/>
      <c r="CI63" s="46"/>
      <c r="CJ63" s="46"/>
      <c r="CK63" s="46"/>
      <c r="CL63" s="46"/>
      <c r="CM63" s="46"/>
      <c r="CN63" s="46"/>
      <c r="CO63" s="46"/>
    </row>
    <row r="64" spans="1:93" ht="18.95" customHeight="1">
      <c r="C64" s="92"/>
      <c r="D64" s="92"/>
      <c r="E64" s="92"/>
      <c r="F64" s="92"/>
      <c r="G64" s="92"/>
      <c r="H64" s="92"/>
      <c r="I64" s="92"/>
      <c r="J64" s="93"/>
      <c r="K64" s="93"/>
      <c r="L64" s="93"/>
      <c r="M64" s="93"/>
      <c r="N64" s="93"/>
      <c r="O64" s="93"/>
      <c r="P64" s="93"/>
      <c r="Q64" s="93"/>
      <c r="R64" s="93"/>
      <c r="S64" s="93"/>
      <c r="T64" s="93"/>
      <c r="U64" s="93"/>
      <c r="V64" s="93"/>
      <c r="W64" s="93"/>
      <c r="X64" s="93"/>
      <c r="Y64" s="93"/>
      <c r="Z64" s="93"/>
      <c r="AA64" s="93"/>
      <c r="AB64" s="93"/>
      <c r="AC64" s="93"/>
      <c r="AD64" s="93"/>
      <c r="AE64" s="93"/>
      <c r="AF64" s="93"/>
      <c r="AG64" s="93"/>
      <c r="AH64" s="93"/>
      <c r="AI64" s="93"/>
      <c r="AJ64" s="93"/>
      <c r="AK64" s="93"/>
      <c r="AL64" s="93"/>
      <c r="AM64" s="93"/>
      <c r="AN64" s="93"/>
      <c r="CE64" s="45"/>
      <c r="CF64" s="46"/>
      <c r="CG64" s="46"/>
      <c r="CH64" s="46"/>
      <c r="CI64" s="46"/>
      <c r="CJ64" s="46"/>
      <c r="CK64" s="46"/>
      <c r="CL64" s="46"/>
      <c r="CM64" s="46"/>
      <c r="CN64" s="46"/>
      <c r="CO64" s="46"/>
    </row>
    <row r="65" spans="1:93" ht="18.95" customHeight="1">
      <c r="A65" s="6" t="s">
        <v>138</v>
      </c>
      <c r="B65" s="1" t="s">
        <v>45</v>
      </c>
      <c r="CE65" s="45"/>
      <c r="CF65" s="46"/>
      <c r="CG65" s="46"/>
      <c r="CH65" s="46"/>
      <c r="CI65" s="46"/>
      <c r="CJ65" s="46"/>
      <c r="CK65" s="46"/>
      <c r="CL65" s="46"/>
      <c r="CM65" s="46"/>
      <c r="CN65" s="46"/>
      <c r="CO65" s="46"/>
    </row>
    <row r="66" spans="1:93" ht="15.95" customHeight="1">
      <c r="C66" s="1" t="s">
        <v>133</v>
      </c>
      <c r="CE66" s="45"/>
      <c r="CF66" s="46"/>
      <c r="CG66" s="46"/>
      <c r="CH66" s="46"/>
      <c r="CI66" s="46"/>
      <c r="CJ66" s="46"/>
      <c r="CK66" s="46"/>
      <c r="CL66" s="46"/>
      <c r="CM66" s="46"/>
      <c r="CN66" s="46"/>
      <c r="CO66" s="46"/>
    </row>
    <row r="67" spans="1:93" ht="15.95" customHeight="1"/>
    <row r="68" spans="1:93" ht="15.95" customHeight="1"/>
    <row r="69" spans="1:93" ht="15.95" customHeight="1"/>
    <row r="70" spans="1:93" ht="15.95" customHeight="1"/>
    <row r="71" spans="1:93" ht="15.95" customHeight="1"/>
    <row r="72" spans="1:93" ht="15.95" customHeight="1"/>
    <row r="73" spans="1:93" ht="15.95" customHeight="1"/>
    <row r="74" spans="1:93" ht="15.95" customHeight="1"/>
    <row r="75" spans="1:93" ht="15.95" customHeight="1"/>
    <row r="76" spans="1:93" ht="15.95" customHeight="1"/>
    <row r="77" spans="1:93" ht="15.95" customHeight="1"/>
    <row r="78" spans="1:93" ht="15.95" customHeight="1"/>
    <row r="79" spans="1:93" ht="15.95" customHeight="1"/>
    <row r="80" spans="1:93"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row r="283" ht="15.95" customHeight="1"/>
  </sheetData>
  <mergeCells count="359">
    <mergeCell ref="J48:AM48"/>
    <mergeCell ref="J56:AN56"/>
    <mergeCell ref="J59:AN59"/>
    <mergeCell ref="B56:H56"/>
    <mergeCell ref="J50:AN50"/>
    <mergeCell ref="B50:H50"/>
    <mergeCell ref="B52:I52"/>
    <mergeCell ref="C53:AN53"/>
    <mergeCell ref="J63:AN63"/>
    <mergeCell ref="J61:AN61"/>
    <mergeCell ref="O43:Q43"/>
    <mergeCell ref="AE37:AF37"/>
    <mergeCell ref="AM28:AP28"/>
    <mergeCell ref="D27:F27"/>
    <mergeCell ref="G27:J27"/>
    <mergeCell ref="K27:N27"/>
    <mergeCell ref="O27:R27"/>
    <mergeCell ref="S27:V27"/>
    <mergeCell ref="W27:Z27"/>
    <mergeCell ref="AA27:AD27"/>
    <mergeCell ref="AE27:AH27"/>
    <mergeCell ref="D28:F28"/>
    <mergeCell ref="G28:J28"/>
    <mergeCell ref="K28:N28"/>
    <mergeCell ref="O28:R28"/>
    <mergeCell ref="S28:V28"/>
    <mergeCell ref="W28:Z28"/>
    <mergeCell ref="AA28:AD28"/>
    <mergeCell ref="AE28:AH28"/>
    <mergeCell ref="AI28:AL28"/>
    <mergeCell ref="AI27:AL27"/>
    <mergeCell ref="AM27:AP27"/>
    <mergeCell ref="AE36:AF36"/>
    <mergeCell ref="AH36:AI36"/>
    <mergeCell ref="AM25:AP25"/>
    <mergeCell ref="D26:F26"/>
    <mergeCell ref="G26:J26"/>
    <mergeCell ref="K26:N26"/>
    <mergeCell ref="O26:R26"/>
    <mergeCell ref="S26:V26"/>
    <mergeCell ref="W26:Z26"/>
    <mergeCell ref="AA26:AD26"/>
    <mergeCell ref="AE26:AH26"/>
    <mergeCell ref="AI26:AL26"/>
    <mergeCell ref="AM26:AP26"/>
    <mergeCell ref="D25:F25"/>
    <mergeCell ref="G25:J25"/>
    <mergeCell ref="K25:N25"/>
    <mergeCell ref="O25:R25"/>
    <mergeCell ref="S25:V25"/>
    <mergeCell ref="W25:Z25"/>
    <mergeCell ref="AA25:AD25"/>
    <mergeCell ref="AE25:AH25"/>
    <mergeCell ref="AI25:AL25"/>
    <mergeCell ref="AM23:AP23"/>
    <mergeCell ref="D24:F24"/>
    <mergeCell ref="G24:J24"/>
    <mergeCell ref="K24:N24"/>
    <mergeCell ref="O24:R24"/>
    <mergeCell ref="S24:V24"/>
    <mergeCell ref="W24:Z24"/>
    <mergeCell ref="AA24:AD24"/>
    <mergeCell ref="AE24:AH24"/>
    <mergeCell ref="AI24:AL24"/>
    <mergeCell ref="AM24:AP24"/>
    <mergeCell ref="AM21:AP21"/>
    <mergeCell ref="B22:C28"/>
    <mergeCell ref="D22:F22"/>
    <mergeCell ref="G22:J22"/>
    <mergeCell ref="K22:N22"/>
    <mergeCell ref="O22:R22"/>
    <mergeCell ref="S22:V22"/>
    <mergeCell ref="W22:Z22"/>
    <mergeCell ref="AA22:AD22"/>
    <mergeCell ref="AE22:AH22"/>
    <mergeCell ref="AI22:AL22"/>
    <mergeCell ref="AM22:AP22"/>
    <mergeCell ref="D23:F23"/>
    <mergeCell ref="G23:J23"/>
    <mergeCell ref="K23:N23"/>
    <mergeCell ref="O23:R23"/>
    <mergeCell ref="S23:V23"/>
    <mergeCell ref="W23:Z23"/>
    <mergeCell ref="AA23:AD23"/>
    <mergeCell ref="AE23:AH23"/>
    <mergeCell ref="AI23:AL23"/>
    <mergeCell ref="D21:F21"/>
    <mergeCell ref="G21:J21"/>
    <mergeCell ref="K21:N21"/>
    <mergeCell ref="AI21:AL21"/>
    <mergeCell ref="D20:F20"/>
    <mergeCell ref="G20:J20"/>
    <mergeCell ref="K20:N20"/>
    <mergeCell ref="O20:R20"/>
    <mergeCell ref="S20:V20"/>
    <mergeCell ref="W20:Z20"/>
    <mergeCell ref="AA20:AD20"/>
    <mergeCell ref="AE20:AH20"/>
    <mergeCell ref="AI20:AL20"/>
    <mergeCell ref="AM20:AP20"/>
    <mergeCell ref="G19:J19"/>
    <mergeCell ref="K19:N19"/>
    <mergeCell ref="O19:R19"/>
    <mergeCell ref="S19:V19"/>
    <mergeCell ref="W19:Z19"/>
    <mergeCell ref="AA19:AD19"/>
    <mergeCell ref="AE19:AH19"/>
    <mergeCell ref="AI19:AL19"/>
    <mergeCell ref="AM19:AP19"/>
    <mergeCell ref="AM18:AP18"/>
    <mergeCell ref="D16:F16"/>
    <mergeCell ref="G16:J16"/>
    <mergeCell ref="K16:N16"/>
    <mergeCell ref="O16:R16"/>
    <mergeCell ref="S16:V16"/>
    <mergeCell ref="W16:Z16"/>
    <mergeCell ref="AA16:AD16"/>
    <mergeCell ref="AE16:AH16"/>
    <mergeCell ref="AI16:AL16"/>
    <mergeCell ref="AM16:AP16"/>
    <mergeCell ref="D18:F18"/>
    <mergeCell ref="G18:J18"/>
    <mergeCell ref="K18:N18"/>
    <mergeCell ref="O18:R18"/>
    <mergeCell ref="S18:V18"/>
    <mergeCell ref="W18:Z18"/>
    <mergeCell ref="AA18:AD18"/>
    <mergeCell ref="AE18:AH18"/>
    <mergeCell ref="AI18:AL18"/>
    <mergeCell ref="B15:C21"/>
    <mergeCell ref="D15:F15"/>
    <mergeCell ref="G15:J15"/>
    <mergeCell ref="K15:N15"/>
    <mergeCell ref="O15:R15"/>
    <mergeCell ref="S15:V15"/>
    <mergeCell ref="W15:Z15"/>
    <mergeCell ref="AA15:AD15"/>
    <mergeCell ref="AE15:AH15"/>
    <mergeCell ref="D19:F19"/>
    <mergeCell ref="O21:R21"/>
    <mergeCell ref="S21:V21"/>
    <mergeCell ref="W21:Z21"/>
    <mergeCell ref="AA21:AD21"/>
    <mergeCell ref="AE21:AH21"/>
    <mergeCell ref="AI15:AL15"/>
    <mergeCell ref="AM15:AP15"/>
    <mergeCell ref="D17:F17"/>
    <mergeCell ref="G17:J17"/>
    <mergeCell ref="K17:N17"/>
    <mergeCell ref="O17:R17"/>
    <mergeCell ref="S17:V17"/>
    <mergeCell ref="W17:Z17"/>
    <mergeCell ref="AA17:AD17"/>
    <mergeCell ref="AE17:AH17"/>
    <mergeCell ref="AI17:AL17"/>
    <mergeCell ref="AM17:AP17"/>
    <mergeCell ref="A1:U1"/>
    <mergeCell ref="A3:BA3"/>
    <mergeCell ref="B12:C14"/>
    <mergeCell ref="D12:F14"/>
    <mergeCell ref="G12:J14"/>
    <mergeCell ref="K12:V12"/>
    <mergeCell ref="W12:AL12"/>
    <mergeCell ref="AM12:AP13"/>
    <mergeCell ref="K13:V13"/>
    <mergeCell ref="W13:Z13"/>
    <mergeCell ref="AA13:AD13"/>
    <mergeCell ref="AE13:AH13"/>
    <mergeCell ref="AI13:AL13"/>
    <mergeCell ref="K14:N14"/>
    <mergeCell ref="O14:R14"/>
    <mergeCell ref="S14:V14"/>
    <mergeCell ref="W14:Z14"/>
    <mergeCell ref="AA14:AD14"/>
    <mergeCell ref="AE14:AH14"/>
    <mergeCell ref="AI14:AL14"/>
    <mergeCell ref="AM14:AP14"/>
    <mergeCell ref="B32:C33"/>
    <mergeCell ref="D32:F33"/>
    <mergeCell ref="G32:J33"/>
    <mergeCell ref="K32:N33"/>
    <mergeCell ref="O32:Z32"/>
    <mergeCell ref="AA32:AD33"/>
    <mergeCell ref="AE32:AM33"/>
    <mergeCell ref="AN32:AZ32"/>
    <mergeCell ref="O33:T33"/>
    <mergeCell ref="U33:Z33"/>
    <mergeCell ref="AN33:AT33"/>
    <mergeCell ref="AU33:AZ33"/>
    <mergeCell ref="B34:C37"/>
    <mergeCell ref="D34:F34"/>
    <mergeCell ref="G34:J37"/>
    <mergeCell ref="K34:N34"/>
    <mergeCell ref="O34:Q34"/>
    <mergeCell ref="R34:T34"/>
    <mergeCell ref="U34:W34"/>
    <mergeCell ref="X34:Z34"/>
    <mergeCell ref="AA34:AD34"/>
    <mergeCell ref="D36:F36"/>
    <mergeCell ref="K36:N36"/>
    <mergeCell ref="O36:Q36"/>
    <mergeCell ref="R36:T36"/>
    <mergeCell ref="U36:W36"/>
    <mergeCell ref="X36:Z36"/>
    <mergeCell ref="AA36:AD36"/>
    <mergeCell ref="D37:F37"/>
    <mergeCell ref="K37:N37"/>
    <mergeCell ref="O37:Q37"/>
    <mergeCell ref="R37:T37"/>
    <mergeCell ref="U37:W37"/>
    <mergeCell ref="X37:Z37"/>
    <mergeCell ref="AA37:AD37"/>
    <mergeCell ref="AR34:AT34"/>
    <mergeCell ref="AU34:AW34"/>
    <mergeCell ref="AX34:AZ34"/>
    <mergeCell ref="D35:F35"/>
    <mergeCell ref="K35:N35"/>
    <mergeCell ref="O35:Q35"/>
    <mergeCell ref="R35:T35"/>
    <mergeCell ref="U35:W35"/>
    <mergeCell ref="X35:Z35"/>
    <mergeCell ref="AA35:AD35"/>
    <mergeCell ref="AE35:AF35"/>
    <mergeCell ref="AH35:AI35"/>
    <mergeCell ref="AK35:AM35"/>
    <mergeCell ref="AN35:AQ35"/>
    <mergeCell ref="AR35:AT35"/>
    <mergeCell ref="AU35:AW35"/>
    <mergeCell ref="AX35:AZ35"/>
    <mergeCell ref="AE34:AF34"/>
    <mergeCell ref="AH34:AI34"/>
    <mergeCell ref="AK34:AM34"/>
    <mergeCell ref="AN34:AQ34"/>
    <mergeCell ref="AK36:AM36"/>
    <mergeCell ref="AN36:AQ36"/>
    <mergeCell ref="AR36:AT36"/>
    <mergeCell ref="AU36:AW36"/>
    <mergeCell ref="AX36:AZ36"/>
    <mergeCell ref="AH37:AI37"/>
    <mergeCell ref="AK37:AM37"/>
    <mergeCell ref="AN37:AQ37"/>
    <mergeCell ref="AR37:AT37"/>
    <mergeCell ref="AU37:AW37"/>
    <mergeCell ref="AX37:AZ37"/>
    <mergeCell ref="B38:C41"/>
    <mergeCell ref="D38:F38"/>
    <mergeCell ref="G38:J41"/>
    <mergeCell ref="K38:N38"/>
    <mergeCell ref="O38:Q38"/>
    <mergeCell ref="R38:T38"/>
    <mergeCell ref="U38:W38"/>
    <mergeCell ref="X38:Z38"/>
    <mergeCell ref="AA38:AD38"/>
    <mergeCell ref="D40:F40"/>
    <mergeCell ref="K40:N40"/>
    <mergeCell ref="O40:Q40"/>
    <mergeCell ref="R40:T40"/>
    <mergeCell ref="U40:W40"/>
    <mergeCell ref="X40:Z40"/>
    <mergeCell ref="AA40:AD40"/>
    <mergeCell ref="O39:Q39"/>
    <mergeCell ref="R39:T39"/>
    <mergeCell ref="AE38:AF38"/>
    <mergeCell ref="AH38:AI38"/>
    <mergeCell ref="AK38:AM38"/>
    <mergeCell ref="AN38:AQ38"/>
    <mergeCell ref="AR38:AT38"/>
    <mergeCell ref="AU38:AW38"/>
    <mergeCell ref="AX38:AZ38"/>
    <mergeCell ref="D39:F39"/>
    <mergeCell ref="K39:N39"/>
    <mergeCell ref="AX39:AZ39"/>
    <mergeCell ref="AE40:AF40"/>
    <mergeCell ref="AH40:AI40"/>
    <mergeCell ref="AK40:AM40"/>
    <mergeCell ref="AN40:AQ40"/>
    <mergeCell ref="AR40:AT40"/>
    <mergeCell ref="AU40:AW40"/>
    <mergeCell ref="AX40:AZ40"/>
    <mergeCell ref="U39:W39"/>
    <mergeCell ref="X39:Z39"/>
    <mergeCell ref="AA39:AD39"/>
    <mergeCell ref="AE39:AF39"/>
    <mergeCell ref="AH39:AI39"/>
    <mergeCell ref="AK39:AM39"/>
    <mergeCell ref="AN39:AQ39"/>
    <mergeCell ref="AR39:AT39"/>
    <mergeCell ref="AU39:AW39"/>
    <mergeCell ref="AH41:AI41"/>
    <mergeCell ref="D41:F41"/>
    <mergeCell ref="K41:N41"/>
    <mergeCell ref="O41:Q41"/>
    <mergeCell ref="R41:T41"/>
    <mergeCell ref="U41:W41"/>
    <mergeCell ref="X41:Z41"/>
    <mergeCell ref="AA41:AD41"/>
    <mergeCell ref="AE41:AF41"/>
    <mergeCell ref="AR43:AT43"/>
    <mergeCell ref="AK41:AM41"/>
    <mergeCell ref="AN41:AQ41"/>
    <mergeCell ref="AR41:AT41"/>
    <mergeCell ref="AU41:AW41"/>
    <mergeCell ref="AX41:AZ41"/>
    <mergeCell ref="B42:C45"/>
    <mergeCell ref="D42:F42"/>
    <mergeCell ref="G42:J45"/>
    <mergeCell ref="K42:N42"/>
    <mergeCell ref="O42:Q42"/>
    <mergeCell ref="R42:T42"/>
    <mergeCell ref="U42:W42"/>
    <mergeCell ref="X42:Z42"/>
    <mergeCell ref="AA42:AD42"/>
    <mergeCell ref="AE42:AF42"/>
    <mergeCell ref="AH42:AI42"/>
    <mergeCell ref="AK42:AM42"/>
    <mergeCell ref="AN42:AQ42"/>
    <mergeCell ref="AR42:AT42"/>
    <mergeCell ref="AU42:AW42"/>
    <mergeCell ref="AX42:AZ42"/>
    <mergeCell ref="D43:F43"/>
    <mergeCell ref="K43:N43"/>
    <mergeCell ref="AU43:AW43"/>
    <mergeCell ref="AX43:AZ43"/>
    <mergeCell ref="D44:F44"/>
    <mergeCell ref="K44:N44"/>
    <mergeCell ref="O44:Q44"/>
    <mergeCell ref="R44:T44"/>
    <mergeCell ref="U44:W44"/>
    <mergeCell ref="X44:Z44"/>
    <mergeCell ref="AA44:AD44"/>
    <mergeCell ref="AE44:AF44"/>
    <mergeCell ref="AH44:AI44"/>
    <mergeCell ref="AK44:AM44"/>
    <mergeCell ref="AN44:AQ44"/>
    <mergeCell ref="AR44:AT44"/>
    <mergeCell ref="AU44:AW44"/>
    <mergeCell ref="AX44:AZ44"/>
    <mergeCell ref="R43:T43"/>
    <mergeCell ref="U43:W43"/>
    <mergeCell ref="X43:Z43"/>
    <mergeCell ref="AA43:AD43"/>
    <mergeCell ref="AE43:AF43"/>
    <mergeCell ref="AH43:AI43"/>
    <mergeCell ref="AK43:AM43"/>
    <mergeCell ref="AN43:AQ43"/>
    <mergeCell ref="AU45:AW45"/>
    <mergeCell ref="AX45:AZ45"/>
    <mergeCell ref="D45:F45"/>
    <mergeCell ref="K45:N45"/>
    <mergeCell ref="O45:Q45"/>
    <mergeCell ref="R45:T45"/>
    <mergeCell ref="U45:W45"/>
    <mergeCell ref="X45:Z45"/>
    <mergeCell ref="AA45:AD45"/>
    <mergeCell ref="AE45:AF45"/>
    <mergeCell ref="AH45:AI45"/>
    <mergeCell ref="AK45:AM45"/>
    <mergeCell ref="AN45:AQ45"/>
    <mergeCell ref="AR45:AT45"/>
  </mergeCells>
  <phoneticPr fontId="1"/>
  <conditionalFormatting sqref="D34:D45">
    <cfRule type="expression" dxfId="3" priority="1">
      <formula>MOD(ROW(),2)</formula>
    </cfRule>
  </conditionalFormatting>
  <conditionalFormatting sqref="O34:O45 R34:R45 U34:U45 X34:X45 AA34:AA45 AE34:AE45 AG34:AH45 AJ34:AK45">
    <cfRule type="expression" dxfId="2" priority="3">
      <formula>MOD(ROW(),2)</formula>
    </cfRule>
  </conditionalFormatting>
  <conditionalFormatting sqref="AN34:AO45 AR34:AR45">
    <cfRule type="expression" dxfId="1" priority="4">
      <formula>MOD(ROW(),2)</formula>
    </cfRule>
  </conditionalFormatting>
  <conditionalFormatting sqref="AU34:AU45 AX34:AX45">
    <cfRule type="expression" dxfId="0" priority="2">
      <formula>MOD(ROW(),2)</formula>
    </cfRule>
  </conditionalFormatting>
  <dataValidations count="3">
    <dataValidation type="list" allowBlank="1" showInputMessage="1" showErrorMessage="1" sqref="G15:J28 K34:N45" xr:uid="{00000000-0002-0000-0200-000000000000}">
      <formula1>"〇"</formula1>
    </dataValidation>
    <dataValidation type="list" allowBlank="1" showInputMessage="1" showErrorMessage="1" sqref="G34:J45" xr:uid="{C9968E94-61CE-44C5-B0C5-FAE4473DAE5A}">
      <formula1>$BS$35:$BS$36</formula1>
    </dataValidation>
    <dataValidation type="list" allowBlank="1" showInputMessage="1" showErrorMessage="1" sqref="J56 J61 J63 J59" xr:uid="{BD00AA25-C167-43B0-9B64-8E3BDFFC9104}">
      <formula1>"２２時から５時まで,２３時から５時まで"</formula1>
    </dataValidation>
  </dataValidations>
  <pageMargins left="0.51181102362204722" right="0.31496062992125984" top="0.35433070866141736" bottom="0.35433070866141736" header="0.31496062992125984" footer="0.31496062992125984"/>
  <pageSetup paperSize="9" scale="70" orientation="landscape" blackAndWhite="1" r:id="rId1"/>
  <headerFooter>
    <oddHeader>&amp;R
［福祉（旧）］</oddHeader>
  </headerFooter>
  <rowBreaks count="1" manualBreakCount="1">
    <brk id="46" max="52"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表紙</vt:lpstr>
      <vt:lpstr>新運賃</vt:lpstr>
      <vt:lpstr>旧運賃</vt:lpstr>
      <vt:lpstr>旧運賃!Print_Area</vt:lpstr>
      <vt:lpstr>新運賃!Print_Area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